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Win 10\Contacts\Desktop\Data Analysis Workshop\Project 01\"/>
    </mc:Choice>
  </mc:AlternateContent>
  <xr:revisionPtr revIDLastSave="0" documentId="13_ncr:1_{04DD71FA-BEC2-4294-87E5-A965E4575B6C}" xr6:coauthVersionLast="47" xr6:coauthVersionMax="47" xr10:uidLastSave="{00000000-0000-0000-0000-000000000000}"/>
  <bookViews>
    <workbookView xWindow="-110" yWindow="-110" windowWidth="19420" windowHeight="10420" firstSheet="4" activeTab="8" xr2:uid="{D0B46720-66AF-4E02-8ACF-151C584C3241}"/>
  </bookViews>
  <sheets>
    <sheet name="Sheet2" sheetId="2" r:id="rId1"/>
    <sheet name="source data" sheetId="5" r:id="rId2"/>
    <sheet name="Sheet1" sheetId="11" state="hidden" r:id="rId3"/>
    <sheet name="Analysis" sheetId="8" r:id="rId4"/>
    <sheet name="cleaned data" sheetId="6" r:id="rId5"/>
    <sheet name="Main Dashboard" sheetId="10" r:id="rId6"/>
    <sheet name="Sales Dashboard" sheetId="12" r:id="rId7"/>
    <sheet name="Return Dashboard" sheetId="13" r:id="rId8"/>
    <sheet name="Summary" sheetId="14" r:id="rId9"/>
  </sheets>
  <definedNames>
    <definedName name="_xlcn.WorksheetConnection_01Project.xlsxTable1_2" hidden="1">Table1_2[]</definedName>
    <definedName name="ExternalData_1" localSheetId="4" hidden="1">'cleaned data'!$A$1:$K$4067</definedName>
    <definedName name="ExternalData_1" localSheetId="2" hidden="1">Sheet1!$A$3:$K$1003</definedName>
    <definedName name="Slicer_الشهر">#N/A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2" name="Table1_2" connection="WorksheetConnection_01 Project.xlsx!Table1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 i="5" l="1"/>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345" i="5"/>
  <c r="H2346" i="5"/>
  <c r="H2347" i="5"/>
  <c r="H2348" i="5"/>
  <c r="H2349" i="5"/>
  <c r="H2350" i="5"/>
  <c r="H2351" i="5"/>
  <c r="H2352" i="5"/>
  <c r="H2353" i="5"/>
  <c r="H2354" i="5"/>
  <c r="H2355" i="5"/>
  <c r="H2356" i="5"/>
  <c r="H2357" i="5"/>
  <c r="H2358" i="5"/>
  <c r="H2359" i="5"/>
  <c r="H2360" i="5"/>
  <c r="H2361" i="5"/>
  <c r="H2362" i="5"/>
  <c r="H2363" i="5"/>
  <c r="H2364" i="5"/>
  <c r="H2365" i="5"/>
  <c r="H2366" i="5"/>
  <c r="H2367" i="5"/>
  <c r="H2368" i="5"/>
  <c r="H2369" i="5"/>
  <c r="H2370" i="5"/>
  <c r="H2371" i="5"/>
  <c r="H2372" i="5"/>
  <c r="H2373" i="5"/>
  <c r="H2374" i="5"/>
  <c r="H2375" i="5"/>
  <c r="H2376" i="5"/>
  <c r="H2377" i="5"/>
  <c r="H2378" i="5"/>
  <c r="H2379" i="5"/>
  <c r="H2380" i="5"/>
  <c r="H2381" i="5"/>
  <c r="H2382" i="5"/>
  <c r="H2383" i="5"/>
  <c r="H2384" i="5"/>
  <c r="H2385" i="5"/>
  <c r="H2386" i="5"/>
  <c r="H2387" i="5"/>
  <c r="H2388" i="5"/>
  <c r="H2389" i="5"/>
  <c r="H2390" i="5"/>
  <c r="H2391" i="5"/>
  <c r="H2392" i="5"/>
  <c r="H2393" i="5"/>
  <c r="H2394" i="5"/>
  <c r="H2395" i="5"/>
  <c r="H2396" i="5"/>
  <c r="H2397" i="5"/>
  <c r="H2398" i="5"/>
  <c r="H2399" i="5"/>
  <c r="H2400" i="5"/>
  <c r="H2401" i="5"/>
  <c r="H2402" i="5"/>
  <c r="H2403" i="5"/>
  <c r="H2404" i="5"/>
  <c r="H2405" i="5"/>
  <c r="H2406" i="5"/>
  <c r="H2407" i="5"/>
  <c r="H2408" i="5"/>
  <c r="H2409" i="5"/>
  <c r="H2410" i="5"/>
  <c r="H2411" i="5"/>
  <c r="H2412" i="5"/>
  <c r="H2413" i="5"/>
  <c r="H2414" i="5"/>
  <c r="H2415" i="5"/>
  <c r="H2416" i="5"/>
  <c r="H2417" i="5"/>
  <c r="H2418" i="5"/>
  <c r="H2419" i="5"/>
  <c r="H2420" i="5"/>
  <c r="H2421" i="5"/>
  <c r="H2422" i="5"/>
  <c r="H2423" i="5"/>
  <c r="H2424" i="5"/>
  <c r="H2425" i="5"/>
  <c r="H2426" i="5"/>
  <c r="H2427" i="5"/>
  <c r="H2428" i="5"/>
  <c r="H2429" i="5"/>
  <c r="H2430" i="5"/>
  <c r="H2431" i="5"/>
  <c r="H2432" i="5"/>
  <c r="H2433" i="5"/>
  <c r="H2434" i="5"/>
  <c r="H2435" i="5"/>
  <c r="H2436" i="5"/>
  <c r="H2437" i="5"/>
  <c r="H2438" i="5"/>
  <c r="H2439" i="5"/>
  <c r="H2440" i="5"/>
  <c r="H2441" i="5"/>
  <c r="H2442" i="5"/>
  <c r="H2443" i="5"/>
  <c r="H2444" i="5"/>
  <c r="H2445" i="5"/>
  <c r="H2446" i="5"/>
  <c r="H2447" i="5"/>
  <c r="H2448" i="5"/>
  <c r="H2449" i="5"/>
  <c r="H2450" i="5"/>
  <c r="H2451" i="5"/>
  <c r="H2452" i="5"/>
  <c r="H2453" i="5"/>
  <c r="H2454" i="5"/>
  <c r="H2455" i="5"/>
  <c r="H2456" i="5"/>
  <c r="H2457" i="5"/>
  <c r="H2458" i="5"/>
  <c r="H2459" i="5"/>
  <c r="H2460" i="5"/>
  <c r="H2461" i="5"/>
  <c r="H2462" i="5"/>
  <c r="H2463" i="5"/>
  <c r="H2464" i="5"/>
  <c r="H2465" i="5"/>
  <c r="H2466" i="5"/>
  <c r="H2467" i="5"/>
  <c r="H2468" i="5"/>
  <c r="H2469" i="5"/>
  <c r="H2470" i="5"/>
  <c r="H2471" i="5"/>
  <c r="H2472" i="5"/>
  <c r="H2473" i="5"/>
  <c r="H2474" i="5"/>
  <c r="H2475" i="5"/>
  <c r="H2476" i="5"/>
  <c r="H2477" i="5"/>
  <c r="H2478" i="5"/>
  <c r="H2479" i="5"/>
  <c r="H2480" i="5"/>
  <c r="H2481" i="5"/>
  <c r="H2482" i="5"/>
  <c r="H2483" i="5"/>
  <c r="H2484" i="5"/>
  <c r="H2485" i="5"/>
  <c r="H2486" i="5"/>
  <c r="H2487" i="5"/>
  <c r="H2488" i="5"/>
  <c r="H2489" i="5"/>
  <c r="H2490" i="5"/>
  <c r="H2491" i="5"/>
  <c r="H2492" i="5"/>
  <c r="H2493" i="5"/>
  <c r="H2494" i="5"/>
  <c r="H2495" i="5"/>
  <c r="H2496" i="5"/>
  <c r="H2497" i="5"/>
  <c r="H2498" i="5"/>
  <c r="H2499" i="5"/>
  <c r="H2500" i="5"/>
  <c r="H2501" i="5"/>
  <c r="H2502" i="5"/>
  <c r="H2503" i="5"/>
  <c r="H2504" i="5"/>
  <c r="H2505" i="5"/>
  <c r="H2506" i="5"/>
  <c r="H2507" i="5"/>
  <c r="H2508" i="5"/>
  <c r="H2509" i="5"/>
  <c r="H2510" i="5"/>
  <c r="H2511" i="5"/>
  <c r="H2512" i="5"/>
  <c r="H2513" i="5"/>
  <c r="H2514" i="5"/>
  <c r="H2515" i="5"/>
  <c r="H2516" i="5"/>
  <c r="H2517" i="5"/>
  <c r="H2518" i="5"/>
  <c r="H2519" i="5"/>
  <c r="H2520" i="5"/>
  <c r="H2521" i="5"/>
  <c r="H2522" i="5"/>
  <c r="H2523" i="5"/>
  <c r="H2524" i="5"/>
  <c r="H2525" i="5"/>
  <c r="H2526" i="5"/>
  <c r="H2527" i="5"/>
  <c r="H2528" i="5"/>
  <c r="H2529" i="5"/>
  <c r="H2530" i="5"/>
  <c r="H2531" i="5"/>
  <c r="H2532" i="5"/>
  <c r="H2533" i="5"/>
  <c r="H2534" i="5"/>
  <c r="H2535" i="5"/>
  <c r="H2536" i="5"/>
  <c r="H2537" i="5"/>
  <c r="H2538" i="5"/>
  <c r="H2539" i="5"/>
  <c r="H2540" i="5"/>
  <c r="H2541" i="5"/>
  <c r="H2542" i="5"/>
  <c r="H2543" i="5"/>
  <c r="H2544" i="5"/>
  <c r="H2545" i="5"/>
  <c r="H2546" i="5"/>
  <c r="H2547" i="5"/>
  <c r="H2548" i="5"/>
  <c r="H2549" i="5"/>
  <c r="H2550" i="5"/>
  <c r="H2551" i="5"/>
  <c r="H2552" i="5"/>
  <c r="H2553" i="5"/>
  <c r="H2554" i="5"/>
  <c r="H2555" i="5"/>
  <c r="H2556" i="5"/>
  <c r="H2557" i="5"/>
  <c r="H2558" i="5"/>
  <c r="H2559" i="5"/>
  <c r="H2560" i="5"/>
  <c r="H2561" i="5"/>
  <c r="H2562" i="5"/>
  <c r="H2563" i="5"/>
  <c r="H2564" i="5"/>
  <c r="H2565" i="5"/>
  <c r="H2566" i="5"/>
  <c r="H2567" i="5"/>
  <c r="H2568" i="5"/>
  <c r="H2569" i="5"/>
  <c r="H2570" i="5"/>
  <c r="H2571" i="5"/>
  <c r="H2572" i="5"/>
  <c r="H2573" i="5"/>
  <c r="H2574" i="5"/>
  <c r="H2575" i="5"/>
  <c r="H2576" i="5"/>
  <c r="H2577" i="5"/>
  <c r="H2578" i="5"/>
  <c r="H2579" i="5"/>
  <c r="H2580" i="5"/>
  <c r="H2581" i="5"/>
  <c r="H2582" i="5"/>
  <c r="H2583" i="5"/>
  <c r="H2584" i="5"/>
  <c r="H2585" i="5"/>
  <c r="H2586" i="5"/>
  <c r="H2587" i="5"/>
  <c r="H2588" i="5"/>
  <c r="H2589" i="5"/>
  <c r="H2590" i="5"/>
  <c r="H2591" i="5"/>
  <c r="H2592" i="5"/>
  <c r="H2593" i="5"/>
  <c r="H2594" i="5"/>
  <c r="H2595" i="5"/>
  <c r="H2596" i="5"/>
  <c r="H2597" i="5"/>
  <c r="H2598" i="5"/>
  <c r="H2599" i="5"/>
  <c r="H2600" i="5"/>
  <c r="H2601" i="5"/>
  <c r="H2602" i="5"/>
  <c r="H2603" i="5"/>
  <c r="H2604" i="5"/>
  <c r="H2605" i="5"/>
  <c r="H2606" i="5"/>
  <c r="H2607" i="5"/>
  <c r="H2608" i="5"/>
  <c r="H2609" i="5"/>
  <c r="H2610" i="5"/>
  <c r="H2611" i="5"/>
  <c r="H2612" i="5"/>
  <c r="H2613" i="5"/>
  <c r="H2614" i="5"/>
  <c r="H2615" i="5"/>
  <c r="H2616" i="5"/>
  <c r="H2617" i="5"/>
  <c r="H2618" i="5"/>
  <c r="H2619" i="5"/>
  <c r="H2620" i="5"/>
  <c r="H2621" i="5"/>
  <c r="H2622" i="5"/>
  <c r="H2623" i="5"/>
  <c r="H2624" i="5"/>
  <c r="H2625" i="5"/>
  <c r="H2626" i="5"/>
  <c r="H2627" i="5"/>
  <c r="H2628" i="5"/>
  <c r="H2629" i="5"/>
  <c r="H2630" i="5"/>
  <c r="H2631" i="5"/>
  <c r="H2632" i="5"/>
  <c r="H2633" i="5"/>
  <c r="H2634" i="5"/>
  <c r="H2635" i="5"/>
  <c r="H2636" i="5"/>
  <c r="H2637" i="5"/>
  <c r="H2638" i="5"/>
  <c r="H2639" i="5"/>
  <c r="H2640" i="5"/>
  <c r="H2641" i="5"/>
  <c r="H2642" i="5"/>
  <c r="H2643" i="5"/>
  <c r="H2644" i="5"/>
  <c r="H2645" i="5"/>
  <c r="H2646" i="5"/>
  <c r="H2647" i="5"/>
  <c r="H2648" i="5"/>
  <c r="H2649" i="5"/>
  <c r="H2650" i="5"/>
  <c r="H2651" i="5"/>
  <c r="H2652" i="5"/>
  <c r="H2653" i="5"/>
  <c r="H2654" i="5"/>
  <c r="H2655" i="5"/>
  <c r="H2656" i="5"/>
  <c r="H2657" i="5"/>
  <c r="H2658" i="5"/>
  <c r="H2659" i="5"/>
  <c r="H2660" i="5"/>
  <c r="H2661" i="5"/>
  <c r="H2662" i="5"/>
  <c r="H2663" i="5"/>
  <c r="H2664" i="5"/>
  <c r="H2665" i="5"/>
  <c r="H2666" i="5"/>
  <c r="H2667" i="5"/>
  <c r="H2668" i="5"/>
  <c r="H2669" i="5"/>
  <c r="H2670" i="5"/>
  <c r="H2671" i="5"/>
  <c r="H2672" i="5"/>
  <c r="H2673" i="5"/>
  <c r="H2674" i="5"/>
  <c r="H2675" i="5"/>
  <c r="H2676" i="5"/>
  <c r="H2677" i="5"/>
  <c r="H2678" i="5"/>
  <c r="H2679" i="5"/>
  <c r="H2680" i="5"/>
  <c r="H2681" i="5"/>
  <c r="H2682" i="5"/>
  <c r="H2683" i="5"/>
  <c r="H2684" i="5"/>
  <c r="H2685" i="5"/>
  <c r="H2686" i="5"/>
  <c r="H2687" i="5"/>
  <c r="H2688" i="5"/>
  <c r="H2689" i="5"/>
  <c r="H2690" i="5"/>
  <c r="H2691" i="5"/>
  <c r="H2692" i="5"/>
  <c r="H2693" i="5"/>
  <c r="H2694" i="5"/>
  <c r="H2695" i="5"/>
  <c r="H2696" i="5"/>
  <c r="H2697" i="5"/>
  <c r="H2698" i="5"/>
  <c r="H2699" i="5"/>
  <c r="H2700" i="5"/>
  <c r="H2701" i="5"/>
  <c r="H2702" i="5"/>
  <c r="H2703" i="5"/>
  <c r="H2704" i="5"/>
  <c r="H2705" i="5"/>
  <c r="H2706" i="5"/>
  <c r="H2707" i="5"/>
  <c r="H2708" i="5"/>
  <c r="H2709" i="5"/>
  <c r="H2710" i="5"/>
  <c r="H2711" i="5"/>
  <c r="H2712" i="5"/>
  <c r="H2713" i="5"/>
  <c r="H2714" i="5"/>
  <c r="H2715" i="5"/>
  <c r="H2716" i="5"/>
  <c r="H2717" i="5"/>
  <c r="H2718" i="5"/>
  <c r="H2719" i="5"/>
  <c r="H2720" i="5"/>
  <c r="H2721" i="5"/>
  <c r="H2722" i="5"/>
  <c r="H2723" i="5"/>
  <c r="H2724" i="5"/>
  <c r="H2725" i="5"/>
  <c r="H2726" i="5"/>
  <c r="H2727" i="5"/>
  <c r="H2728" i="5"/>
  <c r="H2729" i="5"/>
  <c r="H2730" i="5"/>
  <c r="H2731" i="5"/>
  <c r="H2732" i="5"/>
  <c r="H2733" i="5"/>
  <c r="H2734" i="5"/>
  <c r="H2735" i="5"/>
  <c r="H2736" i="5"/>
  <c r="H2737" i="5"/>
  <c r="H2738" i="5"/>
  <c r="H2739" i="5"/>
  <c r="H2740" i="5"/>
  <c r="H2741" i="5"/>
  <c r="H2742" i="5"/>
  <c r="H2743" i="5"/>
  <c r="H2744" i="5"/>
  <c r="H2745" i="5"/>
  <c r="H2746" i="5"/>
  <c r="H2747" i="5"/>
  <c r="H2748" i="5"/>
  <c r="H2749" i="5"/>
  <c r="H2750" i="5"/>
  <c r="H2751" i="5"/>
  <c r="H2752" i="5"/>
  <c r="H2753" i="5"/>
  <c r="H2754" i="5"/>
  <c r="H2755" i="5"/>
  <c r="H2756" i="5"/>
  <c r="H2757" i="5"/>
  <c r="H2758" i="5"/>
  <c r="H2759" i="5"/>
  <c r="H2760" i="5"/>
  <c r="H2761" i="5"/>
  <c r="H2762" i="5"/>
  <c r="H2763" i="5"/>
  <c r="H2764" i="5"/>
  <c r="H2765" i="5"/>
  <c r="H2766" i="5"/>
  <c r="H2767" i="5"/>
  <c r="H2768" i="5"/>
  <c r="H2769" i="5"/>
  <c r="H2770" i="5"/>
  <c r="H2771" i="5"/>
  <c r="H2772" i="5"/>
  <c r="H2773" i="5"/>
  <c r="H2774" i="5"/>
  <c r="H2775" i="5"/>
  <c r="H2776" i="5"/>
  <c r="H2777" i="5"/>
  <c r="H2778" i="5"/>
  <c r="H2779" i="5"/>
  <c r="H2780" i="5"/>
  <c r="H2781" i="5"/>
  <c r="H2782" i="5"/>
  <c r="H2783" i="5"/>
  <c r="H2784" i="5"/>
  <c r="H2785" i="5"/>
  <c r="H2786" i="5"/>
  <c r="H2787" i="5"/>
  <c r="H2788" i="5"/>
  <c r="H2789" i="5"/>
  <c r="H2790" i="5"/>
  <c r="H2791" i="5"/>
  <c r="H2792" i="5"/>
  <c r="H2793" i="5"/>
  <c r="H2794" i="5"/>
  <c r="H2795" i="5"/>
  <c r="H2796" i="5"/>
  <c r="H2797" i="5"/>
  <c r="H2798" i="5"/>
  <c r="H2799" i="5"/>
  <c r="H2800" i="5"/>
  <c r="H2801" i="5"/>
  <c r="H2802" i="5"/>
  <c r="H2803" i="5"/>
  <c r="H2804" i="5"/>
  <c r="H2805" i="5"/>
  <c r="H2806" i="5"/>
  <c r="H2807" i="5"/>
  <c r="H2808" i="5"/>
  <c r="H2809" i="5"/>
  <c r="H2810" i="5"/>
  <c r="H2811" i="5"/>
  <c r="H2812" i="5"/>
  <c r="H2813" i="5"/>
  <c r="H2814" i="5"/>
  <c r="H2815" i="5"/>
  <c r="H2816" i="5"/>
  <c r="H2817" i="5"/>
  <c r="H2818" i="5"/>
  <c r="H2819" i="5"/>
  <c r="H2820" i="5"/>
  <c r="H2821" i="5"/>
  <c r="H2822" i="5"/>
  <c r="H2823" i="5"/>
  <c r="H2824" i="5"/>
  <c r="H2825" i="5"/>
  <c r="H2826" i="5"/>
  <c r="H2827" i="5"/>
  <c r="H2828" i="5"/>
  <c r="H2829" i="5"/>
  <c r="H2830" i="5"/>
  <c r="H2831" i="5"/>
  <c r="H2832" i="5"/>
  <c r="H2833" i="5"/>
  <c r="H2834" i="5"/>
  <c r="H2835" i="5"/>
  <c r="H2836" i="5"/>
  <c r="H2837" i="5"/>
  <c r="H2838" i="5"/>
  <c r="H2839" i="5"/>
  <c r="H2840" i="5"/>
  <c r="H2841" i="5"/>
  <c r="H2842" i="5"/>
  <c r="H2843" i="5"/>
  <c r="H2844" i="5"/>
  <c r="H2845" i="5"/>
  <c r="H2846" i="5"/>
  <c r="H2847" i="5"/>
  <c r="H2848" i="5"/>
  <c r="H2849" i="5"/>
  <c r="H2850" i="5"/>
  <c r="H2851" i="5"/>
  <c r="H2852" i="5"/>
  <c r="H2853" i="5"/>
  <c r="H2854" i="5"/>
  <c r="H2855" i="5"/>
  <c r="H2856" i="5"/>
  <c r="H2857" i="5"/>
  <c r="H2858" i="5"/>
  <c r="H2859" i="5"/>
  <c r="H2860" i="5"/>
  <c r="H2861" i="5"/>
  <c r="H2862" i="5"/>
  <c r="H2863" i="5"/>
  <c r="H2864" i="5"/>
  <c r="H2865" i="5"/>
  <c r="H2866" i="5"/>
  <c r="H2867" i="5"/>
  <c r="H2868" i="5"/>
  <c r="H2869" i="5"/>
  <c r="H2870" i="5"/>
  <c r="H2871" i="5"/>
  <c r="H2872" i="5"/>
  <c r="H2873" i="5"/>
  <c r="H2874" i="5"/>
  <c r="H2875" i="5"/>
  <c r="H2876" i="5"/>
  <c r="H2877" i="5"/>
  <c r="H2878" i="5"/>
  <c r="H2879" i="5"/>
  <c r="H2880" i="5"/>
  <c r="H2881" i="5"/>
  <c r="H2882" i="5"/>
  <c r="H2883" i="5"/>
  <c r="H2884" i="5"/>
  <c r="H2885" i="5"/>
  <c r="H2886" i="5"/>
  <c r="H2887" i="5"/>
  <c r="H2888" i="5"/>
  <c r="H2889" i="5"/>
  <c r="H2890" i="5"/>
  <c r="H2891" i="5"/>
  <c r="H2892" i="5"/>
  <c r="H2893" i="5"/>
  <c r="H2894" i="5"/>
  <c r="H2895" i="5"/>
  <c r="H2896" i="5"/>
  <c r="H2897" i="5"/>
  <c r="H2898" i="5"/>
  <c r="H2899" i="5"/>
  <c r="H2900" i="5"/>
  <c r="H2901" i="5"/>
  <c r="H2902" i="5"/>
  <c r="H2903" i="5"/>
  <c r="H2904" i="5"/>
  <c r="H2905" i="5"/>
  <c r="H2906" i="5"/>
  <c r="H2907" i="5"/>
  <c r="H2908" i="5"/>
  <c r="H2909" i="5"/>
  <c r="H2910" i="5"/>
  <c r="H2911" i="5"/>
  <c r="H2912" i="5"/>
  <c r="H2913" i="5"/>
  <c r="H2914" i="5"/>
  <c r="H2915" i="5"/>
  <c r="H2916" i="5"/>
  <c r="H2917" i="5"/>
  <c r="H2918" i="5"/>
  <c r="H2919" i="5"/>
  <c r="H2920" i="5"/>
  <c r="H2921" i="5"/>
  <c r="H2922" i="5"/>
  <c r="H2923" i="5"/>
  <c r="H2924" i="5"/>
  <c r="H2925" i="5"/>
  <c r="H2926" i="5"/>
  <c r="H2927" i="5"/>
  <c r="H2928" i="5"/>
  <c r="H2929" i="5"/>
  <c r="H2930" i="5"/>
  <c r="H2931" i="5"/>
  <c r="H2932" i="5"/>
  <c r="H2933" i="5"/>
  <c r="H2934" i="5"/>
  <c r="H2935" i="5"/>
  <c r="H2936" i="5"/>
  <c r="H2937" i="5"/>
  <c r="H2938" i="5"/>
  <c r="H2939" i="5"/>
  <c r="H2940" i="5"/>
  <c r="H2941" i="5"/>
  <c r="H2942" i="5"/>
  <c r="H2943" i="5"/>
  <c r="H2944" i="5"/>
  <c r="H2945" i="5"/>
  <c r="H2946" i="5"/>
  <c r="H2947" i="5"/>
  <c r="H2948" i="5"/>
  <c r="H2949" i="5"/>
  <c r="H2950" i="5"/>
  <c r="H2951" i="5"/>
  <c r="H2952" i="5"/>
  <c r="H2953" i="5"/>
  <c r="H2954" i="5"/>
  <c r="H2955" i="5"/>
  <c r="H2956" i="5"/>
  <c r="H2957" i="5"/>
  <c r="H2958" i="5"/>
  <c r="H2959" i="5"/>
  <c r="H2960" i="5"/>
  <c r="H2961" i="5"/>
  <c r="H2962" i="5"/>
  <c r="H2963" i="5"/>
  <c r="H2964" i="5"/>
  <c r="H2965" i="5"/>
  <c r="H2966" i="5"/>
  <c r="H2967" i="5"/>
  <c r="H2968" i="5"/>
  <c r="H2969" i="5"/>
  <c r="H2970" i="5"/>
  <c r="H2971" i="5"/>
  <c r="H2972" i="5"/>
  <c r="H2973" i="5"/>
  <c r="H2974" i="5"/>
  <c r="H2975" i="5"/>
  <c r="H2976" i="5"/>
  <c r="H2977" i="5"/>
  <c r="H2978" i="5"/>
  <c r="H2979" i="5"/>
  <c r="H2980" i="5"/>
  <c r="H2981" i="5"/>
  <c r="H2982" i="5"/>
  <c r="H2983" i="5"/>
  <c r="H2984" i="5"/>
  <c r="H2985" i="5"/>
  <c r="H2986" i="5"/>
  <c r="H2987" i="5"/>
  <c r="H2988" i="5"/>
  <c r="H2989" i="5"/>
  <c r="H2990" i="5"/>
  <c r="H2991" i="5"/>
  <c r="H2992" i="5"/>
  <c r="H2993" i="5"/>
  <c r="H2994" i="5"/>
  <c r="H2995" i="5"/>
  <c r="H2996" i="5"/>
  <c r="H2997" i="5"/>
  <c r="H2998" i="5"/>
  <c r="H2999" i="5"/>
  <c r="H3000" i="5"/>
  <c r="H3001" i="5"/>
  <c r="H3002" i="5"/>
  <c r="H3003" i="5"/>
  <c r="H3004" i="5"/>
  <c r="H3005" i="5"/>
  <c r="H3006" i="5"/>
  <c r="H3007" i="5"/>
  <c r="H3008" i="5"/>
  <c r="H3009" i="5"/>
  <c r="H3010" i="5"/>
  <c r="H3011" i="5"/>
  <c r="H3012" i="5"/>
  <c r="H3013" i="5"/>
  <c r="H3014" i="5"/>
  <c r="H3015" i="5"/>
  <c r="H3016" i="5"/>
  <c r="H3017" i="5"/>
  <c r="H3018" i="5"/>
  <c r="H3019" i="5"/>
  <c r="H3020" i="5"/>
  <c r="H3021" i="5"/>
  <c r="H3022" i="5"/>
  <c r="H3023" i="5"/>
  <c r="H3024" i="5"/>
  <c r="H3025" i="5"/>
  <c r="H3026" i="5"/>
  <c r="H3027" i="5"/>
  <c r="H3028" i="5"/>
  <c r="H3029" i="5"/>
  <c r="H3030" i="5"/>
  <c r="H3031" i="5"/>
  <c r="H3032" i="5"/>
  <c r="H3033" i="5"/>
  <c r="H3034" i="5"/>
  <c r="H3035" i="5"/>
  <c r="H3036" i="5"/>
  <c r="H3037" i="5"/>
  <c r="H3038" i="5"/>
  <c r="H3039" i="5"/>
  <c r="H3040" i="5"/>
  <c r="H3041" i="5"/>
  <c r="H3042" i="5"/>
  <c r="H3043" i="5"/>
  <c r="H3044" i="5"/>
  <c r="H3045" i="5"/>
  <c r="H3046" i="5"/>
  <c r="H3047" i="5"/>
  <c r="H3048" i="5"/>
  <c r="H3049" i="5"/>
  <c r="H3050" i="5"/>
  <c r="H3051" i="5"/>
  <c r="H3052" i="5"/>
  <c r="H3053" i="5"/>
  <c r="H3054" i="5"/>
  <c r="H3055" i="5"/>
  <c r="H3056" i="5"/>
  <c r="H3057" i="5"/>
  <c r="H3058" i="5"/>
  <c r="H3059" i="5"/>
  <c r="H3060" i="5"/>
  <c r="H3061" i="5"/>
  <c r="H3062" i="5"/>
  <c r="H3063" i="5"/>
  <c r="H3064" i="5"/>
  <c r="H3065" i="5"/>
  <c r="H3066" i="5"/>
  <c r="H3067" i="5"/>
  <c r="H3068" i="5"/>
  <c r="H3069" i="5"/>
  <c r="H3070" i="5"/>
  <c r="H3071" i="5"/>
  <c r="H3072" i="5"/>
  <c r="H3073" i="5"/>
  <c r="H3074" i="5"/>
  <c r="H3075" i="5"/>
  <c r="H3076" i="5"/>
  <c r="H3077" i="5"/>
  <c r="H3078" i="5"/>
  <c r="H3079" i="5"/>
  <c r="H3080" i="5"/>
  <c r="H3081" i="5"/>
  <c r="H3082" i="5"/>
  <c r="H3083" i="5"/>
  <c r="H3084" i="5"/>
  <c r="H3085" i="5"/>
  <c r="H3086" i="5"/>
  <c r="H3087" i="5"/>
  <c r="H3088" i="5"/>
  <c r="H3089" i="5"/>
  <c r="H3090" i="5"/>
  <c r="H3091" i="5"/>
  <c r="H3092" i="5"/>
  <c r="H3093" i="5"/>
  <c r="H3094" i="5"/>
  <c r="H3095" i="5"/>
  <c r="H3096" i="5"/>
  <c r="H3097" i="5"/>
  <c r="H3098" i="5"/>
  <c r="H3099" i="5"/>
  <c r="H3100" i="5"/>
  <c r="H3101" i="5"/>
  <c r="H3102" i="5"/>
  <c r="H3103" i="5"/>
  <c r="H3104" i="5"/>
  <c r="H3105" i="5"/>
  <c r="H3106" i="5"/>
  <c r="H3107" i="5"/>
  <c r="H3108" i="5"/>
  <c r="H3109" i="5"/>
  <c r="H3110" i="5"/>
  <c r="H3111" i="5"/>
  <c r="H3112" i="5"/>
  <c r="H3113" i="5"/>
  <c r="H3114" i="5"/>
  <c r="H3115" i="5"/>
  <c r="H3116" i="5"/>
  <c r="H3117" i="5"/>
  <c r="H3118" i="5"/>
  <c r="H3119" i="5"/>
  <c r="H3120" i="5"/>
  <c r="H3121" i="5"/>
  <c r="H3122" i="5"/>
  <c r="H3123" i="5"/>
  <c r="H3124" i="5"/>
  <c r="H3125" i="5"/>
  <c r="H3126" i="5"/>
  <c r="H3127" i="5"/>
  <c r="H3128" i="5"/>
  <c r="H3129" i="5"/>
  <c r="H3130" i="5"/>
  <c r="H3131" i="5"/>
  <c r="H3132" i="5"/>
  <c r="H3133" i="5"/>
  <c r="H3134" i="5"/>
  <c r="H3135" i="5"/>
  <c r="H3136" i="5"/>
  <c r="H3137" i="5"/>
  <c r="H3138" i="5"/>
  <c r="H3139" i="5"/>
  <c r="H3140" i="5"/>
  <c r="H3141" i="5"/>
  <c r="H3142" i="5"/>
  <c r="H3143" i="5"/>
  <c r="H3144" i="5"/>
  <c r="H3145" i="5"/>
  <c r="H3146" i="5"/>
  <c r="H3147" i="5"/>
  <c r="H3148" i="5"/>
  <c r="H3149" i="5"/>
  <c r="H3150" i="5"/>
  <c r="H3151" i="5"/>
  <c r="H3152" i="5"/>
  <c r="H3153" i="5"/>
  <c r="H3154" i="5"/>
  <c r="H3155" i="5"/>
  <c r="H3156" i="5"/>
  <c r="H3157" i="5"/>
  <c r="H3158" i="5"/>
  <c r="H3159" i="5"/>
  <c r="H3160" i="5"/>
  <c r="H3161" i="5"/>
  <c r="H3162" i="5"/>
  <c r="H3163" i="5"/>
  <c r="H3164" i="5"/>
  <c r="H3165" i="5"/>
  <c r="H3166" i="5"/>
  <c r="H3167" i="5"/>
  <c r="H3168" i="5"/>
  <c r="H3169" i="5"/>
  <c r="H3170" i="5"/>
  <c r="H3171" i="5"/>
  <c r="H3172" i="5"/>
  <c r="H3173" i="5"/>
  <c r="H3174" i="5"/>
  <c r="H3175" i="5"/>
  <c r="H3176" i="5"/>
  <c r="H3177" i="5"/>
  <c r="H3178" i="5"/>
  <c r="H3179" i="5"/>
  <c r="H3180" i="5"/>
  <c r="H3181" i="5"/>
  <c r="H3182" i="5"/>
  <c r="H3183" i="5"/>
  <c r="H3184" i="5"/>
  <c r="H3185" i="5"/>
  <c r="H3186" i="5"/>
  <c r="H3187" i="5"/>
  <c r="H3188" i="5"/>
  <c r="H3189" i="5"/>
  <c r="H3190" i="5"/>
  <c r="H3191" i="5"/>
  <c r="H3192" i="5"/>
  <c r="H3193" i="5"/>
  <c r="H3194" i="5"/>
  <c r="H3195" i="5"/>
  <c r="H3196" i="5"/>
  <c r="H3197" i="5"/>
  <c r="H3198" i="5"/>
  <c r="H3199" i="5"/>
  <c r="H3200" i="5"/>
  <c r="H3201" i="5"/>
  <c r="H3202" i="5"/>
  <c r="H3203" i="5"/>
  <c r="H3204" i="5"/>
  <c r="H3205" i="5"/>
  <c r="H3206" i="5"/>
  <c r="H3207" i="5"/>
  <c r="H3208" i="5"/>
  <c r="H3209" i="5"/>
  <c r="H3210" i="5"/>
  <c r="H3211" i="5"/>
  <c r="H3212" i="5"/>
  <c r="H3213" i="5"/>
  <c r="H3214" i="5"/>
  <c r="H3215" i="5"/>
  <c r="H3216" i="5"/>
  <c r="H3217" i="5"/>
  <c r="H3218" i="5"/>
  <c r="H3219" i="5"/>
  <c r="H3220" i="5"/>
  <c r="H3221" i="5"/>
  <c r="H3222" i="5"/>
  <c r="H3223" i="5"/>
  <c r="H3224" i="5"/>
  <c r="H3225" i="5"/>
  <c r="H3226" i="5"/>
  <c r="H3227" i="5"/>
  <c r="H3228" i="5"/>
  <c r="H3229" i="5"/>
  <c r="H3230" i="5"/>
  <c r="H3231" i="5"/>
  <c r="H3232" i="5"/>
  <c r="H3233" i="5"/>
  <c r="H3234" i="5"/>
  <c r="H3235" i="5"/>
  <c r="H3236" i="5"/>
  <c r="H3237" i="5"/>
  <c r="H3238" i="5"/>
  <c r="H3239" i="5"/>
  <c r="H3240" i="5"/>
  <c r="H3241" i="5"/>
  <c r="H3242" i="5"/>
  <c r="H3243" i="5"/>
  <c r="H3244" i="5"/>
  <c r="H3245" i="5"/>
  <c r="H3246" i="5"/>
  <c r="H3247" i="5"/>
  <c r="H3248" i="5"/>
  <c r="H3249" i="5"/>
  <c r="H3250" i="5"/>
  <c r="H3251" i="5"/>
  <c r="H3252" i="5"/>
  <c r="H3253" i="5"/>
  <c r="H3254" i="5"/>
  <c r="H3255" i="5"/>
  <c r="H3256" i="5"/>
  <c r="H3257" i="5"/>
  <c r="H3258" i="5"/>
  <c r="H3259" i="5"/>
  <c r="H3260" i="5"/>
  <c r="H3261" i="5"/>
  <c r="H3262" i="5"/>
  <c r="H3263" i="5"/>
  <c r="H3264" i="5"/>
  <c r="H3265" i="5"/>
  <c r="H3266" i="5"/>
  <c r="H3267" i="5"/>
  <c r="H3268" i="5"/>
  <c r="H3269" i="5"/>
  <c r="H3270" i="5"/>
  <c r="H3271" i="5"/>
  <c r="H3272" i="5"/>
  <c r="H3273" i="5"/>
  <c r="H3274" i="5"/>
  <c r="H3275" i="5"/>
  <c r="H3276" i="5"/>
  <c r="H3277" i="5"/>
  <c r="H3278" i="5"/>
  <c r="H3279" i="5"/>
  <c r="H3280" i="5"/>
  <c r="H3281" i="5"/>
  <c r="H3282" i="5"/>
  <c r="H3283" i="5"/>
  <c r="H3284" i="5"/>
  <c r="H3285" i="5"/>
  <c r="H3286" i="5"/>
  <c r="H3287" i="5"/>
  <c r="H3288" i="5"/>
  <c r="H3289" i="5"/>
  <c r="H3290" i="5"/>
  <c r="H3291" i="5"/>
  <c r="H3292" i="5"/>
  <c r="H3293" i="5"/>
  <c r="H3294" i="5"/>
  <c r="H3295" i="5"/>
  <c r="H3296" i="5"/>
  <c r="H3297" i="5"/>
  <c r="H3298" i="5"/>
  <c r="H3299" i="5"/>
  <c r="H3300" i="5"/>
  <c r="H3301" i="5"/>
  <c r="H3302" i="5"/>
  <c r="H3303" i="5"/>
  <c r="H3304" i="5"/>
  <c r="H3305" i="5"/>
  <c r="H3306" i="5"/>
  <c r="H3307" i="5"/>
  <c r="H3308" i="5"/>
  <c r="H3309" i="5"/>
  <c r="H3310" i="5"/>
  <c r="H3311" i="5"/>
  <c r="H3312" i="5"/>
  <c r="H3313" i="5"/>
  <c r="H3314" i="5"/>
  <c r="H3315" i="5"/>
  <c r="H3316" i="5"/>
  <c r="H3317" i="5"/>
  <c r="H3318" i="5"/>
  <c r="H3319" i="5"/>
  <c r="H3320" i="5"/>
  <c r="H3321" i="5"/>
  <c r="H3322" i="5"/>
  <c r="H3323" i="5"/>
  <c r="H3324" i="5"/>
  <c r="H3325" i="5"/>
  <c r="H3326" i="5"/>
  <c r="H3327" i="5"/>
  <c r="H3328" i="5"/>
  <c r="H3329" i="5"/>
  <c r="H3330" i="5"/>
  <c r="H3331" i="5"/>
  <c r="H3332" i="5"/>
  <c r="H3333" i="5"/>
  <c r="H3334" i="5"/>
  <c r="H3335" i="5"/>
  <c r="H3336" i="5"/>
  <c r="H3337" i="5"/>
  <c r="H3338" i="5"/>
  <c r="H3339" i="5"/>
  <c r="H3340" i="5"/>
  <c r="H3341" i="5"/>
  <c r="H3342" i="5"/>
  <c r="H3343" i="5"/>
  <c r="H3344" i="5"/>
  <c r="H3345" i="5"/>
  <c r="H3346" i="5"/>
  <c r="H3347" i="5"/>
  <c r="H3348" i="5"/>
  <c r="H3349" i="5"/>
  <c r="H3350" i="5"/>
  <c r="H3351" i="5"/>
  <c r="H3352" i="5"/>
  <c r="H3353" i="5"/>
  <c r="H3354" i="5"/>
  <c r="H3355" i="5"/>
  <c r="H3356" i="5"/>
  <c r="H3357" i="5"/>
  <c r="H3358" i="5"/>
  <c r="H3359" i="5"/>
  <c r="H3360" i="5"/>
  <c r="H3361" i="5"/>
  <c r="H3362" i="5"/>
  <c r="H3363" i="5"/>
  <c r="H3364" i="5"/>
  <c r="H3365" i="5"/>
  <c r="H3366" i="5"/>
  <c r="H3367" i="5"/>
  <c r="H3368" i="5"/>
  <c r="H3369" i="5"/>
  <c r="H3370" i="5"/>
  <c r="H3371" i="5"/>
  <c r="H3372" i="5"/>
  <c r="H3373" i="5"/>
  <c r="H3374" i="5"/>
  <c r="H3375" i="5"/>
  <c r="H3376" i="5"/>
  <c r="H3377" i="5"/>
  <c r="H3378" i="5"/>
  <c r="H3379" i="5"/>
  <c r="H3380" i="5"/>
  <c r="H3381" i="5"/>
  <c r="H3382" i="5"/>
  <c r="H3383" i="5"/>
  <c r="H3384" i="5"/>
  <c r="H3385" i="5"/>
  <c r="H3386" i="5"/>
  <c r="H3387" i="5"/>
  <c r="H3388" i="5"/>
  <c r="H3389" i="5"/>
  <c r="H3390" i="5"/>
  <c r="H3391" i="5"/>
  <c r="H3392" i="5"/>
  <c r="H3393" i="5"/>
  <c r="H3394" i="5"/>
  <c r="H3395" i="5"/>
  <c r="H3396" i="5"/>
  <c r="H3397" i="5"/>
  <c r="H3398" i="5"/>
  <c r="H3399" i="5"/>
  <c r="H3400" i="5"/>
  <c r="H3401" i="5"/>
  <c r="H3402" i="5"/>
  <c r="H3403" i="5"/>
  <c r="H3404" i="5"/>
  <c r="H3405" i="5"/>
  <c r="H3406" i="5"/>
  <c r="H3407" i="5"/>
  <c r="H3408" i="5"/>
  <c r="H3409" i="5"/>
  <c r="H3410" i="5"/>
  <c r="H3411" i="5"/>
  <c r="H3412" i="5"/>
  <c r="H3413" i="5"/>
  <c r="H3414" i="5"/>
  <c r="H3415" i="5"/>
  <c r="H3416" i="5"/>
  <c r="H3417" i="5"/>
  <c r="H3418" i="5"/>
  <c r="H3419" i="5"/>
  <c r="H3420" i="5"/>
  <c r="H3421" i="5"/>
  <c r="H3422" i="5"/>
  <c r="H3423" i="5"/>
  <c r="H3424" i="5"/>
  <c r="H3425" i="5"/>
  <c r="H3426" i="5"/>
  <c r="H3427" i="5"/>
  <c r="H3428" i="5"/>
  <c r="H3429" i="5"/>
  <c r="H3430" i="5"/>
  <c r="H3431" i="5"/>
  <c r="H3432" i="5"/>
  <c r="H3433" i="5"/>
  <c r="H3434" i="5"/>
  <c r="H3435" i="5"/>
  <c r="H3436" i="5"/>
  <c r="H3437" i="5"/>
  <c r="H3438" i="5"/>
  <c r="H3439" i="5"/>
  <c r="H3440" i="5"/>
  <c r="H3441" i="5"/>
  <c r="H3442" i="5"/>
  <c r="H3443" i="5"/>
  <c r="H3444" i="5"/>
  <c r="H3445" i="5"/>
  <c r="H3446" i="5"/>
  <c r="H3447" i="5"/>
  <c r="H3448" i="5"/>
  <c r="H3449" i="5"/>
  <c r="H3450" i="5"/>
  <c r="H3451" i="5"/>
  <c r="H3452" i="5"/>
  <c r="H3453" i="5"/>
  <c r="H3454" i="5"/>
  <c r="H3455" i="5"/>
  <c r="H3456" i="5"/>
  <c r="H3457" i="5"/>
  <c r="H3458" i="5"/>
  <c r="H3459" i="5"/>
  <c r="H3460" i="5"/>
  <c r="H3461" i="5"/>
  <c r="H3462" i="5"/>
  <c r="H3463" i="5"/>
  <c r="H3464" i="5"/>
  <c r="H3465" i="5"/>
  <c r="H3466" i="5"/>
  <c r="H3467" i="5"/>
  <c r="H3468" i="5"/>
  <c r="H3469" i="5"/>
  <c r="H3470" i="5"/>
  <c r="H3471" i="5"/>
  <c r="H3472" i="5"/>
  <c r="H3473" i="5"/>
  <c r="H3474" i="5"/>
  <c r="H3475" i="5"/>
  <c r="H3476" i="5"/>
  <c r="H3477" i="5"/>
  <c r="H3478" i="5"/>
  <c r="H3479" i="5"/>
  <c r="H3480" i="5"/>
  <c r="H3481" i="5"/>
  <c r="H3482" i="5"/>
  <c r="H3483" i="5"/>
  <c r="H3484" i="5"/>
  <c r="H3485" i="5"/>
  <c r="H3486" i="5"/>
  <c r="H3487" i="5"/>
  <c r="H3488" i="5"/>
  <c r="H3489" i="5"/>
  <c r="H3490" i="5"/>
  <c r="H3491" i="5"/>
  <c r="H3492" i="5"/>
  <c r="H3493" i="5"/>
  <c r="H3494" i="5"/>
  <c r="H3495" i="5"/>
  <c r="H3496" i="5"/>
  <c r="H3497" i="5"/>
  <c r="H3498" i="5"/>
  <c r="H3499" i="5"/>
  <c r="H3500" i="5"/>
  <c r="H3501" i="5"/>
  <c r="H3502" i="5"/>
  <c r="H3503" i="5"/>
  <c r="H3504" i="5"/>
  <c r="H3505" i="5"/>
  <c r="H3506" i="5"/>
  <c r="H3507" i="5"/>
  <c r="H3508" i="5"/>
  <c r="H3509" i="5"/>
  <c r="H3510" i="5"/>
  <c r="H3511" i="5"/>
  <c r="H3512" i="5"/>
  <c r="H3513" i="5"/>
  <c r="H3514" i="5"/>
  <c r="H3515" i="5"/>
  <c r="H3516" i="5"/>
  <c r="H3517" i="5"/>
  <c r="H3518" i="5"/>
  <c r="H3519" i="5"/>
  <c r="H3520" i="5"/>
  <c r="H3521" i="5"/>
  <c r="H3522" i="5"/>
  <c r="H3523" i="5"/>
  <c r="H3524" i="5"/>
  <c r="H3525" i="5"/>
  <c r="H3526" i="5"/>
  <c r="H3527" i="5"/>
  <c r="H3528" i="5"/>
  <c r="H3529" i="5"/>
  <c r="H3530" i="5"/>
  <c r="H3531" i="5"/>
  <c r="H3532" i="5"/>
  <c r="H3533" i="5"/>
  <c r="H3534" i="5"/>
  <c r="H3535" i="5"/>
  <c r="H3536" i="5"/>
  <c r="H3537" i="5"/>
  <c r="H3538" i="5"/>
  <c r="H3539" i="5"/>
  <c r="H3540" i="5"/>
  <c r="H3541" i="5"/>
  <c r="H3542" i="5"/>
  <c r="H3543" i="5"/>
  <c r="H3544" i="5"/>
  <c r="H3545" i="5"/>
  <c r="H3546" i="5"/>
  <c r="H3547" i="5"/>
  <c r="H3548" i="5"/>
  <c r="H3549" i="5"/>
  <c r="H3550" i="5"/>
  <c r="H3551" i="5"/>
  <c r="H3552" i="5"/>
  <c r="H3553" i="5"/>
  <c r="H3554" i="5"/>
  <c r="H3555" i="5"/>
  <c r="H3556" i="5"/>
  <c r="H3557" i="5"/>
  <c r="H3558" i="5"/>
  <c r="H3559" i="5"/>
  <c r="H3560" i="5"/>
  <c r="H3561" i="5"/>
  <c r="H3562" i="5"/>
  <c r="H3563" i="5"/>
  <c r="H3564" i="5"/>
  <c r="H3565" i="5"/>
  <c r="H3566" i="5"/>
  <c r="H3567" i="5"/>
  <c r="H3568" i="5"/>
  <c r="H3569" i="5"/>
  <c r="H3570" i="5"/>
  <c r="H3571" i="5"/>
  <c r="H3572" i="5"/>
  <c r="H3573" i="5"/>
  <c r="H3574" i="5"/>
  <c r="H3575" i="5"/>
  <c r="H3576" i="5"/>
  <c r="H3577" i="5"/>
  <c r="H3578" i="5"/>
  <c r="H3579" i="5"/>
  <c r="H3580" i="5"/>
  <c r="H3581" i="5"/>
  <c r="H3582" i="5"/>
  <c r="H3583" i="5"/>
  <c r="H3584" i="5"/>
  <c r="H3585" i="5"/>
  <c r="H3586" i="5"/>
  <c r="H3587" i="5"/>
  <c r="H3588" i="5"/>
  <c r="H3589" i="5"/>
  <c r="H3590" i="5"/>
  <c r="H3591" i="5"/>
  <c r="H3592" i="5"/>
  <c r="H3593" i="5"/>
  <c r="H3594" i="5"/>
  <c r="H3595" i="5"/>
  <c r="H3596" i="5"/>
  <c r="H3597" i="5"/>
  <c r="H3598" i="5"/>
  <c r="H3599" i="5"/>
  <c r="H3600" i="5"/>
  <c r="H3601" i="5"/>
  <c r="H3602" i="5"/>
  <c r="H3603" i="5"/>
  <c r="H3604" i="5"/>
  <c r="H3605" i="5"/>
  <c r="H3606" i="5"/>
  <c r="H3607" i="5"/>
  <c r="H3608" i="5"/>
  <c r="H3609" i="5"/>
  <c r="H3610" i="5"/>
  <c r="H3611" i="5"/>
  <c r="H3612" i="5"/>
  <c r="H3613" i="5"/>
  <c r="H3614" i="5"/>
  <c r="H3615" i="5"/>
  <c r="H3616" i="5"/>
  <c r="H3617" i="5"/>
  <c r="H3618" i="5"/>
  <c r="H3619" i="5"/>
  <c r="H3620" i="5"/>
  <c r="H3621" i="5"/>
  <c r="H3622" i="5"/>
  <c r="H3623" i="5"/>
  <c r="H3624" i="5"/>
  <c r="H3625" i="5"/>
  <c r="H3626" i="5"/>
  <c r="H3627" i="5"/>
  <c r="H3628" i="5"/>
  <c r="H3629" i="5"/>
  <c r="H3630" i="5"/>
  <c r="H3631" i="5"/>
  <c r="H3632" i="5"/>
  <c r="H3633" i="5"/>
  <c r="H3634" i="5"/>
  <c r="H3635" i="5"/>
  <c r="H3636" i="5"/>
  <c r="H3637" i="5"/>
  <c r="H3638" i="5"/>
  <c r="H3639" i="5"/>
  <c r="H3640" i="5"/>
  <c r="H3641" i="5"/>
  <c r="H3642" i="5"/>
  <c r="H3643" i="5"/>
  <c r="H3644" i="5"/>
  <c r="H3645" i="5"/>
  <c r="H3646" i="5"/>
  <c r="H3647" i="5"/>
  <c r="H3648" i="5"/>
  <c r="H3649" i="5"/>
  <c r="H3650" i="5"/>
  <c r="H3651" i="5"/>
  <c r="H3652" i="5"/>
  <c r="H3653" i="5"/>
  <c r="H3654" i="5"/>
  <c r="H3655" i="5"/>
  <c r="H3656" i="5"/>
  <c r="H3657" i="5"/>
  <c r="H3658" i="5"/>
  <c r="H3659" i="5"/>
  <c r="H3660" i="5"/>
  <c r="H3661" i="5"/>
  <c r="H3662" i="5"/>
  <c r="H3663" i="5"/>
  <c r="H3664" i="5"/>
  <c r="H3665" i="5"/>
  <c r="H3666" i="5"/>
  <c r="H3667" i="5"/>
  <c r="H3668" i="5"/>
  <c r="H3669" i="5"/>
  <c r="H3670" i="5"/>
  <c r="H3671" i="5"/>
  <c r="H3672" i="5"/>
  <c r="H3673" i="5"/>
  <c r="H3674" i="5"/>
  <c r="H3675" i="5"/>
  <c r="H3676" i="5"/>
  <c r="H3677" i="5"/>
  <c r="H3678" i="5"/>
  <c r="H3679" i="5"/>
  <c r="H3680" i="5"/>
  <c r="H3681" i="5"/>
  <c r="H3682" i="5"/>
  <c r="H3683" i="5"/>
  <c r="H3684" i="5"/>
  <c r="H3685" i="5"/>
  <c r="H3686" i="5"/>
  <c r="H3687" i="5"/>
  <c r="H3688" i="5"/>
  <c r="H3689" i="5"/>
  <c r="H3690" i="5"/>
  <c r="H3691" i="5"/>
  <c r="H3692" i="5"/>
  <c r="H3693" i="5"/>
  <c r="H3694" i="5"/>
  <c r="H3695" i="5"/>
  <c r="H3696" i="5"/>
  <c r="H3697" i="5"/>
  <c r="H3698" i="5"/>
  <c r="H3699" i="5"/>
  <c r="H3700" i="5"/>
  <c r="H3701" i="5"/>
  <c r="H3702" i="5"/>
  <c r="H3703" i="5"/>
  <c r="H3704" i="5"/>
  <c r="H3705" i="5"/>
  <c r="H3706" i="5"/>
  <c r="H3707" i="5"/>
  <c r="H3708" i="5"/>
  <c r="H3709" i="5"/>
  <c r="H3710" i="5"/>
  <c r="H3711" i="5"/>
  <c r="H3712" i="5"/>
  <c r="H3713" i="5"/>
  <c r="H3714" i="5"/>
  <c r="H3715" i="5"/>
  <c r="H3716" i="5"/>
  <c r="H3717" i="5"/>
  <c r="H3718" i="5"/>
  <c r="H3719" i="5"/>
  <c r="H3720" i="5"/>
  <c r="H3721" i="5"/>
  <c r="H3722" i="5"/>
  <c r="H3723" i="5"/>
  <c r="H3724" i="5"/>
  <c r="H3725" i="5"/>
  <c r="H3726" i="5"/>
  <c r="H3727" i="5"/>
  <c r="H3728" i="5"/>
  <c r="H3729" i="5"/>
  <c r="H3730" i="5"/>
  <c r="H3731" i="5"/>
  <c r="H3732" i="5"/>
  <c r="H3733" i="5"/>
  <c r="H3734" i="5"/>
  <c r="H3735" i="5"/>
  <c r="H3736" i="5"/>
  <c r="H3737" i="5"/>
  <c r="H3738" i="5"/>
  <c r="H3739" i="5"/>
  <c r="H3740" i="5"/>
  <c r="H3741" i="5"/>
  <c r="H3742" i="5"/>
  <c r="H3743" i="5"/>
  <c r="H3744" i="5"/>
  <c r="H3745" i="5"/>
  <c r="H3746" i="5"/>
  <c r="H3747" i="5"/>
  <c r="H3748" i="5"/>
  <c r="H3749" i="5"/>
  <c r="H3750" i="5"/>
  <c r="H3751" i="5"/>
  <c r="H3752" i="5"/>
  <c r="H3753" i="5"/>
  <c r="H3754" i="5"/>
  <c r="H3755" i="5"/>
  <c r="H3756" i="5"/>
  <c r="H3757" i="5"/>
  <c r="H3758" i="5"/>
  <c r="H3759" i="5"/>
  <c r="H3760" i="5"/>
  <c r="H3761" i="5"/>
  <c r="H3762" i="5"/>
  <c r="H3763" i="5"/>
  <c r="H3764" i="5"/>
  <c r="H3765" i="5"/>
  <c r="H3766" i="5"/>
  <c r="H3767" i="5"/>
  <c r="H3768" i="5"/>
  <c r="H3769" i="5"/>
  <c r="H3770" i="5"/>
  <c r="H3771" i="5"/>
  <c r="H3772" i="5"/>
  <c r="H3773" i="5"/>
  <c r="H3774" i="5"/>
  <c r="H3775" i="5"/>
  <c r="H3776" i="5"/>
  <c r="H3777" i="5"/>
  <c r="H3778" i="5"/>
  <c r="H3779" i="5"/>
  <c r="H3780" i="5"/>
  <c r="H3781" i="5"/>
  <c r="H3782" i="5"/>
  <c r="H3783" i="5"/>
  <c r="H3784" i="5"/>
  <c r="H3785" i="5"/>
  <c r="H3786" i="5"/>
  <c r="H3787" i="5"/>
  <c r="H3788" i="5"/>
  <c r="H3789" i="5"/>
  <c r="H3790" i="5"/>
  <c r="H3791" i="5"/>
  <c r="H3792" i="5"/>
  <c r="H3793" i="5"/>
  <c r="H3794" i="5"/>
  <c r="H3795" i="5"/>
  <c r="H3796" i="5"/>
  <c r="H3797" i="5"/>
  <c r="H3798" i="5"/>
  <c r="H3799" i="5"/>
  <c r="H3800" i="5"/>
  <c r="H3801" i="5"/>
  <c r="H3802" i="5"/>
  <c r="H3803" i="5"/>
  <c r="H3804" i="5"/>
  <c r="H3805" i="5"/>
  <c r="H3806" i="5"/>
  <c r="H3807" i="5"/>
  <c r="H3808" i="5"/>
  <c r="H3809" i="5"/>
  <c r="H3810" i="5"/>
  <c r="H3811" i="5"/>
  <c r="H3812" i="5"/>
  <c r="H3813" i="5"/>
  <c r="H3814" i="5"/>
  <c r="H3815" i="5"/>
  <c r="H3816" i="5"/>
  <c r="H3817" i="5"/>
  <c r="H3818" i="5"/>
  <c r="H3819" i="5"/>
  <c r="H3820" i="5"/>
  <c r="H3821" i="5"/>
  <c r="H3822" i="5"/>
  <c r="H3823" i="5"/>
  <c r="H3824" i="5"/>
  <c r="H3825" i="5"/>
  <c r="H3826" i="5"/>
  <c r="H3827" i="5"/>
  <c r="H3828" i="5"/>
  <c r="H3829" i="5"/>
  <c r="H3830" i="5"/>
  <c r="H3831" i="5"/>
  <c r="H3832" i="5"/>
  <c r="H3833" i="5"/>
  <c r="H3834" i="5"/>
  <c r="H3835" i="5"/>
  <c r="H3836" i="5"/>
  <c r="H3837" i="5"/>
  <c r="H3838" i="5"/>
  <c r="H3839" i="5"/>
  <c r="H3840" i="5"/>
  <c r="H3841" i="5"/>
  <c r="H3842" i="5"/>
  <c r="H3843" i="5"/>
  <c r="H3844" i="5"/>
  <c r="H3845" i="5"/>
  <c r="H3846" i="5"/>
  <c r="H3847" i="5"/>
  <c r="H3848" i="5"/>
  <c r="H3849" i="5"/>
  <c r="H3850" i="5"/>
  <c r="H3851" i="5"/>
  <c r="H3852" i="5"/>
  <c r="H3853" i="5"/>
  <c r="H3854" i="5"/>
  <c r="H3855" i="5"/>
  <c r="H3856" i="5"/>
  <c r="H3857" i="5"/>
  <c r="H3858" i="5"/>
  <c r="H3859" i="5"/>
  <c r="H3860" i="5"/>
  <c r="H3861" i="5"/>
  <c r="H3862" i="5"/>
  <c r="H3863" i="5"/>
  <c r="H3864" i="5"/>
  <c r="H3865" i="5"/>
  <c r="H3866" i="5"/>
  <c r="H3867" i="5"/>
  <c r="H3868" i="5"/>
  <c r="H3869" i="5"/>
  <c r="H3870" i="5"/>
  <c r="H3871" i="5"/>
  <c r="H3872" i="5"/>
  <c r="H3873" i="5"/>
  <c r="H3874" i="5"/>
  <c r="H3875" i="5"/>
  <c r="H3876" i="5"/>
  <c r="H3877" i="5"/>
  <c r="H3878" i="5"/>
  <c r="H3879" i="5"/>
  <c r="H3880" i="5"/>
  <c r="H3881" i="5"/>
  <c r="H3882" i="5"/>
  <c r="H3883" i="5"/>
  <c r="H3884" i="5"/>
  <c r="H3885" i="5"/>
  <c r="H3886" i="5"/>
  <c r="H3887" i="5"/>
  <c r="H3888" i="5"/>
  <c r="H3889" i="5"/>
  <c r="H3890" i="5"/>
  <c r="H3891" i="5"/>
  <c r="H3892" i="5"/>
  <c r="H3893" i="5"/>
  <c r="H3894" i="5"/>
  <c r="H3895" i="5"/>
  <c r="H3896" i="5"/>
  <c r="H3897" i="5"/>
  <c r="H3898" i="5"/>
  <c r="H3899" i="5"/>
  <c r="H3900" i="5"/>
  <c r="H3901" i="5"/>
  <c r="H3902" i="5"/>
  <c r="H3903" i="5"/>
  <c r="H3904" i="5"/>
  <c r="H3905" i="5"/>
  <c r="H3906" i="5"/>
  <c r="H3907" i="5"/>
  <c r="H3908" i="5"/>
  <c r="H3909" i="5"/>
  <c r="H3910" i="5"/>
  <c r="H3911" i="5"/>
  <c r="H3912" i="5"/>
  <c r="H3913" i="5"/>
  <c r="H3914" i="5"/>
  <c r="H3915" i="5"/>
  <c r="H3916" i="5"/>
  <c r="H3917" i="5"/>
  <c r="H3918" i="5"/>
  <c r="H3919" i="5"/>
  <c r="H3920" i="5"/>
  <c r="H3921" i="5"/>
  <c r="H3922" i="5"/>
  <c r="H3923" i="5"/>
  <c r="H3924" i="5"/>
  <c r="H3925" i="5"/>
  <c r="H3926" i="5"/>
  <c r="H3927" i="5"/>
  <c r="H3928" i="5"/>
  <c r="H3929" i="5"/>
  <c r="H3930" i="5"/>
  <c r="H3931" i="5"/>
  <c r="H3932" i="5"/>
  <c r="H3933" i="5"/>
  <c r="H3934" i="5"/>
  <c r="H3935" i="5"/>
  <c r="H3936" i="5"/>
  <c r="H3937" i="5"/>
  <c r="H3938" i="5"/>
  <c r="H3939" i="5"/>
  <c r="H3940" i="5"/>
  <c r="H3941" i="5"/>
  <c r="H3942" i="5"/>
  <c r="H3943" i="5"/>
  <c r="H3944" i="5"/>
  <c r="H3945" i="5"/>
  <c r="H3946" i="5"/>
  <c r="H3947" i="5"/>
  <c r="H3948" i="5"/>
  <c r="H3949" i="5"/>
  <c r="H3950" i="5"/>
  <c r="H3951" i="5"/>
  <c r="H3952" i="5"/>
  <c r="H3953" i="5"/>
  <c r="H3954" i="5"/>
  <c r="H3955" i="5"/>
  <c r="H3956" i="5"/>
  <c r="H3957" i="5"/>
  <c r="H3958" i="5"/>
  <c r="H3959" i="5"/>
  <c r="H3960" i="5"/>
  <c r="H3961" i="5"/>
  <c r="H3962" i="5"/>
  <c r="H3963" i="5"/>
  <c r="H3964" i="5"/>
  <c r="H3965" i="5"/>
  <c r="H3966" i="5"/>
  <c r="H3967" i="5"/>
  <c r="H3968" i="5"/>
  <c r="H3969" i="5"/>
  <c r="H3970" i="5"/>
  <c r="H3971" i="5"/>
  <c r="H3972" i="5"/>
  <c r="H3973" i="5"/>
  <c r="H3974" i="5"/>
  <c r="H3975" i="5"/>
  <c r="H3976" i="5"/>
  <c r="H3977" i="5"/>
  <c r="H3978" i="5"/>
  <c r="H3979" i="5"/>
  <c r="H3980" i="5"/>
  <c r="H3981" i="5"/>
  <c r="H3982" i="5"/>
  <c r="H3983" i="5"/>
  <c r="H3984" i="5"/>
  <c r="H3985" i="5"/>
  <c r="H3986" i="5"/>
  <c r="H3987" i="5"/>
  <c r="H3988" i="5"/>
  <c r="H3989" i="5"/>
  <c r="H3990" i="5"/>
  <c r="H3991" i="5"/>
  <c r="H3992" i="5"/>
  <c r="H3993" i="5"/>
  <c r="H3994" i="5"/>
  <c r="H3995" i="5"/>
  <c r="H3996" i="5"/>
  <c r="H3997" i="5"/>
  <c r="H3998" i="5"/>
  <c r="H3999" i="5"/>
  <c r="H4000" i="5"/>
  <c r="H4001" i="5"/>
  <c r="H4002" i="5"/>
  <c r="H4003" i="5"/>
  <c r="H4004" i="5"/>
  <c r="H4005" i="5"/>
  <c r="H4006" i="5"/>
  <c r="H4007" i="5"/>
  <c r="H4008" i="5"/>
  <c r="H4009" i="5"/>
  <c r="H4010" i="5"/>
  <c r="H4011" i="5"/>
  <c r="H4012" i="5"/>
  <c r="H4013" i="5"/>
  <c r="H4014" i="5"/>
  <c r="H4015" i="5"/>
  <c r="H4016" i="5"/>
  <c r="H4017" i="5"/>
  <c r="H4018" i="5"/>
  <c r="H4019" i="5"/>
  <c r="H4020" i="5"/>
  <c r="H4021" i="5"/>
  <c r="H4022" i="5"/>
  <c r="H4023" i="5"/>
  <c r="H4024" i="5"/>
  <c r="H4025" i="5"/>
  <c r="H4026" i="5"/>
  <c r="H4027" i="5"/>
  <c r="H4028" i="5"/>
  <c r="H4029" i="5"/>
  <c r="H4030" i="5"/>
  <c r="H4031" i="5"/>
  <c r="H4032" i="5"/>
  <c r="H4033" i="5"/>
  <c r="H4034" i="5"/>
  <c r="H4035" i="5"/>
  <c r="H4036" i="5"/>
  <c r="H4037" i="5"/>
  <c r="H4038" i="5"/>
  <c r="H4039" i="5"/>
  <c r="H4040" i="5"/>
  <c r="H4041" i="5"/>
  <c r="H4042" i="5"/>
  <c r="H4043" i="5"/>
  <c r="H4044" i="5"/>
  <c r="H4045" i="5"/>
  <c r="H4046" i="5"/>
  <c r="H4047" i="5"/>
  <c r="H4048" i="5"/>
  <c r="H4049" i="5"/>
  <c r="H4050" i="5"/>
  <c r="H4051" i="5"/>
  <c r="H4052" i="5"/>
  <c r="H4053" i="5"/>
  <c r="H4054" i="5"/>
  <c r="H4055" i="5"/>
  <c r="H4056" i="5"/>
  <c r="H4057" i="5"/>
  <c r="H4058" i="5"/>
  <c r="H4059" i="5"/>
  <c r="H4060" i="5"/>
  <c r="H4061" i="5"/>
  <c r="H4062" i="5"/>
  <c r="H4063" i="5"/>
  <c r="H4064" i="5"/>
  <c r="H4065" i="5"/>
  <c r="H4066" i="5"/>
  <c r="H4067"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337" i="5"/>
  <c r="J2338" i="5"/>
  <c r="J2339" i="5"/>
  <c r="J2340" i="5"/>
  <c r="J2341" i="5"/>
  <c r="J2342" i="5"/>
  <c r="J2343" i="5"/>
  <c r="J2344" i="5"/>
  <c r="J2345" i="5"/>
  <c r="J2346" i="5"/>
  <c r="J2347" i="5"/>
  <c r="J2348" i="5"/>
  <c r="J2349" i="5"/>
  <c r="J2350" i="5"/>
  <c r="J2351" i="5"/>
  <c r="J2352" i="5"/>
  <c r="J2353" i="5"/>
  <c r="J2354" i="5"/>
  <c r="J2355" i="5"/>
  <c r="J2356" i="5"/>
  <c r="J2357" i="5"/>
  <c r="J2358" i="5"/>
  <c r="J2359" i="5"/>
  <c r="J2360" i="5"/>
  <c r="J2361" i="5"/>
  <c r="J2362" i="5"/>
  <c r="J2363" i="5"/>
  <c r="J2364" i="5"/>
  <c r="J2365" i="5"/>
  <c r="J2366" i="5"/>
  <c r="J2367" i="5"/>
  <c r="J2368" i="5"/>
  <c r="J2369" i="5"/>
  <c r="J2370" i="5"/>
  <c r="J2371" i="5"/>
  <c r="J2372" i="5"/>
  <c r="J2373" i="5"/>
  <c r="J2374" i="5"/>
  <c r="J2375" i="5"/>
  <c r="J2376" i="5"/>
  <c r="J2377" i="5"/>
  <c r="J2378" i="5"/>
  <c r="J2379" i="5"/>
  <c r="J2380" i="5"/>
  <c r="J2381" i="5"/>
  <c r="J2382" i="5"/>
  <c r="J2383" i="5"/>
  <c r="J2384" i="5"/>
  <c r="J2385" i="5"/>
  <c r="J2386" i="5"/>
  <c r="J2387" i="5"/>
  <c r="J2388" i="5"/>
  <c r="J2389" i="5"/>
  <c r="J2390" i="5"/>
  <c r="J2391" i="5"/>
  <c r="J2392" i="5"/>
  <c r="J2393" i="5"/>
  <c r="J2394" i="5"/>
  <c r="J2395" i="5"/>
  <c r="J2396" i="5"/>
  <c r="J2397" i="5"/>
  <c r="J2398" i="5"/>
  <c r="J2399" i="5"/>
  <c r="J2400" i="5"/>
  <c r="J2401" i="5"/>
  <c r="J2402" i="5"/>
  <c r="J2403" i="5"/>
  <c r="J2404" i="5"/>
  <c r="J2405" i="5"/>
  <c r="J2406" i="5"/>
  <c r="J2407" i="5"/>
  <c r="J2408" i="5"/>
  <c r="J2409" i="5"/>
  <c r="J2410" i="5"/>
  <c r="J2411" i="5"/>
  <c r="J2412" i="5"/>
  <c r="J2413" i="5"/>
  <c r="J2414" i="5"/>
  <c r="J2415" i="5"/>
  <c r="J2416" i="5"/>
  <c r="J2417" i="5"/>
  <c r="J2418" i="5"/>
  <c r="J2419" i="5"/>
  <c r="J2420" i="5"/>
  <c r="J2421" i="5"/>
  <c r="J2422" i="5"/>
  <c r="J2423" i="5"/>
  <c r="J2424" i="5"/>
  <c r="J2425" i="5"/>
  <c r="J2426" i="5"/>
  <c r="J2427" i="5"/>
  <c r="J2428" i="5"/>
  <c r="J2429" i="5"/>
  <c r="J2430" i="5"/>
  <c r="J2431" i="5"/>
  <c r="J2432" i="5"/>
  <c r="J2433" i="5"/>
  <c r="J2434" i="5"/>
  <c r="J2435" i="5"/>
  <c r="J2436" i="5"/>
  <c r="J2437" i="5"/>
  <c r="J2438" i="5"/>
  <c r="J2439" i="5"/>
  <c r="J2440" i="5"/>
  <c r="J2441" i="5"/>
  <c r="J2442" i="5"/>
  <c r="J2443" i="5"/>
  <c r="J2444" i="5"/>
  <c r="J2445" i="5"/>
  <c r="J2446" i="5"/>
  <c r="J2447" i="5"/>
  <c r="J2448" i="5"/>
  <c r="J2449" i="5"/>
  <c r="J2450" i="5"/>
  <c r="J2451" i="5"/>
  <c r="J2452" i="5"/>
  <c r="J2453" i="5"/>
  <c r="J2454" i="5"/>
  <c r="J2455" i="5"/>
  <c r="J2456" i="5"/>
  <c r="J2457" i="5"/>
  <c r="J2458" i="5"/>
  <c r="J2459" i="5"/>
  <c r="J2460" i="5"/>
  <c r="J2461" i="5"/>
  <c r="J2462" i="5"/>
  <c r="J2463" i="5"/>
  <c r="J2464" i="5"/>
  <c r="J2465" i="5"/>
  <c r="J2466" i="5"/>
  <c r="J2467" i="5"/>
  <c r="J2468" i="5"/>
  <c r="J2469" i="5"/>
  <c r="J2470" i="5"/>
  <c r="J2471" i="5"/>
  <c r="J2472" i="5"/>
  <c r="J2473" i="5"/>
  <c r="J2474" i="5"/>
  <c r="J2475" i="5"/>
  <c r="J2476" i="5"/>
  <c r="J2477" i="5"/>
  <c r="J2478" i="5"/>
  <c r="J2479" i="5"/>
  <c r="J2480" i="5"/>
  <c r="J2481" i="5"/>
  <c r="J2482" i="5"/>
  <c r="J2483" i="5"/>
  <c r="J2484" i="5"/>
  <c r="J2485" i="5"/>
  <c r="J2486" i="5"/>
  <c r="J2487" i="5"/>
  <c r="J2488" i="5"/>
  <c r="J2489" i="5"/>
  <c r="J2490" i="5"/>
  <c r="J2491" i="5"/>
  <c r="J2492" i="5"/>
  <c r="J2493" i="5"/>
  <c r="J2494" i="5"/>
  <c r="J2495" i="5"/>
  <c r="J2496" i="5"/>
  <c r="J2497" i="5"/>
  <c r="J2498" i="5"/>
  <c r="J2499" i="5"/>
  <c r="J2500" i="5"/>
  <c r="J2501" i="5"/>
  <c r="J2502" i="5"/>
  <c r="J2503" i="5"/>
  <c r="J2504" i="5"/>
  <c r="J2505" i="5"/>
  <c r="J2506" i="5"/>
  <c r="J2507" i="5"/>
  <c r="J2508" i="5"/>
  <c r="J2509" i="5"/>
  <c r="J2510" i="5"/>
  <c r="J2511" i="5"/>
  <c r="J2512" i="5"/>
  <c r="J2513" i="5"/>
  <c r="J2514" i="5"/>
  <c r="J2515" i="5"/>
  <c r="J2516" i="5"/>
  <c r="J2517" i="5"/>
  <c r="J2518" i="5"/>
  <c r="J2519" i="5"/>
  <c r="J2520" i="5"/>
  <c r="J2521" i="5"/>
  <c r="J2522" i="5"/>
  <c r="J2523" i="5"/>
  <c r="J2524" i="5"/>
  <c r="J2525" i="5"/>
  <c r="J2526" i="5"/>
  <c r="J2527" i="5"/>
  <c r="J2528" i="5"/>
  <c r="J2529" i="5"/>
  <c r="J2530" i="5"/>
  <c r="J2531" i="5"/>
  <c r="J2532" i="5"/>
  <c r="J2533" i="5"/>
  <c r="J2534" i="5"/>
  <c r="J2535" i="5"/>
  <c r="J2536" i="5"/>
  <c r="J2537" i="5"/>
  <c r="J2538" i="5"/>
  <c r="J2539" i="5"/>
  <c r="J2540" i="5"/>
  <c r="J2541" i="5"/>
  <c r="J2542" i="5"/>
  <c r="J2543" i="5"/>
  <c r="J2544" i="5"/>
  <c r="J2545" i="5"/>
  <c r="J2546" i="5"/>
  <c r="J2547" i="5"/>
  <c r="J2548" i="5"/>
  <c r="J2549" i="5"/>
  <c r="J2550" i="5"/>
  <c r="J2551" i="5"/>
  <c r="J2552" i="5"/>
  <c r="J2553" i="5"/>
  <c r="J2554" i="5"/>
  <c r="J2555" i="5"/>
  <c r="J2556" i="5"/>
  <c r="J2557" i="5"/>
  <c r="J2558" i="5"/>
  <c r="J2559" i="5"/>
  <c r="J2560" i="5"/>
  <c r="J2561" i="5"/>
  <c r="J2562" i="5"/>
  <c r="J2563" i="5"/>
  <c r="J2564" i="5"/>
  <c r="J2565" i="5"/>
  <c r="J2566" i="5"/>
  <c r="J2567" i="5"/>
  <c r="J2568" i="5"/>
  <c r="J2569" i="5"/>
  <c r="J2570" i="5"/>
  <c r="J2571" i="5"/>
  <c r="J2572" i="5"/>
  <c r="J2573" i="5"/>
  <c r="J2574" i="5"/>
  <c r="J2575" i="5"/>
  <c r="J2576" i="5"/>
  <c r="J2577" i="5"/>
  <c r="J2578" i="5"/>
  <c r="J2579" i="5"/>
  <c r="J2580" i="5"/>
  <c r="J2581" i="5"/>
  <c r="J2582" i="5"/>
  <c r="J2583" i="5"/>
  <c r="J2584" i="5"/>
  <c r="J2585" i="5"/>
  <c r="J2586" i="5"/>
  <c r="J2587" i="5"/>
  <c r="J2588" i="5"/>
  <c r="J2589" i="5"/>
  <c r="J2590" i="5"/>
  <c r="J2591" i="5"/>
  <c r="J2592" i="5"/>
  <c r="J2593" i="5"/>
  <c r="J2594" i="5"/>
  <c r="J2595" i="5"/>
  <c r="J2596" i="5"/>
  <c r="J2597" i="5"/>
  <c r="J2598" i="5"/>
  <c r="J2599" i="5"/>
  <c r="J2600" i="5"/>
  <c r="J2601" i="5"/>
  <c r="J2602" i="5"/>
  <c r="J2603" i="5"/>
  <c r="J2604" i="5"/>
  <c r="J2605" i="5"/>
  <c r="J2606" i="5"/>
  <c r="J2607" i="5"/>
  <c r="J2608" i="5"/>
  <c r="J2609" i="5"/>
  <c r="J2610" i="5"/>
  <c r="J2611" i="5"/>
  <c r="J2612" i="5"/>
  <c r="J2613" i="5"/>
  <c r="J2614" i="5"/>
  <c r="J2615" i="5"/>
  <c r="J2616" i="5"/>
  <c r="J2617" i="5"/>
  <c r="J2618" i="5"/>
  <c r="J2619" i="5"/>
  <c r="J2620" i="5"/>
  <c r="J2621" i="5"/>
  <c r="J2622" i="5"/>
  <c r="J2623" i="5"/>
  <c r="J2624" i="5"/>
  <c r="J2625" i="5"/>
  <c r="J2626" i="5"/>
  <c r="J2627" i="5"/>
  <c r="J2628" i="5"/>
  <c r="J2629" i="5"/>
  <c r="J2630" i="5"/>
  <c r="J2631" i="5"/>
  <c r="J2632" i="5"/>
  <c r="J2633" i="5"/>
  <c r="J2634" i="5"/>
  <c r="J2635" i="5"/>
  <c r="J2636" i="5"/>
  <c r="J2637" i="5"/>
  <c r="J2638" i="5"/>
  <c r="J2639" i="5"/>
  <c r="J2640" i="5"/>
  <c r="J2641" i="5"/>
  <c r="J2642" i="5"/>
  <c r="J2643" i="5"/>
  <c r="J2644" i="5"/>
  <c r="J2645" i="5"/>
  <c r="J2646" i="5"/>
  <c r="J2647" i="5"/>
  <c r="J2648" i="5"/>
  <c r="J2649" i="5"/>
  <c r="J2650" i="5"/>
  <c r="J2651" i="5"/>
  <c r="J2652" i="5"/>
  <c r="J2653" i="5"/>
  <c r="J2654" i="5"/>
  <c r="J2655" i="5"/>
  <c r="J2656" i="5"/>
  <c r="J2657" i="5"/>
  <c r="J2658" i="5"/>
  <c r="J2659" i="5"/>
  <c r="J2660" i="5"/>
  <c r="J2661" i="5"/>
  <c r="J2662" i="5"/>
  <c r="J2663" i="5"/>
  <c r="J2664" i="5"/>
  <c r="J2665" i="5"/>
  <c r="J2666" i="5"/>
  <c r="J2667" i="5"/>
  <c r="J2668" i="5"/>
  <c r="J2669" i="5"/>
  <c r="J2670" i="5"/>
  <c r="J2671" i="5"/>
  <c r="J2672" i="5"/>
  <c r="J2673" i="5"/>
  <c r="J2674" i="5"/>
  <c r="J2675" i="5"/>
  <c r="J2676" i="5"/>
  <c r="J2677" i="5"/>
  <c r="J2678" i="5"/>
  <c r="J2679" i="5"/>
  <c r="J2680" i="5"/>
  <c r="J2681" i="5"/>
  <c r="J2682" i="5"/>
  <c r="J2683" i="5"/>
  <c r="J2684" i="5"/>
  <c r="J2685" i="5"/>
  <c r="J2686" i="5"/>
  <c r="J2687" i="5"/>
  <c r="J2688" i="5"/>
  <c r="J2689" i="5"/>
  <c r="J2690" i="5"/>
  <c r="J2691" i="5"/>
  <c r="J2692" i="5"/>
  <c r="J2693" i="5"/>
  <c r="J2694" i="5"/>
  <c r="J2695" i="5"/>
  <c r="J2696" i="5"/>
  <c r="J2697" i="5"/>
  <c r="J2698" i="5"/>
  <c r="J2699" i="5"/>
  <c r="J2700" i="5"/>
  <c r="J2701" i="5"/>
  <c r="J2702" i="5"/>
  <c r="J2703" i="5"/>
  <c r="J2704" i="5"/>
  <c r="J2705" i="5"/>
  <c r="J2706" i="5"/>
  <c r="J2707" i="5"/>
  <c r="J2708" i="5"/>
  <c r="J2709" i="5"/>
  <c r="J2710" i="5"/>
  <c r="J2711" i="5"/>
  <c r="J2712" i="5"/>
  <c r="J2713" i="5"/>
  <c r="J2714" i="5"/>
  <c r="J2715" i="5"/>
  <c r="J2716" i="5"/>
  <c r="J2717" i="5"/>
  <c r="J2718" i="5"/>
  <c r="J2719" i="5"/>
  <c r="J2720" i="5"/>
  <c r="J2721" i="5"/>
  <c r="J2722" i="5"/>
  <c r="J2723" i="5"/>
  <c r="J2724" i="5"/>
  <c r="J2725" i="5"/>
  <c r="J2726" i="5"/>
  <c r="J2727" i="5"/>
  <c r="J2728" i="5"/>
  <c r="J2729" i="5"/>
  <c r="J2730" i="5"/>
  <c r="J2731" i="5"/>
  <c r="J2732" i="5"/>
  <c r="J2733" i="5"/>
  <c r="J2734" i="5"/>
  <c r="J2735" i="5"/>
  <c r="J2736" i="5"/>
  <c r="J2737" i="5"/>
  <c r="J2738" i="5"/>
  <c r="J2739" i="5"/>
  <c r="J2740" i="5"/>
  <c r="J2741" i="5"/>
  <c r="J2742" i="5"/>
  <c r="J2743" i="5"/>
  <c r="J2744" i="5"/>
  <c r="J2745" i="5"/>
  <c r="J2746" i="5"/>
  <c r="J2747" i="5"/>
  <c r="J2748" i="5"/>
  <c r="J2749" i="5"/>
  <c r="J2750" i="5"/>
  <c r="J2751" i="5"/>
  <c r="J2752" i="5"/>
  <c r="J2753" i="5"/>
  <c r="J2754" i="5"/>
  <c r="J2755" i="5"/>
  <c r="J2756" i="5"/>
  <c r="J2757" i="5"/>
  <c r="J2758" i="5"/>
  <c r="J2759" i="5"/>
  <c r="J2760" i="5"/>
  <c r="J2761" i="5"/>
  <c r="J2762" i="5"/>
  <c r="J2763" i="5"/>
  <c r="J2764" i="5"/>
  <c r="J2765" i="5"/>
  <c r="J2766" i="5"/>
  <c r="J2767" i="5"/>
  <c r="J2768" i="5"/>
  <c r="J2769" i="5"/>
  <c r="J2770" i="5"/>
  <c r="J2771" i="5"/>
  <c r="J2772" i="5"/>
  <c r="J2773" i="5"/>
  <c r="J2774" i="5"/>
  <c r="J2775" i="5"/>
  <c r="J2776" i="5"/>
  <c r="J2777" i="5"/>
  <c r="J2778" i="5"/>
  <c r="J2779" i="5"/>
  <c r="J2780" i="5"/>
  <c r="J2781" i="5"/>
  <c r="J2782" i="5"/>
  <c r="J2783" i="5"/>
  <c r="J2784" i="5"/>
  <c r="J2785" i="5"/>
  <c r="J2786" i="5"/>
  <c r="J2787" i="5"/>
  <c r="J2788" i="5"/>
  <c r="J2789" i="5"/>
  <c r="J2790" i="5"/>
  <c r="J2791" i="5"/>
  <c r="J2792" i="5"/>
  <c r="J2793" i="5"/>
  <c r="J2794" i="5"/>
  <c r="J2795" i="5"/>
  <c r="J2796" i="5"/>
  <c r="J2797" i="5"/>
  <c r="J2798" i="5"/>
  <c r="J2799" i="5"/>
  <c r="J2800" i="5"/>
  <c r="J2801" i="5"/>
  <c r="J2802" i="5"/>
  <c r="J2803" i="5"/>
  <c r="J2804" i="5"/>
  <c r="J2805" i="5"/>
  <c r="J2806" i="5"/>
  <c r="J2807" i="5"/>
  <c r="J2808" i="5"/>
  <c r="J2809" i="5"/>
  <c r="J2810" i="5"/>
  <c r="J2811" i="5"/>
  <c r="J2812" i="5"/>
  <c r="J2813" i="5"/>
  <c r="J2814" i="5"/>
  <c r="J2815" i="5"/>
  <c r="J2816" i="5"/>
  <c r="J2817" i="5"/>
  <c r="J2818" i="5"/>
  <c r="J2819" i="5"/>
  <c r="J2820" i="5"/>
  <c r="J2821" i="5"/>
  <c r="J2822" i="5"/>
  <c r="J2823" i="5"/>
  <c r="J2824" i="5"/>
  <c r="J2825" i="5"/>
  <c r="J2826" i="5"/>
  <c r="J2827" i="5"/>
  <c r="J2828" i="5"/>
  <c r="J2829" i="5"/>
  <c r="J2830" i="5"/>
  <c r="J2831" i="5"/>
  <c r="J2832" i="5"/>
  <c r="J2833" i="5"/>
  <c r="J2834" i="5"/>
  <c r="J2835" i="5"/>
  <c r="J2836" i="5"/>
  <c r="J2837" i="5"/>
  <c r="J2838" i="5"/>
  <c r="J2839" i="5"/>
  <c r="J2840" i="5"/>
  <c r="J2841" i="5"/>
  <c r="J2842" i="5"/>
  <c r="J2843" i="5"/>
  <c r="J2844" i="5"/>
  <c r="J2845" i="5"/>
  <c r="J2846" i="5"/>
  <c r="J2847" i="5"/>
  <c r="J2848" i="5"/>
  <c r="J2849" i="5"/>
  <c r="J2850" i="5"/>
  <c r="J2851" i="5"/>
  <c r="J2852" i="5"/>
  <c r="J2853" i="5"/>
  <c r="J2854" i="5"/>
  <c r="J2855" i="5"/>
  <c r="J2856" i="5"/>
  <c r="J2857" i="5"/>
  <c r="J2858" i="5"/>
  <c r="J2859" i="5"/>
  <c r="J2860" i="5"/>
  <c r="J2861" i="5"/>
  <c r="J2862" i="5"/>
  <c r="J2863" i="5"/>
  <c r="J2864" i="5"/>
  <c r="J2865" i="5"/>
  <c r="J2866" i="5"/>
  <c r="J2867" i="5"/>
  <c r="J2868" i="5"/>
  <c r="J2869" i="5"/>
  <c r="J2870" i="5"/>
  <c r="J2871" i="5"/>
  <c r="J2872" i="5"/>
  <c r="J2873" i="5"/>
  <c r="J2874" i="5"/>
  <c r="J2875" i="5"/>
  <c r="J2876" i="5"/>
  <c r="J2877" i="5"/>
  <c r="J2878" i="5"/>
  <c r="J2879" i="5"/>
  <c r="J2880" i="5"/>
  <c r="J2881" i="5"/>
  <c r="J2882" i="5"/>
  <c r="J2883" i="5"/>
  <c r="J2884" i="5"/>
  <c r="J2885" i="5"/>
  <c r="J2886" i="5"/>
  <c r="J2887" i="5"/>
  <c r="J2888" i="5"/>
  <c r="J2889" i="5"/>
  <c r="J2890" i="5"/>
  <c r="J2891" i="5"/>
  <c r="J2892" i="5"/>
  <c r="J2893" i="5"/>
  <c r="J2894" i="5"/>
  <c r="J2895" i="5"/>
  <c r="J2896" i="5"/>
  <c r="J2897" i="5"/>
  <c r="J2898" i="5"/>
  <c r="J2899" i="5"/>
  <c r="J2900" i="5"/>
  <c r="J2901" i="5"/>
  <c r="J2902" i="5"/>
  <c r="J2903" i="5"/>
  <c r="J2904" i="5"/>
  <c r="J2905" i="5"/>
  <c r="J2906" i="5"/>
  <c r="J2907" i="5"/>
  <c r="J2908" i="5"/>
  <c r="J2909" i="5"/>
  <c r="J2910" i="5"/>
  <c r="J2911" i="5"/>
  <c r="J2912" i="5"/>
  <c r="J2913" i="5"/>
  <c r="J2914" i="5"/>
  <c r="J2915" i="5"/>
  <c r="J2916" i="5"/>
  <c r="J2917" i="5"/>
  <c r="J2918" i="5"/>
  <c r="J2919" i="5"/>
  <c r="J2920" i="5"/>
  <c r="J2921" i="5"/>
  <c r="J2922" i="5"/>
  <c r="J2923" i="5"/>
  <c r="J2924" i="5"/>
  <c r="J2925" i="5"/>
  <c r="J2926" i="5"/>
  <c r="J2927" i="5"/>
  <c r="J2928" i="5"/>
  <c r="J2929" i="5"/>
  <c r="J2930" i="5"/>
  <c r="J2931" i="5"/>
  <c r="J2932" i="5"/>
  <c r="J2933" i="5"/>
  <c r="J2934" i="5"/>
  <c r="J2935" i="5"/>
  <c r="J2936" i="5"/>
  <c r="J2937" i="5"/>
  <c r="J2938" i="5"/>
  <c r="J2939" i="5"/>
  <c r="J2940" i="5"/>
  <c r="J2941" i="5"/>
  <c r="J2942" i="5"/>
  <c r="J2943" i="5"/>
  <c r="J2944" i="5"/>
  <c r="J2945" i="5"/>
  <c r="J2946" i="5"/>
  <c r="J2947" i="5"/>
  <c r="J2948" i="5"/>
  <c r="J2949" i="5"/>
  <c r="J2950" i="5"/>
  <c r="J2951" i="5"/>
  <c r="J2952" i="5"/>
  <c r="J2953" i="5"/>
  <c r="J2954" i="5"/>
  <c r="J2955" i="5"/>
  <c r="J2956" i="5"/>
  <c r="J2957" i="5"/>
  <c r="J2958" i="5"/>
  <c r="J2959" i="5"/>
  <c r="J2960" i="5"/>
  <c r="J2961" i="5"/>
  <c r="J2962" i="5"/>
  <c r="J2963" i="5"/>
  <c r="J2964" i="5"/>
  <c r="J2965" i="5"/>
  <c r="J2966" i="5"/>
  <c r="J2967" i="5"/>
  <c r="J2968" i="5"/>
  <c r="J2969" i="5"/>
  <c r="J2970" i="5"/>
  <c r="J2971" i="5"/>
  <c r="J2972" i="5"/>
  <c r="J2973" i="5"/>
  <c r="J2974" i="5"/>
  <c r="J2975" i="5"/>
  <c r="J2976" i="5"/>
  <c r="J2977" i="5"/>
  <c r="J2978" i="5"/>
  <c r="J2979" i="5"/>
  <c r="J2980" i="5"/>
  <c r="J2981" i="5"/>
  <c r="J2982" i="5"/>
  <c r="J2983" i="5"/>
  <c r="J2984" i="5"/>
  <c r="J2985" i="5"/>
  <c r="J2986" i="5"/>
  <c r="J2987" i="5"/>
  <c r="J2988" i="5"/>
  <c r="J2989" i="5"/>
  <c r="J2990" i="5"/>
  <c r="J2991" i="5"/>
  <c r="J2992" i="5"/>
  <c r="J2993" i="5"/>
  <c r="J2994" i="5"/>
  <c r="J2995" i="5"/>
  <c r="J2996" i="5"/>
  <c r="J2997" i="5"/>
  <c r="J2998" i="5"/>
  <c r="J2999" i="5"/>
  <c r="J3000" i="5"/>
  <c r="J3001" i="5"/>
  <c r="J3002" i="5"/>
  <c r="J3003" i="5"/>
  <c r="J3004" i="5"/>
  <c r="J3005" i="5"/>
  <c r="J3006" i="5"/>
  <c r="J3007" i="5"/>
  <c r="J3008" i="5"/>
  <c r="J3009" i="5"/>
  <c r="J3010" i="5"/>
  <c r="J3011" i="5"/>
  <c r="J3012" i="5"/>
  <c r="J3013" i="5"/>
  <c r="J3014" i="5"/>
  <c r="J3015" i="5"/>
  <c r="J3016" i="5"/>
  <c r="J3017" i="5"/>
  <c r="J3018" i="5"/>
  <c r="J3019" i="5"/>
  <c r="J3020" i="5"/>
  <c r="J3021" i="5"/>
  <c r="J3022" i="5"/>
  <c r="J3023" i="5"/>
  <c r="J3024" i="5"/>
  <c r="J3025" i="5"/>
  <c r="J3026" i="5"/>
  <c r="J3027" i="5"/>
  <c r="J3028" i="5"/>
  <c r="J3029" i="5"/>
  <c r="J3030" i="5"/>
  <c r="J3031" i="5"/>
  <c r="J3032" i="5"/>
  <c r="J3033" i="5"/>
  <c r="J3034" i="5"/>
  <c r="J3035" i="5"/>
  <c r="J3036" i="5"/>
  <c r="J3037" i="5"/>
  <c r="J3038" i="5"/>
  <c r="J3039" i="5"/>
  <c r="J3040" i="5"/>
  <c r="J3041" i="5"/>
  <c r="J3042" i="5"/>
  <c r="J3043" i="5"/>
  <c r="J3044" i="5"/>
  <c r="J3045" i="5"/>
  <c r="J3046" i="5"/>
  <c r="J3047" i="5"/>
  <c r="J3048" i="5"/>
  <c r="J3049" i="5"/>
  <c r="J3050" i="5"/>
  <c r="J3051" i="5"/>
  <c r="J3052" i="5"/>
  <c r="J3053" i="5"/>
  <c r="J3054" i="5"/>
  <c r="J3055" i="5"/>
  <c r="J3056" i="5"/>
  <c r="J3057" i="5"/>
  <c r="J3058" i="5"/>
  <c r="J3059" i="5"/>
  <c r="J3060" i="5"/>
  <c r="J3061" i="5"/>
  <c r="J3062" i="5"/>
  <c r="J3063" i="5"/>
  <c r="J3064" i="5"/>
  <c r="J3065" i="5"/>
  <c r="J3066" i="5"/>
  <c r="J3067" i="5"/>
  <c r="J3068" i="5"/>
  <c r="J3069" i="5"/>
  <c r="J3070" i="5"/>
  <c r="J3071" i="5"/>
  <c r="J3072" i="5"/>
  <c r="J3073" i="5"/>
  <c r="J3074" i="5"/>
  <c r="J3075" i="5"/>
  <c r="J3076" i="5"/>
  <c r="J3077" i="5"/>
  <c r="J3078" i="5"/>
  <c r="J3079" i="5"/>
  <c r="J3080" i="5"/>
  <c r="J3081" i="5"/>
  <c r="J3082" i="5"/>
  <c r="J3083" i="5"/>
  <c r="J3084" i="5"/>
  <c r="J3085" i="5"/>
  <c r="J3086" i="5"/>
  <c r="J3087" i="5"/>
  <c r="J3088" i="5"/>
  <c r="J3089" i="5"/>
  <c r="J3090" i="5"/>
  <c r="J3091" i="5"/>
  <c r="J3092" i="5"/>
  <c r="J3093" i="5"/>
  <c r="J3094" i="5"/>
  <c r="J3095" i="5"/>
  <c r="J3096" i="5"/>
  <c r="J3097" i="5"/>
  <c r="J3098" i="5"/>
  <c r="J3099" i="5"/>
  <c r="J3100" i="5"/>
  <c r="J3101" i="5"/>
  <c r="J3102" i="5"/>
  <c r="J3103" i="5"/>
  <c r="J3104" i="5"/>
  <c r="J3105" i="5"/>
  <c r="J3106" i="5"/>
  <c r="J3107" i="5"/>
  <c r="J3108" i="5"/>
  <c r="J3109" i="5"/>
  <c r="J3110" i="5"/>
  <c r="J3111" i="5"/>
  <c r="J3112" i="5"/>
  <c r="J3113" i="5"/>
  <c r="J3114" i="5"/>
  <c r="J3115" i="5"/>
  <c r="J3116" i="5"/>
  <c r="J3117" i="5"/>
  <c r="J3118" i="5"/>
  <c r="J3119" i="5"/>
  <c r="J3120" i="5"/>
  <c r="J3121" i="5"/>
  <c r="J3122" i="5"/>
  <c r="J3123" i="5"/>
  <c r="J3124" i="5"/>
  <c r="J3125" i="5"/>
  <c r="J3126" i="5"/>
  <c r="J3127" i="5"/>
  <c r="J3128" i="5"/>
  <c r="J3129" i="5"/>
  <c r="J3130" i="5"/>
  <c r="J3131" i="5"/>
  <c r="J3132" i="5"/>
  <c r="J3133" i="5"/>
  <c r="J3134" i="5"/>
  <c r="J3135" i="5"/>
  <c r="J3136" i="5"/>
  <c r="J3137" i="5"/>
  <c r="J3138" i="5"/>
  <c r="J3139" i="5"/>
  <c r="J3140" i="5"/>
  <c r="J3141" i="5"/>
  <c r="J3142" i="5"/>
  <c r="J3143" i="5"/>
  <c r="J3144" i="5"/>
  <c r="J3145" i="5"/>
  <c r="J3146" i="5"/>
  <c r="J3147" i="5"/>
  <c r="J3148" i="5"/>
  <c r="J3149" i="5"/>
  <c r="J3150" i="5"/>
  <c r="J3151" i="5"/>
  <c r="J3152" i="5"/>
  <c r="J3153" i="5"/>
  <c r="J3154" i="5"/>
  <c r="J3155" i="5"/>
  <c r="J3156" i="5"/>
  <c r="J3157" i="5"/>
  <c r="J3158" i="5"/>
  <c r="J3159" i="5"/>
  <c r="J3160" i="5"/>
  <c r="J3161" i="5"/>
  <c r="J3162" i="5"/>
  <c r="J3163" i="5"/>
  <c r="J3164" i="5"/>
  <c r="J3165" i="5"/>
  <c r="J3166" i="5"/>
  <c r="J3167" i="5"/>
  <c r="J3168" i="5"/>
  <c r="J3169" i="5"/>
  <c r="J3170" i="5"/>
  <c r="J3171" i="5"/>
  <c r="J3172" i="5"/>
  <c r="J3173" i="5"/>
  <c r="J3174" i="5"/>
  <c r="J3175" i="5"/>
  <c r="J3176" i="5"/>
  <c r="J3177" i="5"/>
  <c r="J3178" i="5"/>
  <c r="J3179" i="5"/>
  <c r="J3180" i="5"/>
  <c r="J3181" i="5"/>
  <c r="J3182" i="5"/>
  <c r="J3183" i="5"/>
  <c r="J3184" i="5"/>
  <c r="J3185" i="5"/>
  <c r="J3186" i="5"/>
  <c r="J3187" i="5"/>
  <c r="J3188" i="5"/>
  <c r="J3189" i="5"/>
  <c r="J3190" i="5"/>
  <c r="J3191" i="5"/>
  <c r="J3192" i="5"/>
  <c r="J3193" i="5"/>
  <c r="J3194" i="5"/>
  <c r="J3195" i="5"/>
  <c r="J3196" i="5"/>
  <c r="J3197" i="5"/>
  <c r="J3198" i="5"/>
  <c r="J3199" i="5"/>
  <c r="J3200" i="5"/>
  <c r="J3201" i="5"/>
  <c r="J3202" i="5"/>
  <c r="J3203" i="5"/>
  <c r="J3204" i="5"/>
  <c r="J3205" i="5"/>
  <c r="J3206" i="5"/>
  <c r="J3207" i="5"/>
  <c r="J3208" i="5"/>
  <c r="J3209" i="5"/>
  <c r="J3210" i="5"/>
  <c r="J3211" i="5"/>
  <c r="J3212" i="5"/>
  <c r="J3213" i="5"/>
  <c r="J3214" i="5"/>
  <c r="J3215" i="5"/>
  <c r="J3216" i="5"/>
  <c r="J3217" i="5"/>
  <c r="J3218" i="5"/>
  <c r="J3219" i="5"/>
  <c r="J3220" i="5"/>
  <c r="J3221" i="5"/>
  <c r="J3222" i="5"/>
  <c r="J3223" i="5"/>
  <c r="J3224" i="5"/>
  <c r="J3225" i="5"/>
  <c r="J3226" i="5"/>
  <c r="J3227" i="5"/>
  <c r="J3228" i="5"/>
  <c r="J3229" i="5"/>
  <c r="J3230" i="5"/>
  <c r="J3231" i="5"/>
  <c r="J3232" i="5"/>
  <c r="J3233" i="5"/>
  <c r="J3234" i="5"/>
  <c r="J3235" i="5"/>
  <c r="J3236" i="5"/>
  <c r="J3237" i="5"/>
  <c r="J3238" i="5"/>
  <c r="J3239" i="5"/>
  <c r="J3240" i="5"/>
  <c r="J3241" i="5"/>
  <c r="J3242" i="5"/>
  <c r="J3243" i="5"/>
  <c r="J3244" i="5"/>
  <c r="J3245" i="5"/>
  <c r="J3246" i="5"/>
  <c r="J3247" i="5"/>
  <c r="J3248" i="5"/>
  <c r="J3249" i="5"/>
  <c r="J3250" i="5"/>
  <c r="J3251" i="5"/>
  <c r="J3252" i="5"/>
  <c r="J3253" i="5"/>
  <c r="J3254" i="5"/>
  <c r="J3255" i="5"/>
  <c r="J3256" i="5"/>
  <c r="J3257" i="5"/>
  <c r="J3258" i="5"/>
  <c r="J3259" i="5"/>
  <c r="J3260" i="5"/>
  <c r="J3261" i="5"/>
  <c r="J3262" i="5"/>
  <c r="J3263" i="5"/>
  <c r="J3264" i="5"/>
  <c r="J3265" i="5"/>
  <c r="J3266" i="5"/>
  <c r="J3267" i="5"/>
  <c r="J3268" i="5"/>
  <c r="J3269" i="5"/>
  <c r="J3270" i="5"/>
  <c r="J3271" i="5"/>
  <c r="J3272" i="5"/>
  <c r="J3273" i="5"/>
  <c r="J3274" i="5"/>
  <c r="J3275" i="5"/>
  <c r="J3276" i="5"/>
  <c r="J3277" i="5"/>
  <c r="J3278" i="5"/>
  <c r="J3279" i="5"/>
  <c r="J3280" i="5"/>
  <c r="J3281" i="5"/>
  <c r="J3282" i="5"/>
  <c r="J3283" i="5"/>
  <c r="J3284" i="5"/>
  <c r="J3285" i="5"/>
  <c r="J3286" i="5"/>
  <c r="J3287" i="5"/>
  <c r="J3288" i="5"/>
  <c r="J3289" i="5"/>
  <c r="J3290" i="5"/>
  <c r="J3291" i="5"/>
  <c r="J3292" i="5"/>
  <c r="J3293" i="5"/>
  <c r="J3294" i="5"/>
  <c r="J3295" i="5"/>
  <c r="J3296" i="5"/>
  <c r="J3297" i="5"/>
  <c r="J3298" i="5"/>
  <c r="J3299" i="5"/>
  <c r="J3300" i="5"/>
  <c r="J3301" i="5"/>
  <c r="J3302" i="5"/>
  <c r="J3303" i="5"/>
  <c r="J3304" i="5"/>
  <c r="J3305" i="5"/>
  <c r="J3306" i="5"/>
  <c r="J3307" i="5"/>
  <c r="J3308" i="5"/>
  <c r="J3309" i="5"/>
  <c r="J3310" i="5"/>
  <c r="J3311" i="5"/>
  <c r="J3312" i="5"/>
  <c r="J3313" i="5"/>
  <c r="J3314" i="5"/>
  <c r="J3315" i="5"/>
  <c r="J3316" i="5"/>
  <c r="J3317" i="5"/>
  <c r="J3318" i="5"/>
  <c r="J3319" i="5"/>
  <c r="J3320" i="5"/>
  <c r="J3321" i="5"/>
  <c r="J3322" i="5"/>
  <c r="J3323" i="5"/>
  <c r="J3324" i="5"/>
  <c r="J3325" i="5"/>
  <c r="J3326" i="5"/>
  <c r="J3327" i="5"/>
  <c r="J3328" i="5"/>
  <c r="J3329" i="5"/>
  <c r="J3330" i="5"/>
  <c r="J3331" i="5"/>
  <c r="J3332" i="5"/>
  <c r="J3333" i="5"/>
  <c r="J3334" i="5"/>
  <c r="J3335" i="5"/>
  <c r="J3336" i="5"/>
  <c r="J3337" i="5"/>
  <c r="J3338" i="5"/>
  <c r="J3339" i="5"/>
  <c r="J3340" i="5"/>
  <c r="J3341" i="5"/>
  <c r="J3342" i="5"/>
  <c r="J3343" i="5"/>
  <c r="J3344" i="5"/>
  <c r="J3345" i="5"/>
  <c r="J3346" i="5"/>
  <c r="J3347" i="5"/>
  <c r="J3348" i="5"/>
  <c r="J3349" i="5"/>
  <c r="J3350" i="5"/>
  <c r="J3351" i="5"/>
  <c r="J3352" i="5"/>
  <c r="J3353" i="5"/>
  <c r="J3354" i="5"/>
  <c r="J3355" i="5"/>
  <c r="J3356" i="5"/>
  <c r="J3357" i="5"/>
  <c r="J3358" i="5"/>
  <c r="J3359" i="5"/>
  <c r="J3360" i="5"/>
  <c r="J3361" i="5"/>
  <c r="J3362" i="5"/>
  <c r="J3363" i="5"/>
  <c r="J3364" i="5"/>
  <c r="J3365" i="5"/>
  <c r="J3366" i="5"/>
  <c r="J3367" i="5"/>
  <c r="J3368" i="5"/>
  <c r="J3369" i="5"/>
  <c r="J3370" i="5"/>
  <c r="J3371" i="5"/>
  <c r="J3372" i="5"/>
  <c r="J3373" i="5"/>
  <c r="J3374" i="5"/>
  <c r="J3375" i="5"/>
  <c r="J3376" i="5"/>
  <c r="J3377" i="5"/>
  <c r="J3378" i="5"/>
  <c r="J3379" i="5"/>
  <c r="J3380" i="5"/>
  <c r="J3381" i="5"/>
  <c r="J3382" i="5"/>
  <c r="J3383" i="5"/>
  <c r="J3384" i="5"/>
  <c r="J3385" i="5"/>
  <c r="J3386" i="5"/>
  <c r="J3387" i="5"/>
  <c r="J3388" i="5"/>
  <c r="J3389" i="5"/>
  <c r="J3390" i="5"/>
  <c r="J3391" i="5"/>
  <c r="J3392" i="5"/>
  <c r="J3393" i="5"/>
  <c r="J3394" i="5"/>
  <c r="J3395" i="5"/>
  <c r="J3396" i="5"/>
  <c r="J3397" i="5"/>
  <c r="J3398" i="5"/>
  <c r="J3399" i="5"/>
  <c r="J3400" i="5"/>
  <c r="J3401" i="5"/>
  <c r="J3402" i="5"/>
  <c r="J3403" i="5"/>
  <c r="J3404" i="5"/>
  <c r="J3405" i="5"/>
  <c r="J3406" i="5"/>
  <c r="J3407" i="5"/>
  <c r="J3408" i="5"/>
  <c r="J3409" i="5"/>
  <c r="J3410" i="5"/>
  <c r="J3411" i="5"/>
  <c r="J3412" i="5"/>
  <c r="J3413" i="5"/>
  <c r="J3414" i="5"/>
  <c r="J3415" i="5"/>
  <c r="J3416" i="5"/>
  <c r="J3417" i="5"/>
  <c r="J3418" i="5"/>
  <c r="J3419" i="5"/>
  <c r="J3420" i="5"/>
  <c r="J3421" i="5"/>
  <c r="J3422" i="5"/>
  <c r="J3423" i="5"/>
  <c r="J3424" i="5"/>
  <c r="J3425" i="5"/>
  <c r="J3426" i="5"/>
  <c r="J3427" i="5"/>
  <c r="J3428" i="5"/>
  <c r="J3429" i="5"/>
  <c r="J3430" i="5"/>
  <c r="J3431" i="5"/>
  <c r="J3432" i="5"/>
  <c r="J3433" i="5"/>
  <c r="J3434" i="5"/>
  <c r="J3435" i="5"/>
  <c r="J3436" i="5"/>
  <c r="J3437" i="5"/>
  <c r="J3438" i="5"/>
  <c r="J3439" i="5"/>
  <c r="J3440" i="5"/>
  <c r="J3441" i="5"/>
  <c r="J3442" i="5"/>
  <c r="J3443" i="5"/>
  <c r="J3444" i="5"/>
  <c r="J3445" i="5"/>
  <c r="J3446" i="5"/>
  <c r="J3447" i="5"/>
  <c r="J3448" i="5"/>
  <c r="J3449" i="5"/>
  <c r="J3450" i="5"/>
  <c r="J3451" i="5"/>
  <c r="J3452" i="5"/>
  <c r="J3453" i="5"/>
  <c r="J3454" i="5"/>
  <c r="J3455" i="5"/>
  <c r="J3456" i="5"/>
  <c r="J3457" i="5"/>
  <c r="J3458" i="5"/>
  <c r="J3459" i="5"/>
  <c r="J3460" i="5"/>
  <c r="J3461" i="5"/>
  <c r="J3462" i="5"/>
  <c r="J3463" i="5"/>
  <c r="J3464" i="5"/>
  <c r="J3465" i="5"/>
  <c r="J3466" i="5"/>
  <c r="J3467" i="5"/>
  <c r="J3468" i="5"/>
  <c r="J3469" i="5"/>
  <c r="J3470" i="5"/>
  <c r="J3471" i="5"/>
  <c r="J3472" i="5"/>
  <c r="J3473" i="5"/>
  <c r="J3474" i="5"/>
  <c r="J3475" i="5"/>
  <c r="J3476" i="5"/>
  <c r="J3477" i="5"/>
  <c r="J3478" i="5"/>
  <c r="J3479" i="5"/>
  <c r="J3480" i="5"/>
  <c r="J3481" i="5"/>
  <c r="J3482" i="5"/>
  <c r="J3483" i="5"/>
  <c r="J3484" i="5"/>
  <c r="J3485" i="5"/>
  <c r="J3486" i="5"/>
  <c r="J3487" i="5"/>
  <c r="J3488" i="5"/>
  <c r="J3489" i="5"/>
  <c r="J3490" i="5"/>
  <c r="J3491" i="5"/>
  <c r="J3492" i="5"/>
  <c r="J3493" i="5"/>
  <c r="J3494" i="5"/>
  <c r="J3495" i="5"/>
  <c r="J3496" i="5"/>
  <c r="J3497" i="5"/>
  <c r="J3498" i="5"/>
  <c r="J3499" i="5"/>
  <c r="J3500" i="5"/>
  <c r="J3501" i="5"/>
  <c r="J3502" i="5"/>
  <c r="J3503" i="5"/>
  <c r="J3504" i="5"/>
  <c r="J3505" i="5"/>
  <c r="J3506" i="5"/>
  <c r="J3507" i="5"/>
  <c r="J3508" i="5"/>
  <c r="J3509" i="5"/>
  <c r="J3510" i="5"/>
  <c r="J3511" i="5"/>
  <c r="J3512" i="5"/>
  <c r="J3513" i="5"/>
  <c r="J3514" i="5"/>
  <c r="J3515" i="5"/>
  <c r="J3516" i="5"/>
  <c r="J3517" i="5"/>
  <c r="J3518" i="5"/>
  <c r="J3519" i="5"/>
  <c r="J3520" i="5"/>
  <c r="J3521" i="5"/>
  <c r="J3522" i="5"/>
  <c r="J3523" i="5"/>
  <c r="J3524" i="5"/>
  <c r="J3525" i="5"/>
  <c r="J3526" i="5"/>
  <c r="J3527" i="5"/>
  <c r="J3528" i="5"/>
  <c r="J3529" i="5"/>
  <c r="J3530" i="5"/>
  <c r="J3531" i="5"/>
  <c r="J3532" i="5"/>
  <c r="J3533" i="5"/>
  <c r="J3534" i="5"/>
  <c r="J3535" i="5"/>
  <c r="J3536" i="5"/>
  <c r="J3537" i="5"/>
  <c r="J3538" i="5"/>
  <c r="J3539" i="5"/>
  <c r="J3540" i="5"/>
  <c r="J3541" i="5"/>
  <c r="J3542" i="5"/>
  <c r="J3543" i="5"/>
  <c r="J3544" i="5"/>
  <c r="J3545" i="5"/>
  <c r="J3546" i="5"/>
  <c r="J3547" i="5"/>
  <c r="J3548" i="5"/>
  <c r="J3549" i="5"/>
  <c r="J3550" i="5"/>
  <c r="J3551" i="5"/>
  <c r="J3552" i="5"/>
  <c r="J3553" i="5"/>
  <c r="J3554" i="5"/>
  <c r="J3555" i="5"/>
  <c r="J3556" i="5"/>
  <c r="J3557" i="5"/>
  <c r="J3558" i="5"/>
  <c r="J3559" i="5"/>
  <c r="J3560" i="5"/>
  <c r="J3561" i="5"/>
  <c r="J3562" i="5"/>
  <c r="J3563" i="5"/>
  <c r="J3564" i="5"/>
  <c r="J3565" i="5"/>
  <c r="J3566" i="5"/>
  <c r="J3567" i="5"/>
  <c r="J3568" i="5"/>
  <c r="J3569" i="5"/>
  <c r="J3570" i="5"/>
  <c r="J3571" i="5"/>
  <c r="J3572" i="5"/>
  <c r="J3573" i="5"/>
  <c r="J3574" i="5"/>
  <c r="J3575" i="5"/>
  <c r="J3576" i="5"/>
  <c r="J3577" i="5"/>
  <c r="J3578" i="5"/>
  <c r="J3579" i="5"/>
  <c r="J3580" i="5"/>
  <c r="J3581" i="5"/>
  <c r="J3582" i="5"/>
  <c r="J3583" i="5"/>
  <c r="J3584" i="5"/>
  <c r="J3585" i="5"/>
  <c r="J3586" i="5"/>
  <c r="J3587" i="5"/>
  <c r="J3588" i="5"/>
  <c r="J3589" i="5"/>
  <c r="J3590" i="5"/>
  <c r="J3591" i="5"/>
  <c r="J3592" i="5"/>
  <c r="J3593" i="5"/>
  <c r="J3594" i="5"/>
  <c r="J3595" i="5"/>
  <c r="J3596" i="5"/>
  <c r="J3597" i="5"/>
  <c r="J3598" i="5"/>
  <c r="J3599" i="5"/>
  <c r="J3600" i="5"/>
  <c r="J3601" i="5"/>
  <c r="J3602" i="5"/>
  <c r="J3603" i="5"/>
  <c r="J3604" i="5"/>
  <c r="J3605" i="5"/>
  <c r="J3606" i="5"/>
  <c r="J3607" i="5"/>
  <c r="J3608" i="5"/>
  <c r="J3609" i="5"/>
  <c r="J3610" i="5"/>
  <c r="J3611" i="5"/>
  <c r="J3612" i="5"/>
  <c r="J3613" i="5"/>
  <c r="J3614" i="5"/>
  <c r="J3615" i="5"/>
  <c r="J3616" i="5"/>
  <c r="J3617" i="5"/>
  <c r="J3618" i="5"/>
  <c r="J3619" i="5"/>
  <c r="J3620" i="5"/>
  <c r="J3621" i="5"/>
  <c r="J3622" i="5"/>
  <c r="J3623" i="5"/>
  <c r="J3624" i="5"/>
  <c r="J3625" i="5"/>
  <c r="J3626" i="5"/>
  <c r="J3627" i="5"/>
  <c r="J3628" i="5"/>
  <c r="J3629" i="5"/>
  <c r="J3630" i="5"/>
  <c r="J3631" i="5"/>
  <c r="J3632" i="5"/>
  <c r="J3633" i="5"/>
  <c r="J3634" i="5"/>
  <c r="J3635" i="5"/>
  <c r="J3636" i="5"/>
  <c r="J3637" i="5"/>
  <c r="J3638" i="5"/>
  <c r="J3639" i="5"/>
  <c r="J3640" i="5"/>
  <c r="J3641" i="5"/>
  <c r="J3642" i="5"/>
  <c r="J3643" i="5"/>
  <c r="J3644" i="5"/>
  <c r="J3645" i="5"/>
  <c r="J3646" i="5"/>
  <c r="J3647" i="5"/>
  <c r="J3648" i="5"/>
  <c r="J3649" i="5"/>
  <c r="J3650" i="5"/>
  <c r="J3651" i="5"/>
  <c r="J3652" i="5"/>
  <c r="J3653" i="5"/>
  <c r="J3654" i="5"/>
  <c r="J3655" i="5"/>
  <c r="J3656" i="5"/>
  <c r="J3657" i="5"/>
  <c r="J3658" i="5"/>
  <c r="J3659" i="5"/>
  <c r="J3660" i="5"/>
  <c r="J3661" i="5"/>
  <c r="J3662" i="5"/>
  <c r="J3663" i="5"/>
  <c r="J3664" i="5"/>
  <c r="J3665" i="5"/>
  <c r="J3666" i="5"/>
  <c r="J3667" i="5"/>
  <c r="J3668" i="5"/>
  <c r="J3669" i="5"/>
  <c r="J3670" i="5"/>
  <c r="J3671" i="5"/>
  <c r="J3672" i="5"/>
  <c r="J3673" i="5"/>
  <c r="J3674" i="5"/>
  <c r="J3675" i="5"/>
  <c r="J3676" i="5"/>
  <c r="J3677" i="5"/>
  <c r="J3678" i="5"/>
  <c r="J3679" i="5"/>
  <c r="J3680" i="5"/>
  <c r="J3681" i="5"/>
  <c r="J3682" i="5"/>
  <c r="J3683" i="5"/>
  <c r="J3684" i="5"/>
  <c r="J3685" i="5"/>
  <c r="J3686" i="5"/>
  <c r="J3687" i="5"/>
  <c r="J3688" i="5"/>
  <c r="J3689" i="5"/>
  <c r="J3690" i="5"/>
  <c r="J3691" i="5"/>
  <c r="J3692" i="5"/>
  <c r="J3693" i="5"/>
  <c r="J3694" i="5"/>
  <c r="J3695" i="5"/>
  <c r="J3696" i="5"/>
  <c r="J3697" i="5"/>
  <c r="J3698" i="5"/>
  <c r="J3699" i="5"/>
  <c r="J3700" i="5"/>
  <c r="J3701" i="5"/>
  <c r="J3702" i="5"/>
  <c r="J3703" i="5"/>
  <c r="J3704" i="5"/>
  <c r="J3705" i="5"/>
  <c r="J3706" i="5"/>
  <c r="J3707" i="5"/>
  <c r="J3708" i="5"/>
  <c r="J3709" i="5"/>
  <c r="J3710" i="5"/>
  <c r="J3711" i="5"/>
  <c r="J3712" i="5"/>
  <c r="J3713" i="5"/>
  <c r="J3714" i="5"/>
  <c r="J3715" i="5"/>
  <c r="J3716" i="5"/>
  <c r="J3717" i="5"/>
  <c r="J3718" i="5"/>
  <c r="J3719" i="5"/>
  <c r="J3720" i="5"/>
  <c r="J3721" i="5"/>
  <c r="J3722" i="5"/>
  <c r="J3723" i="5"/>
  <c r="J3724" i="5"/>
  <c r="J3725" i="5"/>
  <c r="J3726" i="5"/>
  <c r="J3727" i="5"/>
  <c r="J3728" i="5"/>
  <c r="J3729" i="5"/>
  <c r="J3730" i="5"/>
  <c r="J3731" i="5"/>
  <c r="J3732" i="5"/>
  <c r="J3733" i="5"/>
  <c r="J3734" i="5"/>
  <c r="J3735" i="5"/>
  <c r="J3736" i="5"/>
  <c r="J3737" i="5"/>
  <c r="J3738" i="5"/>
  <c r="J3739" i="5"/>
  <c r="J3740" i="5"/>
  <c r="J3741" i="5"/>
  <c r="J3742" i="5"/>
  <c r="J3743" i="5"/>
  <c r="J3744" i="5"/>
  <c r="J3745" i="5"/>
  <c r="J3746" i="5"/>
  <c r="J3747" i="5"/>
  <c r="J3748" i="5"/>
  <c r="J3749" i="5"/>
  <c r="J3750" i="5"/>
  <c r="J3751" i="5"/>
  <c r="J3752" i="5"/>
  <c r="J3753" i="5"/>
  <c r="J3754" i="5"/>
  <c r="J3755" i="5"/>
  <c r="J3756" i="5"/>
  <c r="J3757" i="5"/>
  <c r="J3758" i="5"/>
  <c r="J3759" i="5"/>
  <c r="J3760" i="5"/>
  <c r="J3761" i="5"/>
  <c r="J3762" i="5"/>
  <c r="J3763" i="5"/>
  <c r="J3764" i="5"/>
  <c r="J3765" i="5"/>
  <c r="J3766" i="5"/>
  <c r="J3767" i="5"/>
  <c r="J3768" i="5"/>
  <c r="J3769" i="5"/>
  <c r="J3770" i="5"/>
  <c r="J3771" i="5"/>
  <c r="J3772" i="5"/>
  <c r="J3773" i="5"/>
  <c r="J3774" i="5"/>
  <c r="J3775" i="5"/>
  <c r="J3776" i="5"/>
  <c r="J3777" i="5"/>
  <c r="J3778" i="5"/>
  <c r="J3779" i="5"/>
  <c r="J3780" i="5"/>
  <c r="J3781" i="5"/>
  <c r="J3782" i="5"/>
  <c r="J3783" i="5"/>
  <c r="J3784" i="5"/>
  <c r="J3785" i="5"/>
  <c r="J3786" i="5"/>
  <c r="J3787" i="5"/>
  <c r="J3788" i="5"/>
  <c r="J3789" i="5"/>
  <c r="J3790" i="5"/>
  <c r="J3791" i="5"/>
  <c r="J3792" i="5"/>
  <c r="J3793" i="5"/>
  <c r="J3794" i="5"/>
  <c r="J3795" i="5"/>
  <c r="J3796" i="5"/>
  <c r="J3797" i="5"/>
  <c r="J3798" i="5"/>
  <c r="J3799" i="5"/>
  <c r="J3800" i="5"/>
  <c r="J3801" i="5"/>
  <c r="J3802" i="5"/>
  <c r="J3803" i="5"/>
  <c r="J3804" i="5"/>
  <c r="J3805" i="5"/>
  <c r="J3806" i="5"/>
  <c r="J3807" i="5"/>
  <c r="J3808" i="5"/>
  <c r="J3809" i="5"/>
  <c r="J3810" i="5"/>
  <c r="J3811" i="5"/>
  <c r="J3812" i="5"/>
  <c r="J3813" i="5"/>
  <c r="J3814" i="5"/>
  <c r="J3815" i="5"/>
  <c r="J3816" i="5"/>
  <c r="J3817" i="5"/>
  <c r="J3818" i="5"/>
  <c r="J3819" i="5"/>
  <c r="J3820" i="5"/>
  <c r="J3821" i="5"/>
  <c r="J3822" i="5"/>
  <c r="J3823" i="5"/>
  <c r="J3824" i="5"/>
  <c r="J3825" i="5"/>
  <c r="J3826" i="5"/>
  <c r="J3827" i="5"/>
  <c r="J3828" i="5"/>
  <c r="J3829" i="5"/>
  <c r="J3830" i="5"/>
  <c r="J3831" i="5"/>
  <c r="J3832" i="5"/>
  <c r="J3833" i="5"/>
  <c r="J3834" i="5"/>
  <c r="J3835" i="5"/>
  <c r="J3836" i="5"/>
  <c r="J3837" i="5"/>
  <c r="J3838" i="5"/>
  <c r="J3839" i="5"/>
  <c r="J3840" i="5"/>
  <c r="J3841" i="5"/>
  <c r="J3842" i="5"/>
  <c r="J3843" i="5"/>
  <c r="J3844" i="5"/>
  <c r="J3845" i="5"/>
  <c r="J3846" i="5"/>
  <c r="J3847" i="5"/>
  <c r="J3848" i="5"/>
  <c r="J3849" i="5"/>
  <c r="J3850" i="5"/>
  <c r="J3851" i="5"/>
  <c r="J3852" i="5"/>
  <c r="J3853" i="5"/>
  <c r="J3854" i="5"/>
  <c r="J3855" i="5"/>
  <c r="J3856" i="5"/>
  <c r="J3857" i="5"/>
  <c r="J3858" i="5"/>
  <c r="J3859" i="5"/>
  <c r="J3860" i="5"/>
  <c r="J3861" i="5"/>
  <c r="J3862" i="5"/>
  <c r="J3863" i="5"/>
  <c r="J3864" i="5"/>
  <c r="J3865" i="5"/>
  <c r="J3866" i="5"/>
  <c r="J3867" i="5"/>
  <c r="J3868" i="5"/>
  <c r="J3869" i="5"/>
  <c r="J3870" i="5"/>
  <c r="J3871" i="5"/>
  <c r="J3872" i="5"/>
  <c r="J3873" i="5"/>
  <c r="J3874" i="5"/>
  <c r="J3875" i="5"/>
  <c r="J3876" i="5"/>
  <c r="J3877" i="5"/>
  <c r="J3878" i="5"/>
  <c r="J3879" i="5"/>
  <c r="J3880" i="5"/>
  <c r="J3881" i="5"/>
  <c r="J3882" i="5"/>
  <c r="J3883" i="5"/>
  <c r="J3884" i="5"/>
  <c r="J3885" i="5"/>
  <c r="J3886" i="5"/>
  <c r="J3887" i="5"/>
  <c r="J3888" i="5"/>
  <c r="J3889" i="5"/>
  <c r="J3890" i="5"/>
  <c r="J3891" i="5"/>
  <c r="J3892" i="5"/>
  <c r="J3893" i="5"/>
  <c r="J3894" i="5"/>
  <c r="J3895" i="5"/>
  <c r="J3896" i="5"/>
  <c r="J3897" i="5"/>
  <c r="J3898" i="5"/>
  <c r="J3899" i="5"/>
  <c r="J3900" i="5"/>
  <c r="J3901" i="5"/>
  <c r="J3902" i="5"/>
  <c r="J3903" i="5"/>
  <c r="J3904" i="5"/>
  <c r="J3905" i="5"/>
  <c r="J3906" i="5"/>
  <c r="J3907" i="5"/>
  <c r="J3908" i="5"/>
  <c r="J3909" i="5"/>
  <c r="J3910" i="5"/>
  <c r="J3911" i="5"/>
  <c r="J3912" i="5"/>
  <c r="J3913" i="5"/>
  <c r="J3914" i="5"/>
  <c r="J3915" i="5"/>
  <c r="J3916" i="5"/>
  <c r="J3917" i="5"/>
  <c r="J3918" i="5"/>
  <c r="J3919" i="5"/>
  <c r="J3920" i="5"/>
  <c r="J3921" i="5"/>
  <c r="J3922" i="5"/>
  <c r="J3923" i="5"/>
  <c r="J3924" i="5"/>
  <c r="J3925" i="5"/>
  <c r="J3926" i="5"/>
  <c r="J3927" i="5"/>
  <c r="J3928" i="5"/>
  <c r="J3929" i="5"/>
  <c r="J3930" i="5"/>
  <c r="J3931" i="5"/>
  <c r="J3932" i="5"/>
  <c r="J3933" i="5"/>
  <c r="J3934" i="5"/>
  <c r="J3935" i="5"/>
  <c r="J3936" i="5"/>
  <c r="J3937" i="5"/>
  <c r="J3938" i="5"/>
  <c r="J3939" i="5"/>
  <c r="J3940" i="5"/>
  <c r="J3941" i="5"/>
  <c r="J3942" i="5"/>
  <c r="J3943" i="5"/>
  <c r="J3944" i="5"/>
  <c r="J3945" i="5"/>
  <c r="J3946" i="5"/>
  <c r="J3947" i="5"/>
  <c r="J3948" i="5"/>
  <c r="J3949" i="5"/>
  <c r="J3950" i="5"/>
  <c r="J3951" i="5"/>
  <c r="J3952" i="5"/>
  <c r="J3953" i="5"/>
  <c r="J3954" i="5"/>
  <c r="J3955" i="5"/>
  <c r="J3956" i="5"/>
  <c r="J3957" i="5"/>
  <c r="J3958" i="5"/>
  <c r="J3959" i="5"/>
  <c r="J3960" i="5"/>
  <c r="J3961" i="5"/>
  <c r="J3962" i="5"/>
  <c r="J3963" i="5"/>
  <c r="J3964" i="5"/>
  <c r="J3965" i="5"/>
  <c r="J3966" i="5"/>
  <c r="J3967" i="5"/>
  <c r="J3968" i="5"/>
  <c r="J3969" i="5"/>
  <c r="J3970" i="5"/>
  <c r="J3971" i="5"/>
  <c r="J3972" i="5"/>
  <c r="J3973" i="5"/>
  <c r="J3974" i="5"/>
  <c r="J3975" i="5"/>
  <c r="J3976" i="5"/>
  <c r="J3977" i="5"/>
  <c r="J3978" i="5"/>
  <c r="J3979" i="5"/>
  <c r="J3980" i="5"/>
  <c r="J3981" i="5"/>
  <c r="J3982" i="5"/>
  <c r="J3983" i="5"/>
  <c r="J3984" i="5"/>
  <c r="J3985" i="5"/>
  <c r="J3986" i="5"/>
  <c r="J3987" i="5"/>
  <c r="J3988" i="5"/>
  <c r="J3989" i="5"/>
  <c r="J3990" i="5"/>
  <c r="J3991" i="5"/>
  <c r="J3992" i="5"/>
  <c r="J3993" i="5"/>
  <c r="J3994" i="5"/>
  <c r="J3995" i="5"/>
  <c r="J3996" i="5"/>
  <c r="J3997" i="5"/>
  <c r="J3998" i="5"/>
  <c r="J3999" i="5"/>
  <c r="J4000" i="5"/>
  <c r="J4001" i="5"/>
  <c r="J4002" i="5"/>
  <c r="J4003" i="5"/>
  <c r="J4004" i="5"/>
  <c r="J4005" i="5"/>
  <c r="J4006" i="5"/>
  <c r="J4007" i="5"/>
  <c r="J4008" i="5"/>
  <c r="J4009" i="5"/>
  <c r="J4010" i="5"/>
  <c r="J4011" i="5"/>
  <c r="J4012" i="5"/>
  <c r="J4013" i="5"/>
  <c r="J4014" i="5"/>
  <c r="J4015" i="5"/>
  <c r="J4016" i="5"/>
  <c r="J4017" i="5"/>
  <c r="J4018" i="5"/>
  <c r="J4019" i="5"/>
  <c r="J4020" i="5"/>
  <c r="J4021" i="5"/>
  <c r="J4022" i="5"/>
  <c r="J4023" i="5"/>
  <c r="J4024" i="5"/>
  <c r="J4025" i="5"/>
  <c r="J4026" i="5"/>
  <c r="J4027" i="5"/>
  <c r="J4028" i="5"/>
  <c r="J4029" i="5"/>
  <c r="J4030" i="5"/>
  <c r="J4031" i="5"/>
  <c r="J4032" i="5"/>
  <c r="J4033" i="5"/>
  <c r="J4034" i="5"/>
  <c r="J4035" i="5"/>
  <c r="J4036" i="5"/>
  <c r="J4037" i="5"/>
  <c r="J4038" i="5"/>
  <c r="J4039" i="5"/>
  <c r="J4040" i="5"/>
  <c r="J4041" i="5"/>
  <c r="J4042" i="5"/>
  <c r="J4043" i="5"/>
  <c r="J4044" i="5"/>
  <c r="J4045" i="5"/>
  <c r="J4046" i="5"/>
  <c r="J4047" i="5"/>
  <c r="J4048" i="5"/>
  <c r="J4049" i="5"/>
  <c r="J4050" i="5"/>
  <c r="J4051" i="5"/>
  <c r="J4052" i="5"/>
  <c r="J4053" i="5"/>
  <c r="J4054" i="5"/>
  <c r="J4055" i="5"/>
  <c r="J4056" i="5"/>
  <c r="J4057" i="5"/>
  <c r="J4058" i="5"/>
  <c r="J4059" i="5"/>
  <c r="J4060" i="5"/>
  <c r="J4061" i="5"/>
  <c r="J4062" i="5"/>
  <c r="J4063" i="5"/>
  <c r="J4064" i="5"/>
  <c r="J4065" i="5"/>
  <c r="J4066" i="5"/>
  <c r="J4067" i="5"/>
  <c r="C19" i="8"/>
  <c r="H7" i="8"/>
  <c r="D19" i="8"/>
  <c r="I7" i="8"/>
  <c r="H6" i="8"/>
  <c r="I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583231-A4BA-4285-A492-D730E18E2530}" keepAlive="1" name="ModelConnection_ExternalData_1" description="Data Model" type="5" refreshedVersion="7" minRefreshableVersion="5" saveData="1">
    <dbPr connection="Data Model Connection" command="DRILLTHROUGH MAXROWS 1000 SELECT FROM [Model] WHERE ([Measures].[Total Sales]) RETURN [$Table1_2].[العملاء],[$Table1_2].[إسم],[$Table1_2].[تاربخ],[$Table1_2].[وصف],[$Table1_2].[كمية],[$Table1_2].[سعر],[$Table1_2].[صافي المبيعات],[$Table1_2].[الخصم],[$Table1_2].[اسم المستلم],[$Table1_2].[المرتجعات],[$Table1_2].[الشهر]" commandType="4"/>
    <extLst>
      <ext xmlns:x15="http://schemas.microsoft.com/office/spreadsheetml/2010/11/main" uri="{DE250136-89BD-433C-8126-D09CA5730AF9}">
        <x15:connection id="" model="1"/>
      </ext>
    </extLst>
  </connection>
  <connection id="2" xr16:uid="{D08AE3A5-D89E-4A39-959E-D2931C4468C4}"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3" xr16:uid="{9E97082B-7742-4513-BF20-FDD3CB475B5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87F9E99-2CF7-4F18-8DC0-C6AF12E0F35F}" name="WorksheetConnection_01 Project.xlsx!Table1_2" type="102" refreshedVersion="7" minRefreshableVersion="5">
    <extLst>
      <ext xmlns:x15="http://schemas.microsoft.com/office/spreadsheetml/2010/11/main" uri="{DE250136-89BD-433C-8126-D09CA5730AF9}">
        <x15:connection id="Table1_2" autoDelete="1">
          <x15:rangePr sourceName="_xlcn.WorksheetConnection_01Project.xlsxTable1_2"/>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_2].[الشهر].[All]}"/>
  </metadataStrings>
  <mdxMetadata count="1">
    <mdx n="0" f="s">
      <ms ns="1" c="0"/>
    </mdx>
  </mdxMetadata>
  <valueMetadata count="1">
    <bk>
      <rc t="1" v="0"/>
    </bk>
  </valueMetadata>
</metadata>
</file>

<file path=xl/sharedStrings.xml><?xml version="1.0" encoding="utf-8"?>
<sst xmlns="http://schemas.openxmlformats.org/spreadsheetml/2006/main" count="37704" uniqueCount="210">
  <si>
    <t>العملاء</t>
  </si>
  <si>
    <t>إسم</t>
  </si>
  <si>
    <t>تاربخ</t>
  </si>
  <si>
    <t>وصف</t>
  </si>
  <si>
    <t>كمية</t>
  </si>
  <si>
    <t>سعر</t>
  </si>
  <si>
    <t>الخصم</t>
  </si>
  <si>
    <t>Scode</t>
  </si>
  <si>
    <t>Salem Store</t>
  </si>
  <si>
    <t>Berry Kunafa</t>
  </si>
  <si>
    <t>5m</t>
  </si>
  <si>
    <t>Samy Abo Aladl</t>
  </si>
  <si>
    <t>3Y Stores</t>
  </si>
  <si>
    <t>Caramel Cake</t>
  </si>
  <si>
    <t>Adel Market</t>
  </si>
  <si>
    <t>Honey Kunafa</t>
  </si>
  <si>
    <t>Almisa Store</t>
  </si>
  <si>
    <t>Alex Store</t>
  </si>
  <si>
    <t>Cairo Store</t>
  </si>
  <si>
    <t>Phonex Store</t>
  </si>
  <si>
    <t>Elmotehda Store</t>
  </si>
  <si>
    <t>Nutella Kunafa</t>
  </si>
  <si>
    <t>Draghma Hyper</t>
  </si>
  <si>
    <t>Fathi Hyper</t>
  </si>
  <si>
    <t>Massa Store</t>
  </si>
  <si>
    <t>Cupcake</t>
  </si>
  <si>
    <t>Alosh Store</t>
  </si>
  <si>
    <t>Bondok Store</t>
  </si>
  <si>
    <t>Oxal Store</t>
  </si>
  <si>
    <t>Siwa Market</t>
  </si>
  <si>
    <t>Pro Store</t>
  </si>
  <si>
    <t>Gold Store</t>
  </si>
  <si>
    <t>Al-Yosr Store</t>
  </si>
  <si>
    <t>5k</t>
  </si>
  <si>
    <t>Mohsen Alaa</t>
  </si>
  <si>
    <t>5p</t>
  </si>
  <si>
    <t>Morsy Abdelwahab</t>
  </si>
  <si>
    <t>Amazon Store</t>
  </si>
  <si>
    <t>Sharkawy Store</t>
  </si>
  <si>
    <t>Elmohandes Store</t>
  </si>
  <si>
    <t>Hatem Fx</t>
  </si>
  <si>
    <t>Black Store</t>
  </si>
  <si>
    <t>Shokry Store</t>
  </si>
  <si>
    <t>Elhilal Hyper</t>
  </si>
  <si>
    <t>King Store</t>
  </si>
  <si>
    <t>Marasy Hyper</t>
  </si>
  <si>
    <t>Mansy Store</t>
  </si>
  <si>
    <t>Trade Hyper</t>
  </si>
  <si>
    <t>El-Hana Store</t>
  </si>
  <si>
    <t>Material Store</t>
  </si>
  <si>
    <t>Elwatan</t>
  </si>
  <si>
    <t>Lava Store</t>
  </si>
  <si>
    <t>Alsalam Store</t>
  </si>
  <si>
    <t>Express Store</t>
  </si>
  <si>
    <t>Ahram Market</t>
  </si>
  <si>
    <t>ToDoor Store</t>
  </si>
  <si>
    <t>Elabd Store</t>
  </si>
  <si>
    <t>El-Yazed Store</t>
  </si>
  <si>
    <t>Kamara Store</t>
  </si>
  <si>
    <t>Salah Store</t>
  </si>
  <si>
    <t>Carmel Cake</t>
  </si>
  <si>
    <t>El-Saad Store</t>
  </si>
  <si>
    <t>Tasbeeh Store</t>
  </si>
  <si>
    <t>Rotana Store</t>
  </si>
  <si>
    <t>Meza Store</t>
  </si>
  <si>
    <t>Alsham Store</t>
  </si>
  <si>
    <t>Ramzy Store</t>
  </si>
  <si>
    <t>Banana Kunafa</t>
  </si>
  <si>
    <t>Blue Store</t>
  </si>
  <si>
    <t>Asala Store</t>
  </si>
  <si>
    <t>Biscotti</t>
  </si>
  <si>
    <t>Crown Store</t>
  </si>
  <si>
    <t>Karem Store</t>
  </si>
  <si>
    <t>Ice Cream</t>
  </si>
  <si>
    <t>Basbousa</t>
  </si>
  <si>
    <t>Toffee Cake</t>
  </si>
  <si>
    <t>Creme Caramel</t>
  </si>
  <si>
    <t>Caramel Kunafa</t>
  </si>
  <si>
    <t>Honey Cake</t>
  </si>
  <si>
    <t>Brani Store</t>
  </si>
  <si>
    <t>Sabaa Hyper</t>
  </si>
  <si>
    <t>Free Store</t>
  </si>
  <si>
    <t>Sala Store</t>
  </si>
  <si>
    <t>Vanilla Kunafa</t>
  </si>
  <si>
    <t>Donut</t>
  </si>
  <si>
    <t>Kazeem HD</t>
  </si>
  <si>
    <t>Pistachio Cake</t>
  </si>
  <si>
    <t>Mkaa Store</t>
  </si>
  <si>
    <t>Bun n Bun</t>
  </si>
  <si>
    <t>South Store</t>
  </si>
  <si>
    <t>Cream Roll</t>
  </si>
  <si>
    <t>Cheesecake</t>
  </si>
  <si>
    <t>Sozy Market</t>
  </si>
  <si>
    <t>Chocolate Cake</t>
  </si>
  <si>
    <t>5n</t>
  </si>
  <si>
    <t>Ahmed Ali</t>
  </si>
  <si>
    <t>Bim</t>
  </si>
  <si>
    <t>Qatayef</t>
  </si>
  <si>
    <t>Vanilla Cake</t>
  </si>
  <si>
    <t>Fruit Kunafa</t>
  </si>
  <si>
    <t>Ghraybeh</t>
  </si>
  <si>
    <t>Pistachio Kunafa</t>
  </si>
  <si>
    <t>Eclair</t>
  </si>
  <si>
    <t>Vanilla Slice</t>
  </si>
  <si>
    <t>Caramel    Cake</t>
  </si>
  <si>
    <t>nutella Kunafa</t>
  </si>
  <si>
    <t>honey Kunafa</t>
  </si>
  <si>
    <t>honey   Kunafa</t>
  </si>
  <si>
    <t xml:space="preserve">      Vanilla Slice</t>
  </si>
  <si>
    <t xml:space="preserve">   Vanilla Slice</t>
  </si>
  <si>
    <t>اسم المستلم</t>
  </si>
  <si>
    <t>صافي المبيعات</t>
  </si>
  <si>
    <t>المرتجعات</t>
  </si>
  <si>
    <t>121033684</t>
  </si>
  <si>
    <t>Jul</t>
  </si>
  <si>
    <t>121033499</t>
  </si>
  <si>
    <t>Nov</t>
  </si>
  <si>
    <t>121033196</t>
  </si>
  <si>
    <t>121031037</t>
  </si>
  <si>
    <t>Jan</t>
  </si>
  <si>
    <t>Feb</t>
  </si>
  <si>
    <t>Mar</t>
  </si>
  <si>
    <t>Apr</t>
  </si>
  <si>
    <t>May</t>
  </si>
  <si>
    <t>Jun</t>
  </si>
  <si>
    <t>Aug</t>
  </si>
  <si>
    <t>Sep</t>
  </si>
  <si>
    <t>Oct</t>
  </si>
  <si>
    <t>Dec</t>
  </si>
  <si>
    <t>121031004</t>
  </si>
  <si>
    <t>121031348</t>
  </si>
  <si>
    <t>121033394</t>
  </si>
  <si>
    <t>121033352</t>
  </si>
  <si>
    <t>121031312</t>
  </si>
  <si>
    <t>121033444</t>
  </si>
  <si>
    <t>121033766</t>
  </si>
  <si>
    <t>121031265</t>
  </si>
  <si>
    <t>121031010</t>
  </si>
  <si>
    <t>121033389</t>
  </si>
  <si>
    <t>121033689</t>
  </si>
  <si>
    <t>121033268</t>
  </si>
  <si>
    <t>121031129</t>
  </si>
  <si>
    <t>121033530</t>
  </si>
  <si>
    <t>121033561</t>
  </si>
  <si>
    <t>121033453</t>
  </si>
  <si>
    <t>121033357</t>
  </si>
  <si>
    <t>121031038</t>
  </si>
  <si>
    <t>121031260</t>
  </si>
  <si>
    <t>221012048</t>
  </si>
  <si>
    <t>121031138</t>
  </si>
  <si>
    <t>121033366</t>
  </si>
  <si>
    <t>121033769</t>
  </si>
  <si>
    <t>121031066</t>
  </si>
  <si>
    <t>121033397</t>
  </si>
  <si>
    <t>121031033</t>
  </si>
  <si>
    <t>121033496</t>
  </si>
  <si>
    <t>121031288</t>
  </si>
  <si>
    <t>121032022</t>
  </si>
  <si>
    <t>121031307</t>
  </si>
  <si>
    <t>121033264</t>
  </si>
  <si>
    <t>121033566</t>
  </si>
  <si>
    <t>121033377</t>
  </si>
  <si>
    <t>121033491</t>
  </si>
  <si>
    <t>121031271</t>
  </si>
  <si>
    <t>121031103</t>
  </si>
  <si>
    <t>121032031</t>
  </si>
  <si>
    <t>121031270</t>
  </si>
  <si>
    <t>221012034</t>
  </si>
  <si>
    <t>121033370</t>
  </si>
  <si>
    <t>121031069</t>
  </si>
  <si>
    <t>121033600</t>
  </si>
  <si>
    <t>121033476</t>
  </si>
  <si>
    <t>121031204</t>
  </si>
  <si>
    <t>121033131</t>
  </si>
  <si>
    <t>121031130</t>
  </si>
  <si>
    <t>121033209</t>
  </si>
  <si>
    <t>121031259</t>
  </si>
  <si>
    <t>121031441</t>
  </si>
  <si>
    <t>121031174</t>
  </si>
  <si>
    <t>121032003</t>
  </si>
  <si>
    <t>121033358</t>
  </si>
  <si>
    <t>121033388</t>
  </si>
  <si>
    <t>121033621</t>
  </si>
  <si>
    <t>121031302</t>
  </si>
  <si>
    <t>121031298</t>
  </si>
  <si>
    <t>121033793</t>
  </si>
  <si>
    <t>الشهر</t>
  </si>
  <si>
    <t>Row Labels</t>
  </si>
  <si>
    <t>Grand Total</t>
  </si>
  <si>
    <t>Total Sales</t>
  </si>
  <si>
    <t>Total Returns</t>
  </si>
  <si>
    <t>Distinct Count of إسم</t>
  </si>
  <si>
    <t>Distinct Count of وصف</t>
  </si>
  <si>
    <t>Return Rate</t>
  </si>
  <si>
    <t xml:space="preserve"> </t>
  </si>
  <si>
    <t>Total Sales2</t>
  </si>
  <si>
    <t>Average of الخصم</t>
  </si>
  <si>
    <t>Table1_2[العملاء]</t>
  </si>
  <si>
    <t>Table1_2[إسم]</t>
  </si>
  <si>
    <t>Table1_2[تاربخ]</t>
  </si>
  <si>
    <t>Table1_2[وصف]</t>
  </si>
  <si>
    <t>Table1_2[كمية]</t>
  </si>
  <si>
    <t>Table1_2[سعر]</t>
  </si>
  <si>
    <t>Table1_2[صافي المبيعات]</t>
  </si>
  <si>
    <t>Table1_2[الخصم]</t>
  </si>
  <si>
    <t>Table1_2[اسم المستلم]</t>
  </si>
  <si>
    <t>Table1_2[المرتجعات]</t>
  </si>
  <si>
    <t>Table1_2[الشهر]</t>
  </si>
  <si>
    <t>Data returned for Total Sales (First 1000 rows).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</si>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</sst>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0.00%;0.00%"/>
    <numFmt numFmtId="166" formatCode="0%;\-0%;0%"/>
    <numFmt numFmtId="167" formatCode="0.0%"/>
  </numFmts>
  <fonts count="3">
    <font>
      <sz val="11"/>
      <color theme="1"/>
      <name val="Aptos Narrow"/>
      <family val="2"/>
      <scheme val="minor"/>
    </font>
    <font>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2"/>
        <bgColor theme="4" tint="0.79998168889431442"/>
      </patternFill>
    </fill>
    <fill>
      <patternFill patternType="solid">
        <fgColor theme="2"/>
        <bgColor indexed="64"/>
      </patternFill>
    </fill>
    <fill>
      <patternFill patternType="solid">
        <fgColor theme="0"/>
        <bgColor indexed="64"/>
      </patternFill>
    </fill>
  </fills>
  <borders count="2">
    <border>
      <left/>
      <right/>
      <top/>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14" fontId="0" fillId="0" borderId="0" xfId="0" applyNumberFormat="1"/>
    <xf numFmtId="9" fontId="0" fillId="0" borderId="0" xfId="1" applyFon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0" fontId="0" fillId="0" borderId="0" xfId="0" applyNumberFormat="1"/>
    <xf numFmtId="167" fontId="0" fillId="0" borderId="0" xfId="0" applyNumberFormat="1"/>
    <xf numFmtId="0" fontId="0" fillId="4" borderId="0" xfId="0" applyFill="1"/>
    <xf numFmtId="0" fontId="0" fillId="0" borderId="0" xfId="0" applyFill="1"/>
  </cellXfs>
  <cellStyles count="2">
    <cellStyle name="Normal" xfId="0" builtinId="0"/>
    <cellStyle name="Percent" xfId="1" builtinId="5"/>
  </cellStyles>
  <dxfs count="17">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67" formatCode="0.0%"/>
    </dxf>
    <dxf>
      <numFmt numFmtId="166" formatCode="0%;\-0%;0%"/>
    </dxf>
    <dxf>
      <numFmt numFmtId="167" formatCode="0.0%"/>
    </dxf>
    <dxf>
      <numFmt numFmtId="19" formatCode="dd/mm/yyyy"/>
    </dxf>
    <dxf>
      <numFmt numFmtId="0" formatCode="General"/>
    </dxf>
    <dxf>
      <numFmt numFmtId="0" formatCode="General"/>
    </dxf>
    <dxf>
      <numFmt numFmtId="19" formatCode="dd/mm/yyyy"/>
    </dxf>
    <dxf>
      <font>
        <b/>
        <color theme="1"/>
      </font>
      <border diagonalUp="0" diagonalDown="0">
        <left/>
        <right/>
        <top/>
        <bottom/>
        <vertical/>
        <horizontal/>
      </border>
    </dxf>
    <dxf>
      <font>
        <color theme="1"/>
      </font>
      <fill>
        <patternFill>
          <bgColor theme="0"/>
        </patternFill>
      </fill>
      <border diagonalUp="0" diagonalDown="0">
        <left/>
        <right/>
        <top/>
        <bottom/>
        <vertical/>
        <horizontal/>
      </border>
    </dxf>
    <dxf>
      <font>
        <b/>
        <color theme="1"/>
      </font>
      <border diagonalUp="0" diagonalDown="0">
        <left/>
        <right/>
        <top/>
        <bottom/>
        <vertical/>
        <horizontal/>
      </border>
    </dxf>
    <dxf>
      <font>
        <color theme="1"/>
      </font>
      <fill>
        <patternFill>
          <bgColor rgb="FFFFE7D4"/>
        </patternFill>
      </fill>
      <border diagonalUp="0" diagonalDown="0">
        <left/>
        <right/>
        <top/>
        <bottom/>
        <vertical/>
        <horizontal/>
      </border>
    </dxf>
  </dxfs>
  <tableStyles count="2" defaultTableStyle="TableStyleMedium2" defaultPivotStyle="PivotStyleLight16">
    <tableStyle name="SlicerStyleLight1 2" pivot="0" table="0" count="10" xr9:uid="{6EA238F3-9E64-4753-9A42-53ABF66C9FE1}">
      <tableStyleElement type="wholeTable" dxfId="16"/>
      <tableStyleElement type="headerRow" dxfId="15"/>
    </tableStyle>
    <tableStyle name="SlicerStyleLight1 2 2" pivot="0" table="0" count="10" xr9:uid="{9988F213-5350-44EC-8C41-F72390B7910A}">
      <tableStyleElement type="wholeTable" dxfId="14"/>
      <tableStyleElement type="headerRow" dxfId="13"/>
    </tableStyle>
  </tableStyles>
  <colors>
    <mruColors>
      <color rgb="FF87736A"/>
      <color rgb="FF802D03"/>
      <color rgb="FFFFE7D4"/>
      <color rgb="FFD9D9D9"/>
      <color rgb="FFA36B52"/>
      <color rgb="FFFFE5E0"/>
      <color rgb="FFFFB382"/>
      <color rgb="FFBDA79D"/>
      <color rgb="FFCE9E96"/>
      <color rgb="FF402E3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85961485641044"/>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E7D4"/>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0.14996795556505021"/>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2065187536243"/>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eetMetadata" Target="metadata.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[01 Project.xlsx]Analysis!Month Sales</c:name>
    <c:fmtId val="4"/>
  </c:pivotSource>
  <c:chart>
    <c:title>
      <c:tx>
        <c:rich>
          <a:bodyPr rot="0" spcFirstLastPara="1" vertOverflow="ellipsis" vert="horz" wrap="square" anchor="ctr" anchorCtr="1"/>
          <a:lstStyle/>
          <a:p>
            <a:pPr>
              <a:defRPr sz="1800" b="0" i="0" u="none" strike="noStrike" kern="1200" spc="0" baseline="0">
                <a:solidFill>
                  <a:srgbClr val="802D03"/>
                </a:solidFill>
                <a:latin typeface="+mn-lt"/>
                <a:ea typeface="+mn-ea"/>
                <a:cs typeface="+mn-cs"/>
              </a:defRPr>
            </a:pPr>
            <a:r>
              <a:rPr lang="en-US" sz="1800">
                <a:solidFill>
                  <a:srgbClr val="802D03"/>
                </a:solidFill>
              </a:rPr>
              <a:t>Sales Per Month</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802D03"/>
              </a:solidFill>
              <a:latin typeface="+mn-lt"/>
              <a:ea typeface="+mn-ea"/>
              <a:cs typeface="+mn-cs"/>
            </a:defRPr>
          </a:pPr>
          <a:endParaRPr lang="en-SD"/>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02D03"/>
            </a:solidFill>
            <a:round/>
          </a:ln>
          <a:effectLst>
            <a:softEdge rad="0"/>
          </a:effectLst>
        </c:spPr>
        <c:marker>
          <c:symbol val="circle"/>
          <c:size val="5"/>
          <c:spPr>
            <a:solidFill>
              <a:srgbClr val="FFE5E0"/>
            </a:solidFill>
            <a:ln w="9525">
              <a:solidFill>
                <a:schemeClr val="accent1"/>
              </a:solidFill>
            </a:ln>
            <a:effectLst>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Analysis!$R$3</c:f>
              <c:strCache>
                <c:ptCount val="1"/>
                <c:pt idx="0">
                  <c:v>Total</c:v>
                </c:pt>
              </c:strCache>
            </c:strRef>
          </c:tx>
          <c:spPr>
            <a:ln w="28575" cap="rnd">
              <a:solidFill>
                <a:srgbClr val="802D03"/>
              </a:solidFill>
              <a:round/>
            </a:ln>
            <a:effectLst>
              <a:softEdge rad="0"/>
            </a:effectLst>
          </c:spPr>
          <c:marker>
            <c:symbol val="circle"/>
            <c:size val="5"/>
            <c:spPr>
              <a:solidFill>
                <a:srgbClr val="FFE5E0"/>
              </a:solidFill>
              <a:ln w="9525">
                <a:solidFill>
                  <a:schemeClr val="accent1"/>
                </a:solidFill>
              </a:ln>
              <a:effectLst>
                <a:softEdge rad="0"/>
              </a:effectLst>
            </c:spPr>
          </c:marker>
          <c:cat>
            <c:strRef>
              <c:f>Analysis!$Q$4:$Q$16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Analysis!$R$4:$R$16</c:f>
              <c:numCache>
                <c:formatCode>\$#,##0;\(\$#,##0\);\$#,##0</c:formatCode>
                <c:ptCount val="12"/>
                <c:pt idx="0">
                  <c:v>1564755.98</c:v>
                </c:pt>
                <c:pt idx="1">
                  <c:v>1219642.6000000001</c:v>
                </c:pt>
                <c:pt idx="2">
                  <c:v>1097843</c:v>
                </c:pt>
                <c:pt idx="3">
                  <c:v>1166581.1000000001</c:v>
                </c:pt>
                <c:pt idx="4">
                  <c:v>809505.75</c:v>
                </c:pt>
                <c:pt idx="5">
                  <c:v>1677682.48</c:v>
                </c:pt>
                <c:pt idx="6">
                  <c:v>1000558.21</c:v>
                </c:pt>
                <c:pt idx="7">
                  <c:v>1440056.66</c:v>
                </c:pt>
                <c:pt idx="8">
                  <c:v>2154497.89</c:v>
                </c:pt>
                <c:pt idx="9">
                  <c:v>2981093.69</c:v>
                </c:pt>
                <c:pt idx="10">
                  <c:v>3512350.73</c:v>
                </c:pt>
                <c:pt idx="11">
                  <c:v>1914617.59</c:v>
                </c:pt>
              </c:numCache>
            </c:numRef>
          </c:val>
          <c:smooth val="1"/>
          <c:extLst>
            <c:ext xmlns:c16="http://schemas.microsoft.com/office/drawing/2014/chart" uri="{C3380CC4-5D6E-409C-BE32-E72D297353CC}">
              <c16:uniqueId val="{00000000-C301-4EEB-82E7-0347EC98B8C6}"/>
            </c:ext>
          </c:extLst>
        </c:ser>
        <c:dLbls>
          <c:showLegendKey val="0"/>
          <c:showVal val="0"/>
          <c:showCatName val="0"/>
          <c:showSerName val="0"/>
          <c:showPercent val="0"/>
          <c:showBubbleSize val="0"/>
        </c:dLbls>
        <c:marker val="1"/>
        <c:smooth val="0"/>
        <c:axId val="170915167"/>
        <c:axId val="170916415"/>
      </c:lineChart>
      <c:catAx>
        <c:axId val="17091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802D03"/>
                </a:solidFill>
                <a:latin typeface="+mn-lt"/>
                <a:ea typeface="+mn-ea"/>
                <a:cs typeface="+mn-cs"/>
              </a:defRPr>
            </a:pPr>
            <a:endParaRPr lang="en-SD"/>
          </a:p>
        </c:txPr>
        <c:crossAx val="170916415"/>
        <c:crosses val="autoZero"/>
        <c:auto val="1"/>
        <c:lblAlgn val="ctr"/>
        <c:lblOffset val="100"/>
        <c:noMultiLvlLbl val="0"/>
      </c:catAx>
      <c:valAx>
        <c:axId val="17091641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802D03"/>
                </a:solidFill>
                <a:latin typeface="+mn-lt"/>
                <a:ea typeface="+mn-ea"/>
                <a:cs typeface="+mn-cs"/>
              </a:defRPr>
            </a:pPr>
            <a:endParaRPr lang="en-SD"/>
          </a:p>
        </c:txPr>
        <c:crossAx val="17091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SD"/>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[01 Project.xlsx]Analysis!Top 10 Products Return</c:name>
    <c:fmtId val="2"/>
  </c:pivotSource>
  <c:chart>
    <c:title>
      <c:tx>
        <c:rich>
          <a:bodyPr rot="0" spcFirstLastPara="1" vertOverflow="ellipsis" vert="horz" wrap="square" anchor="ctr" anchorCtr="1"/>
          <a:lstStyle/>
          <a:p>
            <a:pPr>
              <a:defRPr sz="1800" b="0" i="0" u="none" strike="noStrike" kern="1200" spc="0" baseline="0">
                <a:solidFill>
                  <a:srgbClr val="FFB382"/>
                </a:solidFill>
                <a:latin typeface="+mn-lt"/>
                <a:ea typeface="+mn-ea"/>
                <a:cs typeface="+mn-cs"/>
              </a:defRPr>
            </a:pPr>
            <a:r>
              <a:rPr lang="en-US" sz="1800" b="0">
                <a:solidFill>
                  <a:srgbClr val="802D03"/>
                </a:solidFill>
              </a:rPr>
              <a:t>Top 10 Products</a:t>
            </a:r>
          </a:p>
        </c:rich>
      </c:tx>
      <c:layout>
        <c:manualLayout>
          <c:xMode val="edge"/>
          <c:yMode val="edge"/>
          <c:x val="0.37166574377258649"/>
          <c:y val="0"/>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FFB382"/>
              </a:solidFill>
              <a:latin typeface="+mn-lt"/>
              <a:ea typeface="+mn-ea"/>
              <a:cs typeface="+mn-cs"/>
            </a:defRPr>
          </a:pPr>
          <a:endParaRPr lang="en-S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36B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802D03"/>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70416490429583"/>
          <c:y val="0.10812934170030776"/>
          <c:w val="0.75900313552540444"/>
          <c:h val="0.8583626843598865"/>
        </c:manualLayout>
      </c:layout>
      <c:barChart>
        <c:barDir val="bar"/>
        <c:grouping val="clustered"/>
        <c:varyColors val="0"/>
        <c:ser>
          <c:idx val="0"/>
          <c:order val="0"/>
          <c:tx>
            <c:strRef>
              <c:f>Analysis!$L$3</c:f>
              <c:strCache>
                <c:ptCount val="1"/>
                <c:pt idx="0">
                  <c:v>Total</c:v>
                </c:pt>
              </c:strCache>
            </c:strRef>
          </c:tx>
          <c:spPr>
            <a:solidFill>
              <a:srgbClr val="A36B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802D03"/>
                    </a:solidFill>
                    <a:latin typeface="+mn-lt"/>
                    <a:ea typeface="+mn-ea"/>
                    <a:cs typeface="+mn-cs"/>
                  </a:defRPr>
                </a:pPr>
                <a:endParaRPr lang="en-S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Analysis!$K$4:$K$14</c:f>
              <c:strCache>
                <c:ptCount val="10"/>
                <c:pt idx="0">
                  <c:v>Caramel Cake</c:v>
                </c:pt>
                <c:pt idx="1">
                  <c:v>Chocolate Cake</c:v>
                </c:pt>
                <c:pt idx="2">
                  <c:v>Honey Cake</c:v>
                </c:pt>
                <c:pt idx="3">
                  <c:v>Toffee Cake</c:v>
                </c:pt>
                <c:pt idx="4">
                  <c:v>Vanilla Cake</c:v>
                </c:pt>
                <c:pt idx="5">
                  <c:v>Pistachio Cake</c:v>
                </c:pt>
                <c:pt idx="6">
                  <c:v>Fruit Kunafa</c:v>
                </c:pt>
                <c:pt idx="7">
                  <c:v>Caramel Kunafa</c:v>
                </c:pt>
                <c:pt idx="8">
                  <c:v>Vanilla Slice</c:v>
                </c:pt>
                <c:pt idx="9">
                  <c:v>Vanilla Kunafa</c:v>
                </c:pt>
              </c:strCache>
            </c:strRef>
          </c:cat>
          <c:val>
            <c:numRef>
              <c:f>Analysis!$L$4:$L$14</c:f>
              <c:numCache>
                <c:formatCode>\$#,##0;\(\$#,##0\);\$#,##0</c:formatCode>
                <c:ptCount val="10"/>
                <c:pt idx="0">
                  <c:v>5745673.2599999998</c:v>
                </c:pt>
                <c:pt idx="1">
                  <c:v>3444676.97</c:v>
                </c:pt>
                <c:pt idx="2">
                  <c:v>2181293.12</c:v>
                </c:pt>
                <c:pt idx="3">
                  <c:v>2149338.44</c:v>
                </c:pt>
                <c:pt idx="4">
                  <c:v>1898101</c:v>
                </c:pt>
                <c:pt idx="5">
                  <c:v>1883490.05</c:v>
                </c:pt>
                <c:pt idx="6">
                  <c:v>653062.30000000005</c:v>
                </c:pt>
                <c:pt idx="7">
                  <c:v>419641.79</c:v>
                </c:pt>
                <c:pt idx="8">
                  <c:v>400331.25</c:v>
                </c:pt>
                <c:pt idx="9">
                  <c:v>395563.34</c:v>
                </c:pt>
              </c:numCache>
            </c:numRef>
          </c:val>
          <c:extLst>
            <c:ext xmlns:c16="http://schemas.microsoft.com/office/drawing/2014/chart" uri="{C3380CC4-5D6E-409C-BE32-E72D297353CC}">
              <c16:uniqueId val="{00000000-9E21-4E52-945B-35996EB63F71}"/>
            </c:ext>
          </c:extLst>
        </c:ser>
        <c:dLbls>
          <c:dLblPos val="outEnd"/>
          <c:showLegendKey val="0"/>
          <c:showVal val="1"/>
          <c:showCatName val="0"/>
          <c:showSerName val="0"/>
          <c:showPercent val="0"/>
          <c:showBubbleSize val="0"/>
        </c:dLbls>
        <c:gapWidth val="182"/>
        <c:axId val="1516227632"/>
        <c:axId val="1516236784"/>
      </c:barChart>
      <c:catAx>
        <c:axId val="151622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802D03"/>
                </a:solidFill>
                <a:latin typeface="+mn-lt"/>
                <a:ea typeface="+mn-ea"/>
                <a:cs typeface="+mn-cs"/>
              </a:defRPr>
            </a:pPr>
            <a:endParaRPr lang="en-SD"/>
          </a:p>
        </c:txPr>
        <c:crossAx val="1516236784"/>
        <c:crosses val="autoZero"/>
        <c:auto val="1"/>
        <c:lblAlgn val="ctr"/>
        <c:lblOffset val="100"/>
        <c:noMultiLvlLbl val="0"/>
      </c:catAx>
      <c:valAx>
        <c:axId val="1516236784"/>
        <c:scaling>
          <c:orientation val="minMax"/>
        </c:scaling>
        <c:delete val="1"/>
        <c:axPos val="b"/>
        <c:numFmt formatCode="\$#,##0;\(\$#,##0\);\$#,##0" sourceLinked="1"/>
        <c:majorTickMark val="none"/>
        <c:minorTickMark val="none"/>
        <c:tickLblPos val="nextTo"/>
        <c:crossAx val="151622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[01 Project.xlsx]Analysis!Top 10 Stores</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0">
                <a:solidFill>
                  <a:srgbClr val="802D03"/>
                </a:solidFill>
              </a:rPr>
              <a:t>Top 10 Customers</a:t>
            </a:r>
          </a:p>
        </c:rich>
      </c:tx>
      <c:layout>
        <c:manualLayout>
          <c:xMode val="edge"/>
          <c:yMode val="edge"/>
          <c:x val="0.33639311964751134"/>
          <c:y val="4.0506322654229416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S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36B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802D03"/>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15340881516966"/>
          <c:y val="0.13835911705118981"/>
          <c:w val="0.75568113363038891"/>
          <c:h val="0.81813056126604855"/>
        </c:manualLayout>
      </c:layout>
      <c:barChart>
        <c:barDir val="bar"/>
        <c:grouping val="clustered"/>
        <c:varyColors val="0"/>
        <c:ser>
          <c:idx val="0"/>
          <c:order val="0"/>
          <c:tx>
            <c:strRef>
              <c:f>Analysis!$B$3</c:f>
              <c:strCache>
                <c:ptCount val="1"/>
                <c:pt idx="0">
                  <c:v>Total</c:v>
                </c:pt>
              </c:strCache>
            </c:strRef>
          </c:tx>
          <c:spPr>
            <a:solidFill>
              <a:srgbClr val="A36B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802D03"/>
                    </a:solidFill>
                    <a:latin typeface="+mn-lt"/>
                    <a:ea typeface="+mn-ea"/>
                    <a:cs typeface="+mn-cs"/>
                  </a:defRPr>
                </a:pPr>
                <a:endParaRPr lang="en-S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Analysis!$A$4:$A$14</c:f>
              <c:strCache>
                <c:ptCount val="10"/>
                <c:pt idx="0">
                  <c:v>Massa Store</c:v>
                </c:pt>
                <c:pt idx="1">
                  <c:v>Gold Store</c:v>
                </c:pt>
                <c:pt idx="2">
                  <c:v>Tasbeeh Store</c:v>
                </c:pt>
                <c:pt idx="3">
                  <c:v>Oxal Store</c:v>
                </c:pt>
                <c:pt idx="4">
                  <c:v>South Store</c:v>
                </c:pt>
                <c:pt idx="5">
                  <c:v>Karem Store</c:v>
                </c:pt>
                <c:pt idx="6">
                  <c:v>Black Store</c:v>
                </c:pt>
                <c:pt idx="7">
                  <c:v>King Store</c:v>
                </c:pt>
                <c:pt idx="8">
                  <c:v>Meza Store</c:v>
                </c:pt>
                <c:pt idx="9">
                  <c:v>Marasy Hyper</c:v>
                </c:pt>
              </c:strCache>
            </c:strRef>
          </c:cat>
          <c:val>
            <c:numRef>
              <c:f>Analysis!$B$4:$B$14</c:f>
              <c:numCache>
                <c:formatCode>\$#,##0;\(\$#,##0\);\$#,##0</c:formatCode>
                <c:ptCount val="10"/>
                <c:pt idx="0">
                  <c:v>2167713.56</c:v>
                </c:pt>
                <c:pt idx="1">
                  <c:v>1626235.47</c:v>
                </c:pt>
                <c:pt idx="2">
                  <c:v>1227810.25</c:v>
                </c:pt>
                <c:pt idx="3">
                  <c:v>1182709.42</c:v>
                </c:pt>
                <c:pt idx="4">
                  <c:v>1145009</c:v>
                </c:pt>
                <c:pt idx="5">
                  <c:v>737371.5</c:v>
                </c:pt>
                <c:pt idx="6">
                  <c:v>692105.37</c:v>
                </c:pt>
                <c:pt idx="7">
                  <c:v>600265.6</c:v>
                </c:pt>
                <c:pt idx="8">
                  <c:v>582880</c:v>
                </c:pt>
                <c:pt idx="9">
                  <c:v>530133.6</c:v>
                </c:pt>
              </c:numCache>
            </c:numRef>
          </c:val>
          <c:extLst>
            <c:ext xmlns:c16="http://schemas.microsoft.com/office/drawing/2014/chart" uri="{C3380CC4-5D6E-409C-BE32-E72D297353CC}">
              <c16:uniqueId val="{00000000-16DE-4AC4-A12C-EB12856D1D50}"/>
            </c:ext>
          </c:extLst>
        </c:ser>
        <c:dLbls>
          <c:dLblPos val="outEnd"/>
          <c:showLegendKey val="0"/>
          <c:showVal val="1"/>
          <c:showCatName val="0"/>
          <c:showSerName val="0"/>
          <c:showPercent val="0"/>
          <c:showBubbleSize val="0"/>
        </c:dLbls>
        <c:gapWidth val="182"/>
        <c:axId val="1686951264"/>
        <c:axId val="1686966656"/>
      </c:barChart>
      <c:catAx>
        <c:axId val="168695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802D03"/>
                </a:solidFill>
                <a:latin typeface="+mn-lt"/>
                <a:ea typeface="+mn-ea"/>
                <a:cs typeface="+mn-cs"/>
              </a:defRPr>
            </a:pPr>
            <a:endParaRPr lang="en-SD"/>
          </a:p>
        </c:txPr>
        <c:crossAx val="1686966656"/>
        <c:crosses val="autoZero"/>
        <c:auto val="1"/>
        <c:lblAlgn val="ctr"/>
        <c:lblOffset val="100"/>
        <c:noMultiLvlLbl val="0"/>
      </c:catAx>
      <c:valAx>
        <c:axId val="1686966656"/>
        <c:scaling>
          <c:orientation val="minMax"/>
        </c:scaling>
        <c:delete val="1"/>
        <c:axPos val="b"/>
        <c:numFmt formatCode="\$#,##0;\(\$#,##0\);\$#,##0" sourceLinked="1"/>
        <c:majorTickMark val="none"/>
        <c:minorTickMark val="none"/>
        <c:tickLblPos val="nextTo"/>
        <c:crossAx val="1686951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[01 Project.xlsx]Analysis!Top 10 Prod Ret</c:name>
    <c:fmtId val="2"/>
  </c:pivotSource>
  <c:chart>
    <c:title>
      <c:tx>
        <c:rich>
          <a:bodyPr rot="0" spcFirstLastPara="1" vertOverflow="ellipsis" vert="horz" wrap="square" anchor="ctr" anchorCtr="1"/>
          <a:lstStyle/>
          <a:p>
            <a:pPr>
              <a:defRPr sz="1800" b="0" i="0" u="none" strike="noStrike" kern="1200" spc="0" baseline="0">
                <a:solidFill>
                  <a:srgbClr val="802D03"/>
                </a:solidFill>
                <a:latin typeface="+mn-lt"/>
                <a:ea typeface="+mn-ea"/>
                <a:cs typeface="+mn-cs"/>
              </a:defRPr>
            </a:pPr>
            <a:r>
              <a:rPr lang="en-US" sz="1800" b="0"/>
              <a:t>Top 10 Returned</a:t>
            </a:r>
            <a:r>
              <a:rPr lang="en-US" sz="1800" b="0" baseline="0"/>
              <a:t> </a:t>
            </a:r>
            <a:r>
              <a:rPr lang="en-US" sz="1800" b="0" i="0" u="none" strike="noStrike" baseline="0">
                <a:effectLst/>
              </a:rPr>
              <a:t>Products</a:t>
            </a:r>
            <a:endParaRPr lang="en-US" sz="1800" b="0"/>
          </a:p>
        </c:rich>
      </c:tx>
      <c:layout>
        <c:manualLayout>
          <c:xMode val="edge"/>
          <c:yMode val="edge"/>
          <c:x val="0.28391575615442372"/>
          <c:y val="1.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802D03"/>
              </a:solidFill>
              <a:latin typeface="+mn-lt"/>
              <a:ea typeface="+mn-ea"/>
              <a:cs typeface="+mn-cs"/>
            </a:defRPr>
          </a:pPr>
          <a:endParaRPr lang="en-S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36B52"/>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rgbClr val="802D03"/>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5439528618214"/>
          <c:y val="0.11636000000000002"/>
          <c:w val="0.76327944682130455"/>
          <c:h val="0.83164000000000005"/>
        </c:manualLayout>
      </c:layout>
      <c:barChart>
        <c:barDir val="bar"/>
        <c:grouping val="clustered"/>
        <c:varyColors val="0"/>
        <c:ser>
          <c:idx val="0"/>
          <c:order val="0"/>
          <c:tx>
            <c:strRef>
              <c:f>Analysis!$O$3</c:f>
              <c:strCache>
                <c:ptCount val="1"/>
                <c:pt idx="0">
                  <c:v>Total</c:v>
                </c:pt>
              </c:strCache>
            </c:strRef>
          </c:tx>
          <c:spPr>
            <a:solidFill>
              <a:srgbClr val="A36B52"/>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rgbClr val="802D03"/>
                    </a:solidFill>
                    <a:latin typeface="+mn-lt"/>
                    <a:ea typeface="+mn-ea"/>
                    <a:cs typeface="+mn-cs"/>
                  </a:defRPr>
                </a:pPr>
                <a:endParaRPr lang="en-S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Analysis!$N$4:$N$14</c:f>
              <c:strCache>
                <c:ptCount val="10"/>
                <c:pt idx="0">
                  <c:v>Caramel Cake</c:v>
                </c:pt>
                <c:pt idx="1">
                  <c:v>Toffee Cake</c:v>
                </c:pt>
                <c:pt idx="2">
                  <c:v>Honey Cake</c:v>
                </c:pt>
                <c:pt idx="3">
                  <c:v>Chocolate Cake</c:v>
                </c:pt>
                <c:pt idx="4">
                  <c:v>Caramel Kunafa</c:v>
                </c:pt>
                <c:pt idx="5">
                  <c:v>Pistachio Cake</c:v>
                </c:pt>
                <c:pt idx="6">
                  <c:v>Vanilla Kunafa</c:v>
                </c:pt>
                <c:pt idx="7">
                  <c:v>Vanilla Slice</c:v>
                </c:pt>
                <c:pt idx="8">
                  <c:v>Vanilla Cake</c:v>
                </c:pt>
                <c:pt idx="9">
                  <c:v>Fruit Kunafa</c:v>
                </c:pt>
              </c:strCache>
            </c:strRef>
          </c:cat>
          <c:val>
            <c:numRef>
              <c:f>Analysis!$O$4:$O$14</c:f>
              <c:numCache>
                <c:formatCode>\$#,##0;\(\$#,##0\);\$#,##0</c:formatCode>
                <c:ptCount val="10"/>
                <c:pt idx="0">
                  <c:v>492797.66000000003</c:v>
                </c:pt>
                <c:pt idx="1">
                  <c:v>274269.95</c:v>
                </c:pt>
                <c:pt idx="2">
                  <c:v>177636.18</c:v>
                </c:pt>
                <c:pt idx="3">
                  <c:v>146845.27999999997</c:v>
                </c:pt>
                <c:pt idx="4">
                  <c:v>88967.5</c:v>
                </c:pt>
                <c:pt idx="5">
                  <c:v>74984</c:v>
                </c:pt>
                <c:pt idx="6">
                  <c:v>62405</c:v>
                </c:pt>
                <c:pt idx="7">
                  <c:v>51232.5</c:v>
                </c:pt>
                <c:pt idx="8">
                  <c:v>49024</c:v>
                </c:pt>
                <c:pt idx="9">
                  <c:v>3771.6</c:v>
                </c:pt>
              </c:numCache>
            </c:numRef>
          </c:val>
          <c:extLst>
            <c:ext xmlns:c16="http://schemas.microsoft.com/office/drawing/2014/chart" uri="{C3380CC4-5D6E-409C-BE32-E72D297353CC}">
              <c16:uniqueId val="{00000000-525A-4CDA-B673-0AD89B8F4A85}"/>
            </c:ext>
          </c:extLst>
        </c:ser>
        <c:dLbls>
          <c:dLblPos val="outEnd"/>
          <c:showLegendKey val="0"/>
          <c:showVal val="1"/>
          <c:showCatName val="0"/>
          <c:showSerName val="0"/>
          <c:showPercent val="0"/>
          <c:showBubbleSize val="0"/>
        </c:dLbls>
        <c:gapWidth val="219"/>
        <c:axId val="1777465072"/>
        <c:axId val="1777470896"/>
      </c:barChart>
      <c:catAx>
        <c:axId val="1777465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802D03"/>
                </a:solidFill>
                <a:latin typeface="+mn-lt"/>
                <a:ea typeface="+mn-ea"/>
                <a:cs typeface="+mn-cs"/>
              </a:defRPr>
            </a:pPr>
            <a:endParaRPr lang="en-SD"/>
          </a:p>
        </c:txPr>
        <c:crossAx val="1777470896"/>
        <c:crosses val="autoZero"/>
        <c:auto val="1"/>
        <c:lblAlgn val="ctr"/>
        <c:lblOffset val="100"/>
        <c:noMultiLvlLbl val="0"/>
      </c:catAx>
      <c:valAx>
        <c:axId val="1777470896"/>
        <c:scaling>
          <c:orientation val="minMax"/>
        </c:scaling>
        <c:delete val="1"/>
        <c:axPos val="b"/>
        <c:numFmt formatCode="\$#,##0;\(\$#,##0\);\$#,##0" sourceLinked="1"/>
        <c:majorTickMark val="out"/>
        <c:minorTickMark val="none"/>
        <c:tickLblPos val="nextTo"/>
        <c:crossAx val="177746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802D03"/>
          </a:solidFill>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[01 Project.xlsx]Analysis!Top 10 Stores Rate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a:solidFill>
                  <a:srgbClr val="802D03"/>
                </a:solidFill>
              </a:rPr>
              <a:t>Top 10</a:t>
            </a:r>
            <a:r>
              <a:rPr lang="en-US" sz="1800" b="0" baseline="0">
                <a:solidFill>
                  <a:srgbClr val="802D03"/>
                </a:solidFill>
              </a:rPr>
              <a:t> Returning </a:t>
            </a:r>
            <a:r>
              <a:rPr lang="en-US" sz="1800" b="0" i="0" u="none" strike="noStrike" baseline="0">
                <a:solidFill>
                  <a:srgbClr val="802D03"/>
                </a:solidFill>
                <a:effectLst/>
              </a:rPr>
              <a:t>Customers</a:t>
            </a:r>
            <a:endParaRPr lang="en-US" sz="1800" b="0">
              <a:solidFill>
                <a:srgbClr val="802D03"/>
              </a:solidFill>
            </a:endParaRPr>
          </a:p>
        </c:rich>
      </c:tx>
      <c:layout>
        <c:manualLayout>
          <c:xMode val="edge"/>
          <c:yMode val="edge"/>
          <c:x val="0.2954960535933171"/>
          <c:y val="8.060426906230924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36B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802D03"/>
                  </a:solidFill>
                  <a:latin typeface="+mn-lt"/>
                  <a:ea typeface="+mn-ea"/>
                  <a:cs typeface="+mn-cs"/>
                </a:defRPr>
              </a:pPr>
              <a:endParaRPr lang="en-S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72087125092422"/>
          <c:y val="0.12126954065245892"/>
          <c:w val="0.77411864020246135"/>
          <c:h val="0.83439795861051724"/>
        </c:manualLayout>
      </c:layout>
      <c:barChart>
        <c:barDir val="bar"/>
        <c:grouping val="clustered"/>
        <c:varyColors val="0"/>
        <c:ser>
          <c:idx val="0"/>
          <c:order val="0"/>
          <c:tx>
            <c:strRef>
              <c:f>Analysis!$G$3</c:f>
              <c:strCache>
                <c:ptCount val="1"/>
                <c:pt idx="0">
                  <c:v>Total</c:v>
                </c:pt>
              </c:strCache>
            </c:strRef>
          </c:tx>
          <c:spPr>
            <a:solidFill>
              <a:srgbClr val="A36B5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802D03"/>
                    </a:solidFill>
                    <a:latin typeface="+mn-lt"/>
                    <a:ea typeface="+mn-ea"/>
                    <a:cs typeface="+mn-cs"/>
                  </a:defRPr>
                </a:pPr>
                <a:endParaRPr lang="en-S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Analysis!$F$4:$F$14</c:f>
              <c:strCache>
                <c:ptCount val="10"/>
                <c:pt idx="0">
                  <c:v>Massa Store</c:v>
                </c:pt>
                <c:pt idx="1">
                  <c:v>Oxal Store</c:v>
                </c:pt>
                <c:pt idx="2">
                  <c:v>Gold Store</c:v>
                </c:pt>
                <c:pt idx="3">
                  <c:v>King Store</c:v>
                </c:pt>
                <c:pt idx="4">
                  <c:v>Marasy Hyper</c:v>
                </c:pt>
                <c:pt idx="5">
                  <c:v>Tasbeeh Store</c:v>
                </c:pt>
                <c:pt idx="6">
                  <c:v>Karem Store</c:v>
                </c:pt>
                <c:pt idx="7">
                  <c:v>South Store</c:v>
                </c:pt>
                <c:pt idx="8">
                  <c:v>Meza Store</c:v>
                </c:pt>
                <c:pt idx="9">
                  <c:v>Black Store</c:v>
                </c:pt>
              </c:strCache>
            </c:strRef>
          </c:cat>
          <c:val>
            <c:numRef>
              <c:f>Analysis!$G$4:$G$14</c:f>
              <c:numCache>
                <c:formatCode>\$#,##0;\(\$#,##0\);\$#,##0</c:formatCode>
                <c:ptCount val="10"/>
                <c:pt idx="0">
                  <c:v>391819.73000000004</c:v>
                </c:pt>
                <c:pt idx="1">
                  <c:v>214956.58000000002</c:v>
                </c:pt>
                <c:pt idx="2">
                  <c:v>144381.25</c:v>
                </c:pt>
                <c:pt idx="3">
                  <c:v>74958.399999999994</c:v>
                </c:pt>
                <c:pt idx="4">
                  <c:v>51417.9</c:v>
                </c:pt>
                <c:pt idx="5">
                  <c:v>39195.75</c:v>
                </c:pt>
                <c:pt idx="6">
                  <c:v>22126.5</c:v>
                </c:pt>
                <c:pt idx="7">
                  <c:v>20520</c:v>
                </c:pt>
                <c:pt idx="8">
                  <c:v>15600</c:v>
                </c:pt>
                <c:pt idx="9">
                  <c:v>5302.5</c:v>
                </c:pt>
              </c:numCache>
            </c:numRef>
          </c:val>
          <c:extLst>
            <c:ext xmlns:c16="http://schemas.microsoft.com/office/drawing/2014/chart" uri="{C3380CC4-5D6E-409C-BE32-E72D297353CC}">
              <c16:uniqueId val="{00000000-09E4-46CC-8826-0BE87B00DF1D}"/>
            </c:ext>
          </c:extLst>
        </c:ser>
        <c:dLbls>
          <c:dLblPos val="outEnd"/>
          <c:showLegendKey val="0"/>
          <c:showVal val="1"/>
          <c:showCatName val="0"/>
          <c:showSerName val="0"/>
          <c:showPercent val="0"/>
          <c:showBubbleSize val="0"/>
        </c:dLbls>
        <c:gapWidth val="182"/>
        <c:axId val="1516218896"/>
        <c:axId val="1516203088"/>
      </c:barChart>
      <c:catAx>
        <c:axId val="151621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802D03"/>
                </a:solidFill>
                <a:latin typeface="+mn-lt"/>
                <a:ea typeface="+mn-ea"/>
                <a:cs typeface="+mn-cs"/>
              </a:defRPr>
            </a:pPr>
            <a:endParaRPr lang="en-SD"/>
          </a:p>
        </c:txPr>
        <c:crossAx val="1516203088"/>
        <c:crosses val="autoZero"/>
        <c:auto val="1"/>
        <c:lblAlgn val="ctr"/>
        <c:lblOffset val="100"/>
        <c:noMultiLvlLbl val="0"/>
      </c:catAx>
      <c:valAx>
        <c:axId val="1516203088"/>
        <c:scaling>
          <c:orientation val="minMax"/>
        </c:scaling>
        <c:delete val="1"/>
        <c:axPos val="b"/>
        <c:numFmt formatCode="\$#,##0;\(\$#,##0\);\$#,##0" sourceLinked="1"/>
        <c:majorTickMark val="none"/>
        <c:minorTickMark val="none"/>
        <c:tickLblPos val="nextTo"/>
        <c:crossAx val="1516218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S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9.svg"/><Relationship Id="rId18" Type="http://schemas.openxmlformats.org/officeDocument/2006/relationships/hyperlink" Target="#'cleaned data'!A1"/><Relationship Id="rId3" Type="http://schemas.openxmlformats.org/officeDocument/2006/relationships/hyperlink" Target="#'Sales Dashboard'!A1"/><Relationship Id="rId21" Type="http://schemas.openxmlformats.org/officeDocument/2006/relationships/image" Target="../media/image15.svg"/><Relationship Id="rId7" Type="http://schemas.openxmlformats.org/officeDocument/2006/relationships/image" Target="../media/image5.png"/><Relationship Id="rId12" Type="http://schemas.openxmlformats.org/officeDocument/2006/relationships/chart" Target="../charts/chart1.xml"/><Relationship Id="rId17" Type="http://schemas.openxmlformats.org/officeDocument/2006/relationships/image" Target="../media/image13.svg"/><Relationship Id="rId2" Type="http://schemas.openxmlformats.org/officeDocument/2006/relationships/image" Target="../media/image2.svg"/><Relationship Id="rId16" Type="http://schemas.openxmlformats.org/officeDocument/2006/relationships/image" Target="../media/image12.png"/><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hyperlink" Target="#'Main Dashboard'!A1"/><Relationship Id="rId11" Type="http://schemas.openxmlformats.org/officeDocument/2006/relationships/image" Target="../media/image8.svg"/><Relationship Id="rId5" Type="http://schemas.openxmlformats.org/officeDocument/2006/relationships/image" Target="../media/image4.svg"/><Relationship Id="rId15" Type="http://schemas.openxmlformats.org/officeDocument/2006/relationships/image" Target="../media/image11.svg"/><Relationship Id="rId10" Type="http://schemas.openxmlformats.org/officeDocument/2006/relationships/image" Target="../media/image7.png"/><Relationship Id="rId19" Type="http://schemas.openxmlformats.org/officeDocument/2006/relationships/hyperlink" Target="#Summary!A1"/><Relationship Id="rId4" Type="http://schemas.openxmlformats.org/officeDocument/2006/relationships/image" Target="../media/image3.png"/><Relationship Id="rId9" Type="http://schemas.openxmlformats.org/officeDocument/2006/relationships/hyperlink" Target="#'Return Dashboard'!A1"/><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8" Type="http://schemas.openxmlformats.org/officeDocument/2006/relationships/hyperlink" Target="#'Return Dashboard'!A1"/><Relationship Id="rId13" Type="http://schemas.openxmlformats.org/officeDocument/2006/relationships/image" Target="../media/image11.svg"/><Relationship Id="rId18" Type="http://schemas.openxmlformats.org/officeDocument/2006/relationships/hyperlink" Target="#Summary!A1"/><Relationship Id="rId3" Type="http://schemas.openxmlformats.org/officeDocument/2006/relationships/image" Target="../media/image16.png"/><Relationship Id="rId7" Type="http://schemas.openxmlformats.org/officeDocument/2006/relationships/image" Target="../media/image19.svg"/><Relationship Id="rId12" Type="http://schemas.openxmlformats.org/officeDocument/2006/relationships/image" Target="../media/image10.png"/><Relationship Id="rId17" Type="http://schemas.openxmlformats.org/officeDocument/2006/relationships/hyperlink" Target="#'cleaned data'!A1"/><Relationship Id="rId2" Type="http://schemas.openxmlformats.org/officeDocument/2006/relationships/image" Target="../media/image2.svg"/><Relationship Id="rId16" Type="http://schemas.openxmlformats.org/officeDocument/2006/relationships/image" Target="../media/image20.png"/><Relationship Id="rId20" Type="http://schemas.openxmlformats.org/officeDocument/2006/relationships/image" Target="../media/image15.svg"/><Relationship Id="rId1" Type="http://schemas.openxmlformats.org/officeDocument/2006/relationships/image" Target="../media/image1.png"/><Relationship Id="rId6" Type="http://schemas.openxmlformats.org/officeDocument/2006/relationships/image" Target="../media/image18.png"/><Relationship Id="rId11" Type="http://schemas.openxmlformats.org/officeDocument/2006/relationships/image" Target="../media/image9.svg"/><Relationship Id="rId5" Type="http://schemas.openxmlformats.org/officeDocument/2006/relationships/hyperlink" Target="#'Main Dashboard'!A1"/><Relationship Id="rId15" Type="http://schemas.openxmlformats.org/officeDocument/2006/relationships/chart" Target="../charts/chart3.xml"/><Relationship Id="rId10" Type="http://schemas.openxmlformats.org/officeDocument/2006/relationships/image" Target="../media/image8.svg"/><Relationship Id="rId19" Type="http://schemas.openxmlformats.org/officeDocument/2006/relationships/image" Target="../media/image14.png"/><Relationship Id="rId4" Type="http://schemas.openxmlformats.org/officeDocument/2006/relationships/image" Target="../media/image17.svg"/><Relationship Id="rId9" Type="http://schemas.openxmlformats.org/officeDocument/2006/relationships/image" Target="../media/image7.png"/><Relationship Id="rId1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10.png"/><Relationship Id="rId18" Type="http://schemas.openxmlformats.org/officeDocument/2006/relationships/image" Target="../media/image24.png"/><Relationship Id="rId3" Type="http://schemas.openxmlformats.org/officeDocument/2006/relationships/hyperlink" Target="#'Sales Dashboard'!A1"/><Relationship Id="rId21" Type="http://schemas.openxmlformats.org/officeDocument/2006/relationships/image" Target="../media/image15.svg"/><Relationship Id="rId7" Type="http://schemas.openxmlformats.org/officeDocument/2006/relationships/image" Target="../media/image18.png"/><Relationship Id="rId12" Type="http://schemas.openxmlformats.org/officeDocument/2006/relationships/image" Target="../media/image9.svg"/><Relationship Id="rId17" Type="http://schemas.openxmlformats.org/officeDocument/2006/relationships/hyperlink" Target="#'cleaned data'!A1"/><Relationship Id="rId2" Type="http://schemas.openxmlformats.org/officeDocument/2006/relationships/image" Target="../media/image21.svg"/><Relationship Id="rId16" Type="http://schemas.openxmlformats.org/officeDocument/2006/relationships/chart" Target="../charts/chart5.xml"/><Relationship Id="rId20"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hyperlink" Target="#'Main Dashboard'!A1"/><Relationship Id="rId11" Type="http://schemas.openxmlformats.org/officeDocument/2006/relationships/image" Target="../media/image23.svg"/><Relationship Id="rId5" Type="http://schemas.openxmlformats.org/officeDocument/2006/relationships/image" Target="../media/image4.svg"/><Relationship Id="rId15" Type="http://schemas.openxmlformats.org/officeDocument/2006/relationships/chart" Target="../charts/chart4.xml"/><Relationship Id="rId10" Type="http://schemas.openxmlformats.org/officeDocument/2006/relationships/image" Target="../media/image22.png"/><Relationship Id="rId19" Type="http://schemas.openxmlformats.org/officeDocument/2006/relationships/hyperlink" Target="#Summary!A1"/><Relationship Id="rId4" Type="http://schemas.openxmlformats.org/officeDocument/2006/relationships/image" Target="../media/image3.png"/><Relationship Id="rId9" Type="http://schemas.openxmlformats.org/officeDocument/2006/relationships/hyperlink" Target="#'Return Dashboard'!A1"/><Relationship Id="rId1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5.png"/><Relationship Id="rId3" Type="http://schemas.openxmlformats.org/officeDocument/2006/relationships/hyperlink" Target="#'Sales Dashboard'!A1"/><Relationship Id="rId7" Type="http://schemas.openxmlformats.org/officeDocument/2006/relationships/image" Target="../media/image18.png"/><Relationship Id="rId12" Type="http://schemas.openxmlformats.org/officeDocument/2006/relationships/hyperlink" Target="#'cleaned data'!A1"/><Relationship Id="rId2" Type="http://schemas.openxmlformats.org/officeDocument/2006/relationships/image" Target="../media/image21.svg"/><Relationship Id="rId1" Type="http://schemas.openxmlformats.org/officeDocument/2006/relationships/image" Target="../media/image1.png"/><Relationship Id="rId6" Type="http://schemas.openxmlformats.org/officeDocument/2006/relationships/hyperlink" Target="#'Main Dashboard'!A1"/><Relationship Id="rId11" Type="http://schemas.openxmlformats.org/officeDocument/2006/relationships/image" Target="../media/image8.svg"/><Relationship Id="rId5" Type="http://schemas.openxmlformats.org/officeDocument/2006/relationships/image" Target="../media/image4.sv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Return Dashboard'!A1"/><Relationship Id="rId14" Type="http://schemas.openxmlformats.org/officeDocument/2006/relationships/image" Target="../media/image26.svg"/></Relationships>
</file>

<file path=xl/drawings/drawing1.xml><?xml version="1.0" encoding="utf-8"?>
<xdr:wsDr xmlns:xdr="http://schemas.openxmlformats.org/drawingml/2006/spreadsheetDrawing" xmlns:a="http://schemas.openxmlformats.org/drawingml/2006/main">
  <xdr:twoCellAnchor>
    <xdr:from>
      <xdr:col>0</xdr:col>
      <xdr:colOff>272144</xdr:colOff>
      <xdr:row>1</xdr:row>
      <xdr:rowOff>119061</xdr:rowOff>
    </xdr:from>
    <xdr:to>
      <xdr:col>21</xdr:col>
      <xdr:colOff>460376</xdr:colOff>
      <xdr:row>36</xdr:row>
      <xdr:rowOff>7937</xdr:rowOff>
    </xdr:to>
    <xdr:sp macro="" textlink="">
      <xdr:nvSpPr>
        <xdr:cNvPr id="2" name="Rectangle: Rounded Corners 1">
          <a:extLst>
            <a:ext uri="{FF2B5EF4-FFF2-40B4-BE49-F238E27FC236}">
              <a16:creationId xmlns:a16="http://schemas.microsoft.com/office/drawing/2014/main" id="{238D4BBA-6146-4CE4-95C1-A3B31DDB9E3B}"/>
            </a:ext>
          </a:extLst>
        </xdr:cNvPr>
        <xdr:cNvSpPr/>
      </xdr:nvSpPr>
      <xdr:spPr>
        <a:xfrm>
          <a:off x="272144" y="300490"/>
          <a:ext cx="14094732" cy="6238876"/>
        </a:xfrm>
        <a:prstGeom prst="roundRect">
          <a:avLst>
            <a:gd name="adj" fmla="val 3870"/>
          </a:avLst>
        </a:prstGeom>
        <a:solidFill>
          <a:srgbClr val="FFE7D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0</xdr:col>
      <xdr:colOff>539749</xdr:colOff>
      <xdr:row>2</xdr:row>
      <xdr:rowOff>108857</xdr:rowOff>
    </xdr:from>
    <xdr:to>
      <xdr:col>4</xdr:col>
      <xdr:colOff>31750</xdr:colOff>
      <xdr:row>34</xdr:row>
      <xdr:rowOff>127000</xdr:rowOff>
    </xdr:to>
    <xdr:sp macro="" textlink="">
      <xdr:nvSpPr>
        <xdr:cNvPr id="3" name="Rectangle: Rounded Corners 2">
          <a:extLst>
            <a:ext uri="{FF2B5EF4-FFF2-40B4-BE49-F238E27FC236}">
              <a16:creationId xmlns:a16="http://schemas.microsoft.com/office/drawing/2014/main" id="{B870C813-734C-49EC-9E85-91305C04C4B7}"/>
            </a:ext>
          </a:extLst>
        </xdr:cNvPr>
        <xdr:cNvSpPr/>
      </xdr:nvSpPr>
      <xdr:spPr>
        <a:xfrm>
          <a:off x="539749" y="468690"/>
          <a:ext cx="2116668" cy="5775477"/>
        </a:xfrm>
        <a:prstGeom prst="roundRect">
          <a:avLst>
            <a:gd name="adj" fmla="val 8295"/>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290285</xdr:colOff>
      <xdr:row>2</xdr:row>
      <xdr:rowOff>111124</xdr:rowOff>
    </xdr:from>
    <xdr:to>
      <xdr:col>21</xdr:col>
      <xdr:colOff>136071</xdr:colOff>
      <xdr:row>7</xdr:row>
      <xdr:rowOff>47626</xdr:rowOff>
    </xdr:to>
    <xdr:sp macro="" textlink="">
      <xdr:nvSpPr>
        <xdr:cNvPr id="4" name="Rectangle: Rounded Corners 3">
          <a:extLst>
            <a:ext uri="{FF2B5EF4-FFF2-40B4-BE49-F238E27FC236}">
              <a16:creationId xmlns:a16="http://schemas.microsoft.com/office/drawing/2014/main" id="{8D790A64-6DDC-466A-9AC2-83F0C7519568}"/>
            </a:ext>
          </a:extLst>
        </xdr:cNvPr>
        <xdr:cNvSpPr/>
      </xdr:nvSpPr>
      <xdr:spPr>
        <a:xfrm>
          <a:off x="2939142" y="473981"/>
          <a:ext cx="11103429" cy="843645"/>
        </a:xfrm>
        <a:prstGeom prst="roundRect">
          <a:avLst>
            <a:gd name="adj" fmla="val 1711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174624</xdr:colOff>
      <xdr:row>7</xdr:row>
      <xdr:rowOff>174623</xdr:rowOff>
    </xdr:from>
    <xdr:to>
      <xdr:col>21</xdr:col>
      <xdr:colOff>309562</xdr:colOff>
      <xdr:row>35</xdr:row>
      <xdr:rowOff>55563</xdr:rowOff>
    </xdr:to>
    <xdr:sp macro="" textlink="">
      <xdr:nvSpPr>
        <xdr:cNvPr id="5" name="Rectangle: Rounded Corners 4">
          <a:extLst>
            <a:ext uri="{FF2B5EF4-FFF2-40B4-BE49-F238E27FC236}">
              <a16:creationId xmlns:a16="http://schemas.microsoft.com/office/drawing/2014/main" id="{CC7A2322-71A0-4A97-8736-07060C873DDC}"/>
            </a:ext>
          </a:extLst>
        </xdr:cNvPr>
        <xdr:cNvSpPr/>
      </xdr:nvSpPr>
      <xdr:spPr>
        <a:xfrm>
          <a:off x="2809874" y="1396998"/>
          <a:ext cx="11334751" cy="4770440"/>
        </a:xfrm>
        <a:prstGeom prst="roundRect">
          <a:avLst>
            <a:gd name="adj" fmla="val 3624"/>
          </a:avLst>
        </a:prstGeom>
        <a:solidFill>
          <a:srgbClr val="FFE7D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293688</xdr:colOff>
      <xdr:row>8</xdr:row>
      <xdr:rowOff>103980</xdr:rowOff>
    </xdr:from>
    <xdr:to>
      <xdr:col>8</xdr:col>
      <xdr:colOff>103186</xdr:colOff>
      <xdr:row>15</xdr:row>
      <xdr:rowOff>48419</xdr:rowOff>
    </xdr:to>
    <xdr:sp macro="" textlink="">
      <xdr:nvSpPr>
        <xdr:cNvPr id="7" name="Rectangle: Rounded Corners 6">
          <a:extLst>
            <a:ext uri="{FF2B5EF4-FFF2-40B4-BE49-F238E27FC236}">
              <a16:creationId xmlns:a16="http://schemas.microsoft.com/office/drawing/2014/main" id="{0A813A16-69E6-4DF9-8B72-D0BF28999D14}"/>
            </a:ext>
          </a:extLst>
        </xdr:cNvPr>
        <xdr:cNvSpPr/>
      </xdr:nvSpPr>
      <xdr:spPr>
        <a:xfrm>
          <a:off x="2928938" y="1500980"/>
          <a:ext cx="2444748" cy="1166814"/>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301623</xdr:colOff>
      <xdr:row>3</xdr:row>
      <xdr:rowOff>47622</xdr:rowOff>
    </xdr:from>
    <xdr:to>
      <xdr:col>10</xdr:col>
      <xdr:colOff>420687</xdr:colOff>
      <xdr:row>6</xdr:row>
      <xdr:rowOff>126999</xdr:rowOff>
    </xdr:to>
    <xdr:sp macro="" textlink="">
      <xdr:nvSpPr>
        <xdr:cNvPr id="13" name="Rectangle: Rounded Corners 12">
          <a:extLst>
            <a:ext uri="{FF2B5EF4-FFF2-40B4-BE49-F238E27FC236}">
              <a16:creationId xmlns:a16="http://schemas.microsoft.com/office/drawing/2014/main" id="{2E65E958-0554-4F52-A9F9-BBA8D9B18340}"/>
            </a:ext>
          </a:extLst>
        </xdr:cNvPr>
        <xdr:cNvSpPr/>
      </xdr:nvSpPr>
      <xdr:spPr>
        <a:xfrm>
          <a:off x="2936873" y="571497"/>
          <a:ext cx="4071939" cy="603252"/>
        </a:xfrm>
        <a:prstGeom prst="roundRect">
          <a:avLst>
            <a:gd name="adj" fmla="val 1937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1</xdr:col>
      <xdr:colOff>142875</xdr:colOff>
      <xdr:row>2</xdr:row>
      <xdr:rowOff>144009</xdr:rowOff>
    </xdr:from>
    <xdr:to>
      <xdr:col>2</xdr:col>
      <xdr:colOff>142876</xdr:colOff>
      <xdr:row>6</xdr:row>
      <xdr:rowOff>151946</xdr:rowOff>
    </xdr:to>
    <xdr:pic>
      <xdr:nvPicPr>
        <xdr:cNvPr id="15" name="Graphic 14" descr="Cake with solid fill">
          <a:extLst>
            <a:ext uri="{FF2B5EF4-FFF2-40B4-BE49-F238E27FC236}">
              <a16:creationId xmlns:a16="http://schemas.microsoft.com/office/drawing/2014/main" id="{A660AFA6-98AE-484D-9F37-8FBC5AF6C2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5089" y="506866"/>
          <a:ext cx="662216" cy="733651"/>
        </a:xfrm>
        <a:prstGeom prst="rect">
          <a:avLst/>
        </a:prstGeom>
      </xdr:spPr>
    </xdr:pic>
    <xdr:clientData/>
  </xdr:twoCellAnchor>
  <xdr:twoCellAnchor editAs="oneCell">
    <xdr:from>
      <xdr:col>1</xdr:col>
      <xdr:colOff>60856</xdr:colOff>
      <xdr:row>14</xdr:row>
      <xdr:rowOff>7939</xdr:rowOff>
    </xdr:from>
    <xdr:to>
      <xdr:col>1</xdr:col>
      <xdr:colOff>402168</xdr:colOff>
      <xdr:row>16</xdr:row>
      <xdr:rowOff>1</xdr:rowOff>
    </xdr:to>
    <xdr:pic>
      <xdr:nvPicPr>
        <xdr:cNvPr id="17" name="Graphic 16" descr="Coins with solid fill">
          <a:hlinkClick xmlns:r="http://schemas.openxmlformats.org/officeDocument/2006/relationships" r:id="rId3"/>
          <a:extLst>
            <a:ext uri="{FF2B5EF4-FFF2-40B4-BE49-F238E27FC236}">
              <a16:creationId xmlns:a16="http://schemas.microsoft.com/office/drawing/2014/main" id="{E26C6EB2-07A3-47B8-8813-901D5EE395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717023" y="2526772"/>
          <a:ext cx="341312" cy="351896"/>
        </a:xfrm>
        <a:prstGeom prst="rect">
          <a:avLst/>
        </a:prstGeom>
      </xdr:spPr>
    </xdr:pic>
    <xdr:clientData/>
  </xdr:twoCellAnchor>
  <xdr:twoCellAnchor editAs="oneCell">
    <xdr:from>
      <xdr:col>1</xdr:col>
      <xdr:colOff>17710</xdr:colOff>
      <xdr:row>11</xdr:row>
      <xdr:rowOff>54750</xdr:rowOff>
    </xdr:from>
    <xdr:to>
      <xdr:col>1</xdr:col>
      <xdr:colOff>391586</xdr:colOff>
      <xdr:row>13</xdr:row>
      <xdr:rowOff>79376</xdr:rowOff>
    </xdr:to>
    <xdr:pic>
      <xdr:nvPicPr>
        <xdr:cNvPr id="19" name="Graphic 18" descr="Bar chart with solid fill">
          <a:hlinkClick xmlns:r="http://schemas.openxmlformats.org/officeDocument/2006/relationships" r:id="rId6"/>
          <a:extLst>
            <a:ext uri="{FF2B5EF4-FFF2-40B4-BE49-F238E27FC236}">
              <a16:creationId xmlns:a16="http://schemas.microsoft.com/office/drawing/2014/main" id="{1C343141-355D-4DD6-B4BE-FDA9D80E725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73877" y="2033833"/>
          <a:ext cx="373876" cy="384460"/>
        </a:xfrm>
        <a:prstGeom prst="rect">
          <a:avLst/>
        </a:prstGeom>
      </xdr:spPr>
    </xdr:pic>
    <xdr:clientData/>
  </xdr:twoCellAnchor>
  <xdr:twoCellAnchor editAs="oneCell">
    <xdr:from>
      <xdr:col>1</xdr:col>
      <xdr:colOff>40709</xdr:colOff>
      <xdr:row>16</xdr:row>
      <xdr:rowOff>133313</xdr:rowOff>
    </xdr:from>
    <xdr:to>
      <xdr:col>1</xdr:col>
      <xdr:colOff>356345</xdr:colOff>
      <xdr:row>18</xdr:row>
      <xdr:rowOff>63501</xdr:rowOff>
    </xdr:to>
    <xdr:pic>
      <xdr:nvPicPr>
        <xdr:cNvPr id="21" name="Graphic 20" descr="Line arrow: Rotate left with solid fill">
          <a:hlinkClick xmlns:r="http://schemas.openxmlformats.org/officeDocument/2006/relationships" r:id="rId9"/>
          <a:extLst>
            <a:ext uri="{FF2B5EF4-FFF2-40B4-BE49-F238E27FC236}">
              <a16:creationId xmlns:a16="http://schemas.microsoft.com/office/drawing/2014/main" id="{927287FD-F27E-4DF6-B909-76D9451CD33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96876" y="3011980"/>
          <a:ext cx="315636" cy="290021"/>
        </a:xfrm>
        <a:prstGeom prst="rect">
          <a:avLst/>
        </a:prstGeom>
      </xdr:spPr>
    </xdr:pic>
    <xdr:clientData/>
  </xdr:twoCellAnchor>
  <xdr:twoCellAnchor>
    <xdr:from>
      <xdr:col>2</xdr:col>
      <xdr:colOff>63503</xdr:colOff>
      <xdr:row>3</xdr:row>
      <xdr:rowOff>17008</xdr:rowOff>
    </xdr:from>
    <xdr:to>
      <xdr:col>3</xdr:col>
      <xdr:colOff>206375</xdr:colOff>
      <xdr:row>7</xdr:row>
      <xdr:rowOff>128133</xdr:rowOff>
    </xdr:to>
    <xdr:sp macro="" textlink="">
      <xdr:nvSpPr>
        <xdr:cNvPr id="33" name="TextBox 32">
          <a:extLst>
            <a:ext uri="{FF2B5EF4-FFF2-40B4-BE49-F238E27FC236}">
              <a16:creationId xmlns:a16="http://schemas.microsoft.com/office/drawing/2014/main" id="{DF8AD5ED-0BE6-48C2-B310-F66D7842196C}"/>
            </a:ext>
          </a:extLst>
        </xdr:cNvPr>
        <xdr:cNvSpPr txBox="1"/>
      </xdr:nvSpPr>
      <xdr:spPr>
        <a:xfrm>
          <a:off x="1387932" y="561294"/>
          <a:ext cx="805086" cy="836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802D03"/>
              </a:solidFill>
            </a:rPr>
            <a:t>Cake</a:t>
          </a:r>
        </a:p>
        <a:p>
          <a:r>
            <a:rPr lang="en-US" sz="2000">
              <a:solidFill>
                <a:srgbClr val="802D03"/>
              </a:solidFill>
            </a:rPr>
            <a:t>Store</a:t>
          </a:r>
          <a:endParaRPr lang="en-SD" sz="2000">
            <a:solidFill>
              <a:srgbClr val="802D03"/>
            </a:solidFill>
          </a:endParaRPr>
        </a:p>
      </xdr:txBody>
    </xdr:sp>
    <xdr:clientData/>
  </xdr:twoCellAnchor>
  <xdr:twoCellAnchor>
    <xdr:from>
      <xdr:col>4</xdr:col>
      <xdr:colOff>404812</xdr:colOff>
      <xdr:row>3</xdr:row>
      <xdr:rowOff>39687</xdr:rowOff>
    </xdr:from>
    <xdr:to>
      <xdr:col>9</xdr:col>
      <xdr:colOff>396875</xdr:colOff>
      <xdr:row>5</xdr:row>
      <xdr:rowOff>122237</xdr:rowOff>
    </xdr:to>
    <xdr:sp macro="" textlink="">
      <xdr:nvSpPr>
        <xdr:cNvPr id="6145" name="Text Box 1">
          <a:extLst>
            <a:ext uri="{FF2B5EF4-FFF2-40B4-BE49-F238E27FC236}">
              <a16:creationId xmlns:a16="http://schemas.microsoft.com/office/drawing/2014/main" id="{1B55F7BD-9753-40D4-89CC-051E9A323990}"/>
            </a:ext>
          </a:extLst>
        </xdr:cNvPr>
        <xdr:cNvSpPr txBox="1">
          <a:spLocks noChangeArrowheads="1"/>
        </xdr:cNvSpPr>
      </xdr:nvSpPr>
      <xdr:spPr bwMode="auto">
        <a:xfrm>
          <a:off x="3040062" y="563562"/>
          <a:ext cx="3286126" cy="43180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2000" b="0" i="0" u="none" strike="noStrike" baseline="0">
              <a:solidFill>
                <a:srgbClr val="802D03"/>
              </a:solidFill>
              <a:latin typeface="Aptos Narrow"/>
            </a:rPr>
            <a:t>Cake Store Dashboard Analysis</a:t>
          </a:r>
          <a:endParaRPr lang="en-SD" sz="2000" b="0" i="0" u="none" strike="noStrike" baseline="0">
            <a:solidFill>
              <a:srgbClr val="802D03"/>
            </a:solidFill>
            <a:latin typeface="Aptos Narrow"/>
          </a:endParaRPr>
        </a:p>
      </xdr:txBody>
    </xdr:sp>
    <xdr:clientData/>
  </xdr:twoCellAnchor>
  <xdr:twoCellAnchor>
    <xdr:from>
      <xdr:col>8</xdr:col>
      <xdr:colOff>444498</xdr:colOff>
      <xdr:row>4</xdr:row>
      <xdr:rowOff>134934</xdr:rowOff>
    </xdr:from>
    <xdr:to>
      <xdr:col>9</xdr:col>
      <xdr:colOff>460374</xdr:colOff>
      <xdr:row>6</xdr:row>
      <xdr:rowOff>166687</xdr:rowOff>
    </xdr:to>
    <xdr:sp macro="" textlink="">
      <xdr:nvSpPr>
        <xdr:cNvPr id="20" name="TextBox 19">
          <a:extLst>
            <a:ext uri="{FF2B5EF4-FFF2-40B4-BE49-F238E27FC236}">
              <a16:creationId xmlns:a16="http://schemas.microsoft.com/office/drawing/2014/main" id="{5BDCF37B-2DFA-440E-B0DA-09CFD034724C}"/>
            </a:ext>
          </a:extLst>
        </xdr:cNvPr>
        <xdr:cNvSpPr txBox="1"/>
      </xdr:nvSpPr>
      <xdr:spPr>
        <a:xfrm>
          <a:off x="5714998" y="833434"/>
          <a:ext cx="674689"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802D03"/>
              </a:solidFill>
            </a:rPr>
            <a:t>2024</a:t>
          </a:r>
          <a:endParaRPr lang="en-SD" sz="1800">
            <a:solidFill>
              <a:srgbClr val="802D03"/>
            </a:solidFill>
          </a:endParaRPr>
        </a:p>
      </xdr:txBody>
    </xdr:sp>
    <xdr:clientData/>
  </xdr:twoCellAnchor>
  <xdr:twoCellAnchor>
    <xdr:from>
      <xdr:col>1</xdr:col>
      <xdr:colOff>320144</xdr:colOff>
      <xdr:row>11</xdr:row>
      <xdr:rowOff>79377</xdr:rowOff>
    </xdr:from>
    <xdr:to>
      <xdr:col>3</xdr:col>
      <xdr:colOff>603250</xdr:colOff>
      <xdr:row>13</xdr:row>
      <xdr:rowOff>52917</xdr:rowOff>
    </xdr:to>
    <xdr:sp macro="" textlink="">
      <xdr:nvSpPr>
        <xdr:cNvPr id="22" name="TextBox 21">
          <a:hlinkClick xmlns:r="http://schemas.openxmlformats.org/officeDocument/2006/relationships" r:id="rId6"/>
          <a:extLst>
            <a:ext uri="{FF2B5EF4-FFF2-40B4-BE49-F238E27FC236}">
              <a16:creationId xmlns:a16="http://schemas.microsoft.com/office/drawing/2014/main" id="{7146D3E1-BB2E-40A7-95B6-C5C7FAC0FFEF}"/>
            </a:ext>
          </a:extLst>
        </xdr:cNvPr>
        <xdr:cNvSpPr txBox="1"/>
      </xdr:nvSpPr>
      <xdr:spPr>
        <a:xfrm>
          <a:off x="976311" y="2058460"/>
          <a:ext cx="1595439"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02D03"/>
              </a:solidFill>
            </a:rPr>
            <a:t>Main Dashboard</a:t>
          </a:r>
          <a:endParaRPr lang="en-SD" sz="1600" b="1">
            <a:solidFill>
              <a:srgbClr val="802D03"/>
            </a:solidFill>
          </a:endParaRPr>
        </a:p>
      </xdr:txBody>
    </xdr:sp>
    <xdr:clientData/>
  </xdr:twoCellAnchor>
  <xdr:twoCellAnchor>
    <xdr:from>
      <xdr:col>1</xdr:col>
      <xdr:colOff>346603</xdr:colOff>
      <xdr:row>14</xdr:row>
      <xdr:rowOff>7938</xdr:rowOff>
    </xdr:from>
    <xdr:to>
      <xdr:col>3</xdr:col>
      <xdr:colOff>613834</xdr:colOff>
      <xdr:row>15</xdr:row>
      <xdr:rowOff>158750</xdr:rowOff>
    </xdr:to>
    <xdr:sp macro="" textlink="">
      <xdr:nvSpPr>
        <xdr:cNvPr id="23" name="TextBox 22">
          <a:hlinkClick xmlns:r="http://schemas.openxmlformats.org/officeDocument/2006/relationships" r:id="rId3"/>
          <a:extLst>
            <a:ext uri="{FF2B5EF4-FFF2-40B4-BE49-F238E27FC236}">
              <a16:creationId xmlns:a16="http://schemas.microsoft.com/office/drawing/2014/main" id="{27540A28-DE92-4FF8-9307-CBD461E0B331}"/>
            </a:ext>
          </a:extLst>
        </xdr:cNvPr>
        <xdr:cNvSpPr txBox="1"/>
      </xdr:nvSpPr>
      <xdr:spPr>
        <a:xfrm>
          <a:off x="1002770" y="2526771"/>
          <a:ext cx="1579564" cy="330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Sales Dashboard</a:t>
          </a:r>
          <a:endParaRPr lang="en-SD" sz="1600" b="1">
            <a:solidFill>
              <a:srgbClr val="87736A"/>
            </a:solidFill>
          </a:endParaRPr>
        </a:p>
      </xdr:txBody>
    </xdr:sp>
    <xdr:clientData/>
  </xdr:twoCellAnchor>
  <xdr:twoCellAnchor>
    <xdr:from>
      <xdr:col>1</xdr:col>
      <xdr:colOff>320146</xdr:colOff>
      <xdr:row>16</xdr:row>
      <xdr:rowOff>103188</xdr:rowOff>
    </xdr:from>
    <xdr:to>
      <xdr:col>4</xdr:col>
      <xdr:colOff>84667</xdr:colOff>
      <xdr:row>18</xdr:row>
      <xdr:rowOff>52917</xdr:rowOff>
    </xdr:to>
    <xdr:sp macro="" textlink="">
      <xdr:nvSpPr>
        <xdr:cNvPr id="24" name="TextBox 23">
          <a:hlinkClick xmlns:r="http://schemas.openxmlformats.org/officeDocument/2006/relationships" r:id="rId9"/>
          <a:extLst>
            <a:ext uri="{FF2B5EF4-FFF2-40B4-BE49-F238E27FC236}">
              <a16:creationId xmlns:a16="http://schemas.microsoft.com/office/drawing/2014/main" id="{938D6F99-0717-4342-A5A2-87E193734824}"/>
            </a:ext>
          </a:extLst>
        </xdr:cNvPr>
        <xdr:cNvSpPr txBox="1"/>
      </xdr:nvSpPr>
      <xdr:spPr>
        <a:xfrm>
          <a:off x="978959" y="2897188"/>
          <a:ext cx="1740958" cy="29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Return Dashboard</a:t>
          </a:r>
          <a:endParaRPr lang="en-SD" sz="1600" b="1">
            <a:solidFill>
              <a:srgbClr val="87736A"/>
            </a:solidFill>
          </a:endParaRPr>
        </a:p>
      </xdr:txBody>
    </xdr:sp>
    <xdr:clientData/>
  </xdr:twoCellAnchor>
  <xdr:twoCellAnchor>
    <xdr:from>
      <xdr:col>0</xdr:col>
      <xdr:colOff>642939</xdr:colOff>
      <xdr:row>9</xdr:row>
      <xdr:rowOff>23814</xdr:rowOff>
    </xdr:from>
    <xdr:to>
      <xdr:col>2</xdr:col>
      <xdr:colOff>23814</xdr:colOff>
      <xdr:row>11</xdr:row>
      <xdr:rowOff>55567</xdr:rowOff>
    </xdr:to>
    <xdr:sp macro="" textlink="">
      <xdr:nvSpPr>
        <xdr:cNvPr id="25" name="TextBox 24">
          <a:extLst>
            <a:ext uri="{FF2B5EF4-FFF2-40B4-BE49-F238E27FC236}">
              <a16:creationId xmlns:a16="http://schemas.microsoft.com/office/drawing/2014/main" id="{A38B6112-96FC-4A48-9396-181679FB1EDA}"/>
            </a:ext>
          </a:extLst>
        </xdr:cNvPr>
        <xdr:cNvSpPr txBox="1"/>
      </xdr:nvSpPr>
      <xdr:spPr>
        <a:xfrm>
          <a:off x="642939" y="1595439"/>
          <a:ext cx="698500"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Menu</a:t>
          </a:r>
          <a:endParaRPr lang="en-SD" sz="1600" b="1">
            <a:solidFill>
              <a:srgbClr val="87736A"/>
            </a:solidFill>
          </a:endParaRPr>
        </a:p>
      </xdr:txBody>
    </xdr:sp>
    <xdr:clientData/>
  </xdr:twoCellAnchor>
  <xdr:twoCellAnchor editAs="oneCell">
    <xdr:from>
      <xdr:col>1</xdr:col>
      <xdr:colOff>36285</xdr:colOff>
      <xdr:row>23</xdr:row>
      <xdr:rowOff>39693</xdr:rowOff>
    </xdr:from>
    <xdr:to>
      <xdr:col>3</xdr:col>
      <xdr:colOff>576037</xdr:colOff>
      <xdr:row>31</xdr:row>
      <xdr:rowOff>142883</xdr:rowOff>
    </xdr:to>
    <mc:AlternateContent xmlns:mc="http://schemas.openxmlformats.org/markup-compatibility/2006" xmlns:a14="http://schemas.microsoft.com/office/drawing/2010/main">
      <mc:Choice Requires="a14">
        <xdr:graphicFrame macro="">
          <xdr:nvGraphicFramePr>
            <xdr:cNvPr id="26" name="الشهر">
              <a:extLst>
                <a:ext uri="{FF2B5EF4-FFF2-40B4-BE49-F238E27FC236}">
                  <a16:creationId xmlns:a16="http://schemas.microsoft.com/office/drawing/2014/main" id="{21BD2B39-65A6-48D0-A7AE-7E713E038B55}"/>
                </a:ext>
              </a:extLst>
            </xdr:cNvPr>
            <xdr:cNvGraphicFramePr/>
          </xdr:nvGraphicFramePr>
          <xdr:xfrm>
            <a:off x="0" y="0"/>
            <a:ext cx="0" cy="0"/>
          </xdr:xfrm>
          <a:graphic>
            <a:graphicData uri="http://schemas.microsoft.com/office/drawing/2010/slicer">
              <sle:slicer xmlns:sle="http://schemas.microsoft.com/office/drawing/2010/slicer" name="الشهر"/>
            </a:graphicData>
          </a:graphic>
        </xdr:graphicFrame>
      </mc:Choice>
      <mc:Fallback xmlns="">
        <xdr:sp macro="" textlink="">
          <xdr:nvSpPr>
            <xdr:cNvPr id="0" name=""/>
            <xdr:cNvSpPr>
              <a:spLocks noTextEdit="1"/>
            </xdr:cNvSpPr>
          </xdr:nvSpPr>
          <xdr:spPr>
            <a:xfrm>
              <a:off x="695098" y="4056068"/>
              <a:ext cx="1857377" cy="1500190"/>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290286</xdr:colOff>
      <xdr:row>16</xdr:row>
      <xdr:rowOff>27215</xdr:rowOff>
    </xdr:from>
    <xdr:to>
      <xdr:col>12</xdr:col>
      <xdr:colOff>317500</xdr:colOff>
      <xdr:row>34</xdr:row>
      <xdr:rowOff>117929</xdr:rowOff>
    </xdr:to>
    <xdr:graphicFrame macro="">
      <xdr:nvGraphicFramePr>
        <xdr:cNvPr id="28" name="Chart 27">
          <a:extLst>
            <a:ext uri="{FF2B5EF4-FFF2-40B4-BE49-F238E27FC236}">
              <a16:creationId xmlns:a16="http://schemas.microsoft.com/office/drawing/2014/main" id="{DFC711AB-AA7D-4A7A-BCCE-38EF3718D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357188</xdr:colOff>
      <xdr:row>8</xdr:row>
      <xdr:rowOff>126999</xdr:rowOff>
    </xdr:from>
    <xdr:to>
      <xdr:col>6</xdr:col>
      <xdr:colOff>373063</xdr:colOff>
      <xdr:row>10</xdr:row>
      <xdr:rowOff>158752</xdr:rowOff>
    </xdr:to>
    <xdr:sp macro="" textlink="">
      <xdr:nvSpPr>
        <xdr:cNvPr id="29" name="TextBox 28">
          <a:extLst>
            <a:ext uri="{FF2B5EF4-FFF2-40B4-BE49-F238E27FC236}">
              <a16:creationId xmlns:a16="http://schemas.microsoft.com/office/drawing/2014/main" id="{D90490D0-FF10-4B8B-89A0-ADA1DCCBCFC1}"/>
            </a:ext>
          </a:extLst>
        </xdr:cNvPr>
        <xdr:cNvSpPr txBox="1"/>
      </xdr:nvSpPr>
      <xdr:spPr>
        <a:xfrm>
          <a:off x="2992438" y="1523999"/>
          <a:ext cx="1333500"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Total Sales</a:t>
          </a:r>
          <a:endParaRPr lang="en-SD" sz="1800">
            <a:solidFill>
              <a:srgbClr val="A36B52"/>
            </a:solidFill>
          </a:endParaRPr>
        </a:p>
      </xdr:txBody>
    </xdr:sp>
    <xdr:clientData/>
  </xdr:twoCellAnchor>
  <xdr:twoCellAnchor>
    <xdr:from>
      <xdr:col>4</xdr:col>
      <xdr:colOff>642938</xdr:colOff>
      <xdr:row>10</xdr:row>
      <xdr:rowOff>119062</xdr:rowOff>
    </xdr:from>
    <xdr:to>
      <xdr:col>7</xdr:col>
      <xdr:colOff>420687</xdr:colOff>
      <xdr:row>13</xdr:row>
      <xdr:rowOff>1</xdr:rowOff>
    </xdr:to>
    <xdr:sp macro="" textlink="Analysis!D4">
      <xdr:nvSpPr>
        <xdr:cNvPr id="34" name="TextBox 33">
          <a:extLst>
            <a:ext uri="{FF2B5EF4-FFF2-40B4-BE49-F238E27FC236}">
              <a16:creationId xmlns:a16="http://schemas.microsoft.com/office/drawing/2014/main" id="{A347F205-C1C7-4C79-8C2C-04A1B560DDE9}"/>
            </a:ext>
          </a:extLst>
        </xdr:cNvPr>
        <xdr:cNvSpPr txBox="1"/>
      </xdr:nvSpPr>
      <xdr:spPr>
        <a:xfrm>
          <a:off x="3278188" y="1865312"/>
          <a:ext cx="1754187" cy="40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631125-2FC5-4617-8D03-DCD340614282}" type="TxLink">
            <a:rPr lang="en-US" sz="2400" b="1" i="0" u="none" strike="noStrike">
              <a:solidFill>
                <a:srgbClr val="802D03"/>
              </a:solidFill>
              <a:latin typeface="Aptos Narrow"/>
            </a:rPr>
            <a:pPr algn="ctr"/>
            <a:t>$20,539,186</a:t>
          </a:fld>
          <a:endParaRPr lang="en-SD" sz="4000" b="1">
            <a:solidFill>
              <a:srgbClr val="802D03"/>
            </a:solidFill>
          </a:endParaRPr>
        </a:p>
      </xdr:txBody>
    </xdr:sp>
    <xdr:clientData/>
  </xdr:twoCellAnchor>
  <xdr:twoCellAnchor>
    <xdr:from>
      <xdr:col>8</xdr:col>
      <xdr:colOff>521229</xdr:colOff>
      <xdr:row>8</xdr:row>
      <xdr:rowOff>103980</xdr:rowOff>
    </xdr:from>
    <xdr:to>
      <xdr:col>12</xdr:col>
      <xdr:colOff>330727</xdr:colOff>
      <xdr:row>15</xdr:row>
      <xdr:rowOff>48419</xdr:rowOff>
    </xdr:to>
    <xdr:sp macro="" textlink="">
      <xdr:nvSpPr>
        <xdr:cNvPr id="39" name="Rectangle: Rounded Corners 38">
          <a:extLst>
            <a:ext uri="{FF2B5EF4-FFF2-40B4-BE49-F238E27FC236}">
              <a16:creationId xmlns:a16="http://schemas.microsoft.com/office/drawing/2014/main" id="{A47B391E-5D0E-4A9B-91E3-2DC7E9EB447B}"/>
            </a:ext>
          </a:extLst>
        </xdr:cNvPr>
        <xdr:cNvSpPr/>
      </xdr:nvSpPr>
      <xdr:spPr>
        <a:xfrm>
          <a:off x="5791729" y="1500980"/>
          <a:ext cx="2444748" cy="1166814"/>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8</xdr:col>
      <xdr:colOff>561446</xdr:colOff>
      <xdr:row>8</xdr:row>
      <xdr:rowOff>136524</xdr:rowOff>
    </xdr:from>
    <xdr:to>
      <xdr:col>11</xdr:col>
      <xdr:colOff>80962</xdr:colOff>
      <xdr:row>10</xdr:row>
      <xdr:rowOff>168277</xdr:rowOff>
    </xdr:to>
    <xdr:sp macro="" textlink="">
      <xdr:nvSpPr>
        <xdr:cNvPr id="40" name="TextBox 39">
          <a:extLst>
            <a:ext uri="{FF2B5EF4-FFF2-40B4-BE49-F238E27FC236}">
              <a16:creationId xmlns:a16="http://schemas.microsoft.com/office/drawing/2014/main" id="{A1BF7E49-2C77-4677-89DF-AEDEC68ADA09}"/>
            </a:ext>
          </a:extLst>
        </xdr:cNvPr>
        <xdr:cNvSpPr txBox="1"/>
      </xdr:nvSpPr>
      <xdr:spPr>
        <a:xfrm>
          <a:off x="5831946" y="1533524"/>
          <a:ext cx="1495954"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Total Returns</a:t>
          </a:r>
          <a:endParaRPr lang="en-SD" sz="1800">
            <a:solidFill>
              <a:srgbClr val="A36B52"/>
            </a:solidFill>
          </a:endParaRPr>
        </a:p>
      </xdr:txBody>
    </xdr:sp>
    <xdr:clientData/>
  </xdr:twoCellAnchor>
  <xdr:twoCellAnchor>
    <xdr:from>
      <xdr:col>9</xdr:col>
      <xdr:colOff>214311</xdr:colOff>
      <xdr:row>10</xdr:row>
      <xdr:rowOff>144461</xdr:rowOff>
    </xdr:from>
    <xdr:to>
      <xdr:col>11</xdr:col>
      <xdr:colOff>563561</xdr:colOff>
      <xdr:row>13</xdr:row>
      <xdr:rowOff>25400</xdr:rowOff>
    </xdr:to>
    <xdr:sp macro="" textlink="Analysis!D7">
      <xdr:nvSpPr>
        <xdr:cNvPr id="41" name="TextBox 40">
          <a:extLst>
            <a:ext uri="{FF2B5EF4-FFF2-40B4-BE49-F238E27FC236}">
              <a16:creationId xmlns:a16="http://schemas.microsoft.com/office/drawing/2014/main" id="{FF14B3ED-503A-4234-B5DB-FAC868BE8D66}"/>
            </a:ext>
          </a:extLst>
        </xdr:cNvPr>
        <xdr:cNvSpPr txBox="1"/>
      </xdr:nvSpPr>
      <xdr:spPr>
        <a:xfrm>
          <a:off x="6143624" y="1890711"/>
          <a:ext cx="1666875" cy="40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CD89A84-BE08-4C12-9A1E-68D02FA410D7}" type="TxLink">
            <a:rPr lang="en-US" sz="2400" b="1" i="0" u="none" strike="noStrike">
              <a:solidFill>
                <a:srgbClr val="802D03"/>
              </a:solidFill>
              <a:latin typeface="Aptos Narrow"/>
            </a:rPr>
            <a:pPr algn="ctr"/>
            <a:t>$1,628,533</a:t>
          </a:fld>
          <a:endParaRPr lang="en-SD" sz="6600" b="1">
            <a:solidFill>
              <a:srgbClr val="802D03"/>
            </a:solidFill>
          </a:endParaRPr>
        </a:p>
      </xdr:txBody>
    </xdr:sp>
    <xdr:clientData/>
  </xdr:twoCellAnchor>
  <xdr:twoCellAnchor>
    <xdr:from>
      <xdr:col>13</xdr:col>
      <xdr:colOff>89957</xdr:colOff>
      <xdr:row>8</xdr:row>
      <xdr:rowOff>103980</xdr:rowOff>
    </xdr:from>
    <xdr:to>
      <xdr:col>16</xdr:col>
      <xdr:colOff>558268</xdr:colOff>
      <xdr:row>15</xdr:row>
      <xdr:rowOff>48419</xdr:rowOff>
    </xdr:to>
    <xdr:sp macro="" textlink="">
      <xdr:nvSpPr>
        <xdr:cNvPr id="42" name="Rectangle: Rounded Corners 41">
          <a:extLst>
            <a:ext uri="{FF2B5EF4-FFF2-40B4-BE49-F238E27FC236}">
              <a16:creationId xmlns:a16="http://schemas.microsoft.com/office/drawing/2014/main" id="{A23A2D9E-2C02-4B21-8C24-A358F7454436}"/>
            </a:ext>
          </a:extLst>
        </xdr:cNvPr>
        <xdr:cNvSpPr/>
      </xdr:nvSpPr>
      <xdr:spPr>
        <a:xfrm>
          <a:off x="8654520" y="1500980"/>
          <a:ext cx="2444748" cy="1166814"/>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16</xdr:col>
      <xdr:colOff>15875</xdr:colOff>
      <xdr:row>8</xdr:row>
      <xdr:rowOff>111125</xdr:rowOff>
    </xdr:from>
    <xdr:to>
      <xdr:col>16</xdr:col>
      <xdr:colOff>555627</xdr:colOff>
      <xdr:row>11</xdr:row>
      <xdr:rowOff>127002</xdr:rowOff>
    </xdr:to>
    <xdr:pic>
      <xdr:nvPicPr>
        <xdr:cNvPr id="43" name="Graphic 42" descr="Cake with solid fill">
          <a:extLst>
            <a:ext uri="{FF2B5EF4-FFF2-40B4-BE49-F238E27FC236}">
              <a16:creationId xmlns:a16="http://schemas.microsoft.com/office/drawing/2014/main" id="{CFBFED10-EDE5-465A-BC25-7B1C8555C8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556875" y="1508125"/>
          <a:ext cx="539752" cy="539752"/>
        </a:xfrm>
        <a:prstGeom prst="rect">
          <a:avLst/>
        </a:prstGeom>
      </xdr:spPr>
    </xdr:pic>
    <xdr:clientData/>
  </xdr:twoCellAnchor>
  <xdr:twoCellAnchor>
    <xdr:from>
      <xdr:col>17</xdr:col>
      <xdr:colOff>317499</xdr:colOff>
      <xdr:row>8</xdr:row>
      <xdr:rowOff>103980</xdr:rowOff>
    </xdr:from>
    <xdr:to>
      <xdr:col>21</xdr:col>
      <xdr:colOff>126997</xdr:colOff>
      <xdr:row>15</xdr:row>
      <xdr:rowOff>48419</xdr:rowOff>
    </xdr:to>
    <xdr:sp macro="" textlink="">
      <xdr:nvSpPr>
        <xdr:cNvPr id="44" name="Rectangle: Rounded Corners 43">
          <a:extLst>
            <a:ext uri="{FF2B5EF4-FFF2-40B4-BE49-F238E27FC236}">
              <a16:creationId xmlns:a16="http://schemas.microsoft.com/office/drawing/2014/main" id="{23F8D1A2-7A3F-481E-8963-30A1AD755AF6}"/>
            </a:ext>
          </a:extLst>
        </xdr:cNvPr>
        <xdr:cNvSpPr/>
      </xdr:nvSpPr>
      <xdr:spPr>
        <a:xfrm>
          <a:off x="11517312" y="1500980"/>
          <a:ext cx="2444748" cy="1166814"/>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20</xdr:col>
      <xdr:colOff>142874</xdr:colOff>
      <xdr:row>8</xdr:row>
      <xdr:rowOff>87311</xdr:rowOff>
    </xdr:from>
    <xdr:to>
      <xdr:col>21</xdr:col>
      <xdr:colOff>63500</xdr:colOff>
      <xdr:row>11</xdr:row>
      <xdr:rowOff>142875</xdr:rowOff>
    </xdr:to>
    <xdr:pic>
      <xdr:nvPicPr>
        <xdr:cNvPr id="45" name="Graphic 44" descr="Target Audience with solid fill">
          <a:extLst>
            <a:ext uri="{FF2B5EF4-FFF2-40B4-BE49-F238E27FC236}">
              <a16:creationId xmlns:a16="http://schemas.microsoft.com/office/drawing/2014/main" id="{CBE2F588-D039-4C49-901E-13E6F634009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3319124" y="1484311"/>
          <a:ext cx="579439" cy="579439"/>
        </a:xfrm>
        <a:prstGeom prst="rect">
          <a:avLst/>
        </a:prstGeom>
      </xdr:spPr>
    </xdr:pic>
    <xdr:clientData/>
  </xdr:twoCellAnchor>
  <xdr:twoCellAnchor>
    <xdr:from>
      <xdr:col>13</xdr:col>
      <xdr:colOff>89957</xdr:colOff>
      <xdr:row>8</xdr:row>
      <xdr:rowOff>103980</xdr:rowOff>
    </xdr:from>
    <xdr:to>
      <xdr:col>15</xdr:col>
      <xdr:colOff>268286</xdr:colOff>
      <xdr:row>10</xdr:row>
      <xdr:rowOff>135733</xdr:rowOff>
    </xdr:to>
    <xdr:sp macro="" textlink="">
      <xdr:nvSpPr>
        <xdr:cNvPr id="46" name="TextBox 45">
          <a:extLst>
            <a:ext uri="{FF2B5EF4-FFF2-40B4-BE49-F238E27FC236}">
              <a16:creationId xmlns:a16="http://schemas.microsoft.com/office/drawing/2014/main" id="{7F34AA32-9346-401D-8BB5-B81AC4F73504}"/>
            </a:ext>
          </a:extLst>
        </xdr:cNvPr>
        <xdr:cNvSpPr txBox="1"/>
      </xdr:nvSpPr>
      <xdr:spPr>
        <a:xfrm>
          <a:off x="8654520" y="1500980"/>
          <a:ext cx="1495954"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Our</a:t>
          </a:r>
          <a:r>
            <a:rPr lang="en-US" sz="1800" baseline="0">
              <a:solidFill>
                <a:srgbClr val="A36B52"/>
              </a:solidFill>
            </a:rPr>
            <a:t> Products</a:t>
          </a:r>
          <a:endParaRPr lang="en-SD" sz="1800">
            <a:solidFill>
              <a:srgbClr val="A36B52"/>
            </a:solidFill>
          </a:endParaRPr>
        </a:p>
      </xdr:txBody>
    </xdr:sp>
    <xdr:clientData/>
  </xdr:twoCellAnchor>
  <xdr:twoCellAnchor>
    <xdr:from>
      <xdr:col>17</xdr:col>
      <xdr:colOff>317499</xdr:colOff>
      <xdr:row>8</xdr:row>
      <xdr:rowOff>103980</xdr:rowOff>
    </xdr:from>
    <xdr:to>
      <xdr:col>19</xdr:col>
      <xdr:colOff>635000</xdr:colOff>
      <xdr:row>10</xdr:row>
      <xdr:rowOff>135733</xdr:rowOff>
    </xdr:to>
    <xdr:sp macro="" textlink="">
      <xdr:nvSpPr>
        <xdr:cNvPr id="47" name="TextBox 46">
          <a:extLst>
            <a:ext uri="{FF2B5EF4-FFF2-40B4-BE49-F238E27FC236}">
              <a16:creationId xmlns:a16="http://schemas.microsoft.com/office/drawing/2014/main" id="{933DA0B2-DF38-400B-A8B0-F4FA6E14C879}"/>
            </a:ext>
          </a:extLst>
        </xdr:cNvPr>
        <xdr:cNvSpPr txBox="1"/>
      </xdr:nvSpPr>
      <xdr:spPr>
        <a:xfrm>
          <a:off x="11517312" y="1500980"/>
          <a:ext cx="1635126"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Our Customers</a:t>
          </a:r>
          <a:endParaRPr lang="en-SD" sz="1800">
            <a:solidFill>
              <a:srgbClr val="A36B52"/>
            </a:solidFill>
          </a:endParaRPr>
        </a:p>
      </xdr:txBody>
    </xdr:sp>
    <xdr:clientData/>
  </xdr:twoCellAnchor>
  <xdr:twoCellAnchor>
    <xdr:from>
      <xdr:col>14</xdr:col>
      <xdr:colOff>256645</xdr:colOff>
      <xdr:row>10</xdr:row>
      <xdr:rowOff>159543</xdr:rowOff>
    </xdr:from>
    <xdr:to>
      <xdr:col>15</xdr:col>
      <xdr:colOff>388937</xdr:colOff>
      <xdr:row>13</xdr:row>
      <xdr:rowOff>15876</xdr:rowOff>
    </xdr:to>
    <xdr:sp macro="" textlink="Analysis!D13">
      <xdr:nvSpPr>
        <xdr:cNvPr id="48" name="TextBox 47">
          <a:extLst>
            <a:ext uri="{FF2B5EF4-FFF2-40B4-BE49-F238E27FC236}">
              <a16:creationId xmlns:a16="http://schemas.microsoft.com/office/drawing/2014/main" id="{D23EA655-4F55-41D6-A6EF-7827156B24BF}"/>
            </a:ext>
          </a:extLst>
        </xdr:cNvPr>
        <xdr:cNvSpPr txBox="1"/>
      </xdr:nvSpPr>
      <xdr:spPr>
        <a:xfrm>
          <a:off x="9480020" y="1905793"/>
          <a:ext cx="791105" cy="380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1B74DA-129C-49A0-85E9-C98F5ACBCB69}" type="TxLink">
            <a:rPr lang="en-US" sz="2400" b="1" i="0" u="none" strike="noStrike">
              <a:solidFill>
                <a:srgbClr val="802D03"/>
              </a:solidFill>
              <a:latin typeface="Aptos Narrow"/>
            </a:rPr>
            <a:pPr algn="ctr"/>
            <a:t>26</a:t>
          </a:fld>
          <a:endParaRPr lang="en-SD" sz="11500" b="1">
            <a:solidFill>
              <a:srgbClr val="802D03"/>
            </a:solidFill>
          </a:endParaRPr>
        </a:p>
      </xdr:txBody>
    </xdr:sp>
    <xdr:clientData/>
  </xdr:twoCellAnchor>
  <xdr:twoCellAnchor>
    <xdr:from>
      <xdr:col>18</xdr:col>
      <xdr:colOff>420687</xdr:colOff>
      <xdr:row>10</xdr:row>
      <xdr:rowOff>167480</xdr:rowOff>
    </xdr:from>
    <xdr:to>
      <xdr:col>19</xdr:col>
      <xdr:colOff>552979</xdr:colOff>
      <xdr:row>13</xdr:row>
      <xdr:rowOff>23813</xdr:rowOff>
    </xdr:to>
    <xdr:sp macro="" textlink="Analysis!D10">
      <xdr:nvSpPr>
        <xdr:cNvPr id="49" name="TextBox 48">
          <a:extLst>
            <a:ext uri="{FF2B5EF4-FFF2-40B4-BE49-F238E27FC236}">
              <a16:creationId xmlns:a16="http://schemas.microsoft.com/office/drawing/2014/main" id="{B0BE8942-6A2B-49F4-BD66-FCBCB8F682F5}"/>
            </a:ext>
          </a:extLst>
        </xdr:cNvPr>
        <xdr:cNvSpPr txBox="1"/>
      </xdr:nvSpPr>
      <xdr:spPr>
        <a:xfrm>
          <a:off x="12279312" y="1913730"/>
          <a:ext cx="791105" cy="380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C1625C-B5DA-4820-A239-34FDAFA95AE6}" type="TxLink">
            <a:rPr lang="en-US" sz="2400" b="1" i="0" u="none" strike="noStrike">
              <a:solidFill>
                <a:srgbClr val="802D03"/>
              </a:solidFill>
              <a:latin typeface="Aptos Narrow"/>
            </a:rPr>
            <a:pPr algn="ctr"/>
            <a:t>61</a:t>
          </a:fld>
          <a:endParaRPr lang="en-SD" sz="34400" b="1">
            <a:solidFill>
              <a:srgbClr val="802D03"/>
            </a:solidFill>
          </a:endParaRPr>
        </a:p>
      </xdr:txBody>
    </xdr:sp>
    <xdr:clientData/>
  </xdr:twoCellAnchor>
  <xdr:twoCellAnchor>
    <xdr:from>
      <xdr:col>13</xdr:col>
      <xdr:colOff>99785</xdr:colOff>
      <xdr:row>16</xdr:row>
      <xdr:rowOff>36286</xdr:rowOff>
    </xdr:from>
    <xdr:to>
      <xdr:col>16</xdr:col>
      <xdr:colOff>571500</xdr:colOff>
      <xdr:row>34</xdr:row>
      <xdr:rowOff>99218</xdr:rowOff>
    </xdr:to>
    <xdr:sp macro="" textlink="">
      <xdr:nvSpPr>
        <xdr:cNvPr id="50" name="Rectangle: Rounded Corners 49">
          <a:extLst>
            <a:ext uri="{FF2B5EF4-FFF2-40B4-BE49-F238E27FC236}">
              <a16:creationId xmlns:a16="http://schemas.microsoft.com/office/drawing/2014/main" id="{D044078C-9A9C-4412-8792-DFC489D1FD6E}"/>
            </a:ext>
          </a:extLst>
        </xdr:cNvPr>
        <xdr:cNvSpPr/>
      </xdr:nvSpPr>
      <xdr:spPr>
        <a:xfrm>
          <a:off x="8708571" y="2939143"/>
          <a:ext cx="2458358" cy="3328646"/>
        </a:xfrm>
        <a:prstGeom prst="roundRect">
          <a:avLst>
            <a:gd name="adj" fmla="val 623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7</xdr:col>
      <xdr:colOff>166688</xdr:colOff>
      <xdr:row>9</xdr:row>
      <xdr:rowOff>7938</xdr:rowOff>
    </xdr:from>
    <xdr:to>
      <xdr:col>8</xdr:col>
      <xdr:colOff>7938</xdr:colOff>
      <xdr:row>10</xdr:row>
      <xdr:rowOff>103189</xdr:rowOff>
    </xdr:to>
    <xdr:sp macro="" textlink="Analysis!E1">
      <xdr:nvSpPr>
        <xdr:cNvPr id="6" name="Rectangle: Rounded Corners 5">
          <a:extLst>
            <a:ext uri="{FF2B5EF4-FFF2-40B4-BE49-F238E27FC236}">
              <a16:creationId xmlns:a16="http://schemas.microsoft.com/office/drawing/2014/main" id="{7714FB04-547C-4E62-8AC1-51ACD47C7406}"/>
            </a:ext>
          </a:extLst>
        </xdr:cNvPr>
        <xdr:cNvSpPr/>
      </xdr:nvSpPr>
      <xdr:spPr>
        <a:xfrm>
          <a:off x="4778376" y="1579563"/>
          <a:ext cx="500062" cy="269876"/>
        </a:xfrm>
        <a:prstGeom prst="roundRect">
          <a:avLst/>
        </a:prstGeom>
        <a:solidFill>
          <a:srgbClr val="A36B5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7865CC-73B6-4446-80FC-2AD7CCE04257}" type="TxLink">
            <a:rPr lang="en-US" sz="1200" b="0" i="0" u="none" strike="noStrike">
              <a:solidFill>
                <a:schemeClr val="bg1"/>
              </a:solidFill>
              <a:latin typeface="Aptos Narrow"/>
            </a:rPr>
            <a:pPr algn="ctr"/>
            <a:t>All</a:t>
          </a:fld>
          <a:endParaRPr lang="en-SD" sz="1200">
            <a:solidFill>
              <a:schemeClr val="bg1"/>
            </a:solidFill>
          </a:endParaRPr>
        </a:p>
      </xdr:txBody>
    </xdr:sp>
    <xdr:clientData/>
  </xdr:twoCellAnchor>
  <xdr:twoCellAnchor>
    <xdr:from>
      <xdr:col>4</xdr:col>
      <xdr:colOff>404812</xdr:colOff>
      <xdr:row>13</xdr:row>
      <xdr:rowOff>24605</xdr:rowOff>
    </xdr:from>
    <xdr:to>
      <xdr:col>5</xdr:col>
      <xdr:colOff>420686</xdr:colOff>
      <xdr:row>14</xdr:row>
      <xdr:rowOff>127000</xdr:rowOff>
    </xdr:to>
    <xdr:sp macro="" textlink="Analysis!D19">
      <xdr:nvSpPr>
        <xdr:cNvPr id="51" name="Rectangle: Rounded Corners 50">
          <a:extLst>
            <a:ext uri="{FF2B5EF4-FFF2-40B4-BE49-F238E27FC236}">
              <a16:creationId xmlns:a16="http://schemas.microsoft.com/office/drawing/2014/main" id="{ED542990-3D54-4BD6-A016-D1184D38A4BC}"/>
            </a:ext>
          </a:extLst>
        </xdr:cNvPr>
        <xdr:cNvSpPr/>
      </xdr:nvSpPr>
      <xdr:spPr>
        <a:xfrm>
          <a:off x="3040062" y="2294730"/>
          <a:ext cx="674687" cy="277020"/>
        </a:xfrm>
        <a:prstGeom prst="roundRect">
          <a:avLst/>
        </a:prstGeom>
        <a:solidFill>
          <a:srgbClr val="A36B5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6BCE5F9-9805-4661-AC2A-ECF346ACD0A7}" type="TxLink">
            <a:rPr lang="en-US" sz="1400" b="0" i="0" u="none" strike="noStrike">
              <a:solidFill>
                <a:schemeClr val="bg1"/>
              </a:solidFill>
              <a:latin typeface="Aptos Narrow"/>
            </a:rPr>
            <a:pPr algn="ctr"/>
            <a:t>100%</a:t>
          </a:fld>
          <a:endParaRPr lang="en-SD" sz="1600">
            <a:solidFill>
              <a:schemeClr val="bg1"/>
            </a:solidFill>
          </a:endParaRPr>
        </a:p>
      </xdr:txBody>
    </xdr:sp>
    <xdr:clientData/>
  </xdr:twoCellAnchor>
  <xdr:twoCellAnchor>
    <xdr:from>
      <xdr:col>6</xdr:col>
      <xdr:colOff>468313</xdr:colOff>
      <xdr:row>12</xdr:row>
      <xdr:rowOff>159543</xdr:rowOff>
    </xdr:from>
    <xdr:to>
      <xdr:col>8</xdr:col>
      <xdr:colOff>111125</xdr:colOff>
      <xdr:row>15</xdr:row>
      <xdr:rowOff>16671</xdr:rowOff>
    </xdr:to>
    <xdr:sp macro="" textlink="">
      <xdr:nvSpPr>
        <xdr:cNvPr id="52" name="TextBox 51">
          <a:extLst>
            <a:ext uri="{FF2B5EF4-FFF2-40B4-BE49-F238E27FC236}">
              <a16:creationId xmlns:a16="http://schemas.microsoft.com/office/drawing/2014/main" id="{017DDDE3-D81E-4A70-8FC1-73554246B0F5}"/>
            </a:ext>
          </a:extLst>
        </xdr:cNvPr>
        <xdr:cNvSpPr txBox="1"/>
      </xdr:nvSpPr>
      <xdr:spPr>
        <a:xfrm>
          <a:off x="4421188" y="2255043"/>
          <a:ext cx="960437"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Of Total</a:t>
          </a:r>
          <a:endParaRPr lang="en-SD" sz="1800">
            <a:solidFill>
              <a:srgbClr val="A36B52"/>
            </a:solidFill>
          </a:endParaRPr>
        </a:p>
      </xdr:txBody>
    </xdr:sp>
    <xdr:clientData/>
  </xdr:twoCellAnchor>
  <xdr:twoCellAnchor>
    <xdr:from>
      <xdr:col>11</xdr:col>
      <xdr:colOff>346603</xdr:colOff>
      <xdr:row>9</xdr:row>
      <xdr:rowOff>16668</xdr:rowOff>
    </xdr:from>
    <xdr:to>
      <xdr:col>12</xdr:col>
      <xdr:colOff>187853</xdr:colOff>
      <xdr:row>10</xdr:row>
      <xdr:rowOff>111919</xdr:rowOff>
    </xdr:to>
    <xdr:sp macro="" textlink="Analysis!E1">
      <xdr:nvSpPr>
        <xdr:cNvPr id="53" name="Rectangle: Rounded Corners 52">
          <a:extLst>
            <a:ext uri="{FF2B5EF4-FFF2-40B4-BE49-F238E27FC236}">
              <a16:creationId xmlns:a16="http://schemas.microsoft.com/office/drawing/2014/main" id="{8407DA03-4501-4771-BF2D-9A39126E60C5}"/>
            </a:ext>
          </a:extLst>
        </xdr:cNvPr>
        <xdr:cNvSpPr/>
      </xdr:nvSpPr>
      <xdr:spPr>
        <a:xfrm>
          <a:off x="7593541" y="1588293"/>
          <a:ext cx="500062" cy="269876"/>
        </a:xfrm>
        <a:prstGeom prst="roundRect">
          <a:avLst/>
        </a:prstGeom>
        <a:solidFill>
          <a:srgbClr val="A36B5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7865CC-73B6-4446-80FC-2AD7CCE04257}" type="TxLink">
            <a:rPr lang="en-US" sz="1200" b="0" i="0" u="none" strike="noStrike">
              <a:solidFill>
                <a:schemeClr val="bg1"/>
              </a:solidFill>
              <a:latin typeface="Aptos Narrow"/>
            </a:rPr>
            <a:pPr algn="ctr"/>
            <a:t>All</a:t>
          </a:fld>
          <a:endParaRPr lang="en-SD" sz="1200">
            <a:solidFill>
              <a:schemeClr val="bg1"/>
            </a:solidFill>
          </a:endParaRPr>
        </a:p>
      </xdr:txBody>
    </xdr:sp>
    <xdr:clientData/>
  </xdr:twoCellAnchor>
  <xdr:twoCellAnchor>
    <xdr:from>
      <xdr:col>8</xdr:col>
      <xdr:colOff>640292</xdr:colOff>
      <xdr:row>13</xdr:row>
      <xdr:rowOff>24605</xdr:rowOff>
    </xdr:from>
    <xdr:to>
      <xdr:col>9</xdr:col>
      <xdr:colOff>656166</xdr:colOff>
      <xdr:row>14</xdr:row>
      <xdr:rowOff>127000</xdr:rowOff>
    </xdr:to>
    <xdr:sp macro="" textlink="Analysis!C19">
      <xdr:nvSpPr>
        <xdr:cNvPr id="54" name="Rectangle: Rounded Corners 53">
          <a:extLst>
            <a:ext uri="{FF2B5EF4-FFF2-40B4-BE49-F238E27FC236}">
              <a16:creationId xmlns:a16="http://schemas.microsoft.com/office/drawing/2014/main" id="{58C9220D-2145-4C73-A533-EE4058952E58}"/>
            </a:ext>
          </a:extLst>
        </xdr:cNvPr>
        <xdr:cNvSpPr/>
      </xdr:nvSpPr>
      <xdr:spPr>
        <a:xfrm>
          <a:off x="5910792" y="2294730"/>
          <a:ext cx="674687" cy="277020"/>
        </a:xfrm>
        <a:prstGeom prst="roundRect">
          <a:avLst/>
        </a:prstGeom>
        <a:solidFill>
          <a:srgbClr val="A36B5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345D4A5-63CD-4801-849E-90AA20967D1A}" type="TxLink">
            <a:rPr lang="en-US" sz="1400" b="0" i="0" u="none" strike="noStrike">
              <a:solidFill>
                <a:schemeClr val="bg1"/>
              </a:solidFill>
              <a:latin typeface="Aptos Narrow"/>
            </a:rPr>
            <a:pPr algn="ctr"/>
            <a:t>100%</a:t>
          </a:fld>
          <a:endParaRPr lang="en-SD" sz="2000">
            <a:solidFill>
              <a:schemeClr val="bg1"/>
            </a:solidFill>
          </a:endParaRPr>
        </a:p>
      </xdr:txBody>
    </xdr:sp>
    <xdr:clientData/>
  </xdr:twoCellAnchor>
  <xdr:twoCellAnchor>
    <xdr:from>
      <xdr:col>11</xdr:col>
      <xdr:colOff>37041</xdr:colOff>
      <xdr:row>12</xdr:row>
      <xdr:rowOff>143667</xdr:rowOff>
    </xdr:from>
    <xdr:to>
      <xdr:col>12</xdr:col>
      <xdr:colOff>338666</xdr:colOff>
      <xdr:row>15</xdr:row>
      <xdr:rowOff>795</xdr:rowOff>
    </xdr:to>
    <xdr:sp macro="" textlink="">
      <xdr:nvSpPr>
        <xdr:cNvPr id="55" name="TextBox 54">
          <a:extLst>
            <a:ext uri="{FF2B5EF4-FFF2-40B4-BE49-F238E27FC236}">
              <a16:creationId xmlns:a16="http://schemas.microsoft.com/office/drawing/2014/main" id="{B5938996-F568-4758-AE0A-A9DB7A857398}"/>
            </a:ext>
          </a:extLst>
        </xdr:cNvPr>
        <xdr:cNvSpPr txBox="1"/>
      </xdr:nvSpPr>
      <xdr:spPr>
        <a:xfrm>
          <a:off x="7283979" y="2239167"/>
          <a:ext cx="960437"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Of Total</a:t>
          </a:r>
          <a:endParaRPr lang="en-SD" sz="1800">
            <a:solidFill>
              <a:srgbClr val="A36B52"/>
            </a:solidFill>
          </a:endParaRPr>
        </a:p>
      </xdr:txBody>
    </xdr:sp>
    <xdr:clientData/>
  </xdr:twoCellAnchor>
  <xdr:twoCellAnchor>
    <xdr:from>
      <xdr:col>11</xdr:col>
      <xdr:colOff>212042</xdr:colOff>
      <xdr:row>17</xdr:row>
      <xdr:rowOff>24945</xdr:rowOff>
    </xdr:from>
    <xdr:to>
      <xdr:col>11</xdr:col>
      <xdr:colOff>435428</xdr:colOff>
      <xdr:row>32</xdr:row>
      <xdr:rowOff>81643</xdr:rowOff>
    </xdr:to>
    <xdr:sp macro="" textlink="">
      <xdr:nvSpPr>
        <xdr:cNvPr id="8" name="Rectangle: Rounded Corners 7">
          <a:extLst>
            <a:ext uri="{FF2B5EF4-FFF2-40B4-BE49-F238E27FC236}">
              <a16:creationId xmlns:a16="http://schemas.microsoft.com/office/drawing/2014/main" id="{DD488885-C34F-4A07-9617-ED1DE1E20E51}"/>
            </a:ext>
          </a:extLst>
        </xdr:cNvPr>
        <xdr:cNvSpPr/>
      </xdr:nvSpPr>
      <xdr:spPr>
        <a:xfrm>
          <a:off x="7496399" y="3109231"/>
          <a:ext cx="223386" cy="2778126"/>
        </a:xfrm>
        <a:prstGeom prst="roundRect">
          <a:avLst>
            <a:gd name="adj" fmla="val 50000"/>
          </a:avLst>
        </a:prstGeom>
        <a:gradFill flip="none" rotWithShape="1">
          <a:gsLst>
            <a:gs pos="37000">
              <a:srgbClr val="802D03">
                <a:alpha val="75000"/>
              </a:srgbClr>
            </a:gs>
            <a:gs pos="100000">
              <a:srgbClr val="A36B52"/>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10</xdr:col>
      <xdr:colOff>153077</xdr:colOff>
      <xdr:row>19</xdr:row>
      <xdr:rowOff>131538</xdr:rowOff>
    </xdr:from>
    <xdr:to>
      <xdr:col>11</xdr:col>
      <xdr:colOff>57830</xdr:colOff>
      <xdr:row>21</xdr:row>
      <xdr:rowOff>61237</xdr:rowOff>
    </xdr:to>
    <xdr:sp macro="" textlink="">
      <xdr:nvSpPr>
        <xdr:cNvPr id="59" name="Rectangle: Rounded Corners 58">
          <a:extLst>
            <a:ext uri="{FF2B5EF4-FFF2-40B4-BE49-F238E27FC236}">
              <a16:creationId xmlns:a16="http://schemas.microsoft.com/office/drawing/2014/main" id="{80ADFAF1-693E-4C61-B680-62172D345033}"/>
            </a:ext>
          </a:extLst>
        </xdr:cNvPr>
        <xdr:cNvSpPr/>
      </xdr:nvSpPr>
      <xdr:spPr>
        <a:xfrm>
          <a:off x="6775220" y="3578681"/>
          <a:ext cx="566967" cy="292556"/>
        </a:xfrm>
        <a:prstGeom prst="roundRect">
          <a:avLst/>
        </a:prstGeom>
        <a:solidFill>
          <a:srgbClr val="FFE7D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i="0">
              <a:solidFill>
                <a:srgbClr val="802D03"/>
              </a:solidFill>
              <a:effectLst/>
              <a:latin typeface="+mn-lt"/>
              <a:ea typeface="+mn-ea"/>
              <a:cs typeface="+mn-cs"/>
            </a:rPr>
            <a:t>3.5M</a:t>
          </a:r>
          <a:endParaRPr lang="en-SD" sz="1200" b="1">
            <a:solidFill>
              <a:srgbClr val="802D03"/>
            </a:solidFill>
            <a:effectLst/>
          </a:endParaRPr>
        </a:p>
      </xdr:txBody>
    </xdr:sp>
    <xdr:clientData/>
  </xdr:twoCellAnchor>
  <xdr:twoCellAnchor>
    <xdr:from>
      <xdr:col>6</xdr:col>
      <xdr:colOff>635000</xdr:colOff>
      <xdr:row>29</xdr:row>
      <xdr:rowOff>164413</xdr:rowOff>
    </xdr:from>
    <xdr:to>
      <xdr:col>7</xdr:col>
      <xdr:colOff>539751</xdr:colOff>
      <xdr:row>31</xdr:row>
      <xdr:rowOff>70298</xdr:rowOff>
    </xdr:to>
    <xdr:sp macro="" textlink="">
      <xdr:nvSpPr>
        <xdr:cNvPr id="62" name="Rectangle: Rounded Corners 61">
          <a:extLst>
            <a:ext uri="{FF2B5EF4-FFF2-40B4-BE49-F238E27FC236}">
              <a16:creationId xmlns:a16="http://schemas.microsoft.com/office/drawing/2014/main" id="{6D0BF5E3-C64F-46B4-A1E0-DDC044F58343}"/>
            </a:ext>
          </a:extLst>
        </xdr:cNvPr>
        <xdr:cNvSpPr/>
      </xdr:nvSpPr>
      <xdr:spPr>
        <a:xfrm>
          <a:off x="4608286" y="5425842"/>
          <a:ext cx="566965" cy="268742"/>
        </a:xfrm>
        <a:prstGeom prst="roundRect">
          <a:avLst/>
        </a:prstGeom>
        <a:solidFill>
          <a:srgbClr val="FFE7D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rgbClr val="802D03"/>
              </a:solidFill>
              <a:latin typeface="Aptos Narrow"/>
            </a:rPr>
            <a:t>800K</a:t>
          </a:r>
        </a:p>
      </xdr:txBody>
    </xdr:sp>
    <xdr:clientData/>
  </xdr:twoCellAnchor>
  <xdr:twoCellAnchor>
    <xdr:from>
      <xdr:col>13</xdr:col>
      <xdr:colOff>113390</xdr:colOff>
      <xdr:row>16</xdr:row>
      <xdr:rowOff>11337</xdr:rowOff>
    </xdr:from>
    <xdr:to>
      <xdr:col>15</xdr:col>
      <xdr:colOff>486452</xdr:colOff>
      <xdr:row>18</xdr:row>
      <xdr:rowOff>49893</xdr:rowOff>
    </xdr:to>
    <xdr:sp macro="" textlink="">
      <xdr:nvSpPr>
        <xdr:cNvPr id="64" name="TextBox 63">
          <a:extLst>
            <a:ext uri="{FF2B5EF4-FFF2-40B4-BE49-F238E27FC236}">
              <a16:creationId xmlns:a16="http://schemas.microsoft.com/office/drawing/2014/main" id="{BFD4A3A6-C4FC-42C1-8FE6-EA827EC37074}"/>
            </a:ext>
          </a:extLst>
        </xdr:cNvPr>
        <xdr:cNvSpPr txBox="1"/>
      </xdr:nvSpPr>
      <xdr:spPr>
        <a:xfrm>
          <a:off x="8722176" y="2914194"/>
          <a:ext cx="1697490" cy="401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a:solidFill>
                <a:srgbClr val="802D03"/>
              </a:solidFill>
            </a:rPr>
            <a:t>Top 3</a:t>
          </a:r>
          <a:r>
            <a:rPr lang="en-US" sz="1800" b="0" baseline="0">
              <a:solidFill>
                <a:srgbClr val="802D03"/>
              </a:solidFill>
            </a:rPr>
            <a:t> Products</a:t>
          </a:r>
          <a:endParaRPr lang="en-SD" sz="1800" b="0">
            <a:solidFill>
              <a:srgbClr val="802D03"/>
            </a:solidFill>
          </a:endParaRPr>
        </a:p>
      </xdr:txBody>
    </xdr:sp>
    <xdr:clientData/>
  </xdr:twoCellAnchor>
  <xdr:twoCellAnchor editAs="oneCell">
    <xdr:from>
      <xdr:col>16</xdr:col>
      <xdr:colOff>99785</xdr:colOff>
      <xdr:row>16</xdr:row>
      <xdr:rowOff>20406</xdr:rowOff>
    </xdr:from>
    <xdr:to>
      <xdr:col>16</xdr:col>
      <xdr:colOff>562431</xdr:colOff>
      <xdr:row>18</xdr:row>
      <xdr:rowOff>141438</xdr:rowOff>
    </xdr:to>
    <xdr:pic>
      <xdr:nvPicPr>
        <xdr:cNvPr id="65" name="Graphic 64" descr="Cake with solid fill">
          <a:extLst>
            <a:ext uri="{FF2B5EF4-FFF2-40B4-BE49-F238E27FC236}">
              <a16:creationId xmlns:a16="http://schemas.microsoft.com/office/drawing/2014/main" id="{6410B6B8-8B3A-4A7A-9418-3E2A4BAC3C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0695214" y="2923263"/>
          <a:ext cx="462646" cy="483889"/>
        </a:xfrm>
        <a:prstGeom prst="rect">
          <a:avLst/>
        </a:prstGeom>
      </xdr:spPr>
    </xdr:pic>
    <xdr:clientData/>
  </xdr:twoCellAnchor>
  <xdr:twoCellAnchor>
    <xdr:from>
      <xdr:col>13</xdr:col>
      <xdr:colOff>158751</xdr:colOff>
      <xdr:row>17</xdr:row>
      <xdr:rowOff>150811</xdr:rowOff>
    </xdr:from>
    <xdr:to>
      <xdr:col>14</xdr:col>
      <xdr:colOff>55563</xdr:colOff>
      <xdr:row>20</xdr:row>
      <xdr:rowOff>7939</xdr:rowOff>
    </xdr:to>
    <xdr:sp macro="" textlink="">
      <xdr:nvSpPr>
        <xdr:cNvPr id="66" name="TextBox 65">
          <a:extLst>
            <a:ext uri="{FF2B5EF4-FFF2-40B4-BE49-F238E27FC236}">
              <a16:creationId xmlns:a16="http://schemas.microsoft.com/office/drawing/2014/main" id="{0154A46D-541B-4453-B69A-FF36764695A2}"/>
            </a:ext>
          </a:extLst>
        </xdr:cNvPr>
        <xdr:cNvSpPr txBox="1"/>
      </xdr:nvSpPr>
      <xdr:spPr>
        <a:xfrm>
          <a:off x="8723314" y="3119436"/>
          <a:ext cx="555624"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FB382"/>
              </a:solidFill>
            </a:rPr>
            <a:t>1</a:t>
          </a:r>
          <a:r>
            <a:rPr lang="en-US" sz="1800" b="1">
              <a:solidFill>
                <a:srgbClr val="FFB382"/>
              </a:solidFill>
            </a:rPr>
            <a:t>st</a:t>
          </a:r>
          <a:endParaRPr lang="en-SD" sz="1800" b="1">
            <a:solidFill>
              <a:srgbClr val="FFB382"/>
            </a:solidFill>
          </a:endParaRPr>
        </a:p>
      </xdr:txBody>
    </xdr:sp>
    <xdr:clientData/>
  </xdr:twoCellAnchor>
  <xdr:twoCellAnchor>
    <xdr:from>
      <xdr:col>13</xdr:col>
      <xdr:colOff>119063</xdr:colOff>
      <xdr:row>22</xdr:row>
      <xdr:rowOff>151604</xdr:rowOff>
    </xdr:from>
    <xdr:to>
      <xdr:col>14</xdr:col>
      <xdr:colOff>55563</xdr:colOff>
      <xdr:row>25</xdr:row>
      <xdr:rowOff>8732</xdr:rowOff>
    </xdr:to>
    <xdr:sp macro="" textlink="">
      <xdr:nvSpPr>
        <xdr:cNvPr id="67" name="TextBox 66">
          <a:extLst>
            <a:ext uri="{FF2B5EF4-FFF2-40B4-BE49-F238E27FC236}">
              <a16:creationId xmlns:a16="http://schemas.microsoft.com/office/drawing/2014/main" id="{CE033669-47C7-4989-B775-C59D06DF08FA}"/>
            </a:ext>
          </a:extLst>
        </xdr:cNvPr>
        <xdr:cNvSpPr txBox="1"/>
      </xdr:nvSpPr>
      <xdr:spPr>
        <a:xfrm>
          <a:off x="8683626" y="3993354"/>
          <a:ext cx="595312"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FB382"/>
              </a:solidFill>
            </a:rPr>
            <a:t>2</a:t>
          </a:r>
          <a:r>
            <a:rPr lang="en-US" sz="1800" b="1">
              <a:solidFill>
                <a:srgbClr val="FFB382"/>
              </a:solidFill>
            </a:rPr>
            <a:t>nd</a:t>
          </a:r>
          <a:endParaRPr lang="en-SD" sz="1800" b="1">
            <a:solidFill>
              <a:srgbClr val="FFB382"/>
            </a:solidFill>
          </a:endParaRPr>
        </a:p>
      </xdr:txBody>
    </xdr:sp>
    <xdr:clientData/>
  </xdr:twoCellAnchor>
  <xdr:twoCellAnchor>
    <xdr:from>
      <xdr:col>13</xdr:col>
      <xdr:colOff>158751</xdr:colOff>
      <xdr:row>27</xdr:row>
      <xdr:rowOff>152398</xdr:rowOff>
    </xdr:from>
    <xdr:to>
      <xdr:col>14</xdr:col>
      <xdr:colOff>55563</xdr:colOff>
      <xdr:row>30</xdr:row>
      <xdr:rowOff>9526</xdr:rowOff>
    </xdr:to>
    <xdr:sp macro="" textlink="">
      <xdr:nvSpPr>
        <xdr:cNvPr id="68" name="TextBox 67">
          <a:extLst>
            <a:ext uri="{FF2B5EF4-FFF2-40B4-BE49-F238E27FC236}">
              <a16:creationId xmlns:a16="http://schemas.microsoft.com/office/drawing/2014/main" id="{AC431555-58BC-4D0F-A690-DFC4333F8F5E}"/>
            </a:ext>
          </a:extLst>
        </xdr:cNvPr>
        <xdr:cNvSpPr txBox="1"/>
      </xdr:nvSpPr>
      <xdr:spPr>
        <a:xfrm>
          <a:off x="8723314" y="4867273"/>
          <a:ext cx="555624"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FB382"/>
              </a:solidFill>
            </a:rPr>
            <a:t>3</a:t>
          </a:r>
          <a:r>
            <a:rPr lang="en-US" sz="1800" b="1">
              <a:solidFill>
                <a:srgbClr val="FFB382"/>
              </a:solidFill>
            </a:rPr>
            <a:t>rd</a:t>
          </a:r>
          <a:endParaRPr lang="en-SD" sz="1800" b="1">
            <a:solidFill>
              <a:srgbClr val="FFB382"/>
            </a:solidFill>
          </a:endParaRPr>
        </a:p>
      </xdr:txBody>
    </xdr:sp>
    <xdr:clientData/>
  </xdr:twoCellAnchor>
  <xdr:twoCellAnchor>
    <xdr:from>
      <xdr:col>13</xdr:col>
      <xdr:colOff>536061</xdr:colOff>
      <xdr:row>19</xdr:row>
      <xdr:rowOff>142875</xdr:rowOff>
    </xdr:from>
    <xdr:to>
      <xdr:col>16</xdr:col>
      <xdr:colOff>202687</xdr:colOff>
      <xdr:row>21</xdr:row>
      <xdr:rowOff>55563</xdr:rowOff>
    </xdr:to>
    <xdr:sp macro="" textlink="Analysis!K4">
      <xdr:nvSpPr>
        <xdr:cNvPr id="9" name="Rectangle: Rounded Corners 8">
          <a:extLst>
            <a:ext uri="{FF2B5EF4-FFF2-40B4-BE49-F238E27FC236}">
              <a16:creationId xmlns:a16="http://schemas.microsoft.com/office/drawing/2014/main" id="{A739198B-4A6C-47E4-A969-4F534006B749}"/>
            </a:ext>
          </a:extLst>
        </xdr:cNvPr>
        <xdr:cNvSpPr/>
      </xdr:nvSpPr>
      <xdr:spPr>
        <a:xfrm>
          <a:off x="9144847" y="3590018"/>
          <a:ext cx="1653269" cy="27554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E5C6F84-38B9-47DB-A7AF-7CE08D8F1B7E}" type="TxLink">
            <a:rPr lang="en-US" sz="1600" b="0" i="0" u="none" strike="noStrike">
              <a:solidFill>
                <a:srgbClr val="FFE5E0"/>
              </a:solidFill>
              <a:latin typeface="Aptos Narrow"/>
            </a:rPr>
            <a:pPr algn="ctr"/>
            <a:t>Caramel Cake</a:t>
          </a:fld>
          <a:endParaRPr lang="en-SD" sz="1600">
            <a:solidFill>
              <a:srgbClr val="FFE5E0"/>
            </a:solidFill>
          </a:endParaRPr>
        </a:p>
      </xdr:txBody>
    </xdr:sp>
    <xdr:clientData/>
  </xdr:twoCellAnchor>
  <xdr:twoCellAnchor>
    <xdr:from>
      <xdr:col>14</xdr:col>
      <xdr:colOff>83624</xdr:colOff>
      <xdr:row>21</xdr:row>
      <xdr:rowOff>119060</xdr:rowOff>
    </xdr:from>
    <xdr:to>
      <xdr:col>15</xdr:col>
      <xdr:colOff>655123</xdr:colOff>
      <xdr:row>23</xdr:row>
      <xdr:rowOff>39688</xdr:rowOff>
    </xdr:to>
    <xdr:sp macro="" textlink="Analysis!L4">
      <xdr:nvSpPr>
        <xdr:cNvPr id="69" name="Rectangle: Rounded Corners 68">
          <a:extLst>
            <a:ext uri="{FF2B5EF4-FFF2-40B4-BE49-F238E27FC236}">
              <a16:creationId xmlns:a16="http://schemas.microsoft.com/office/drawing/2014/main" id="{E39E3DBB-7DBB-43B2-99EF-C88E507A9B3B}"/>
            </a:ext>
          </a:extLst>
        </xdr:cNvPr>
        <xdr:cNvSpPr/>
      </xdr:nvSpPr>
      <xdr:spPr>
        <a:xfrm>
          <a:off x="9354624" y="3929060"/>
          <a:ext cx="1233713" cy="28348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1B6A77A-3961-44EC-8D63-3B8DA13863FB}" type="TxLink">
            <a:rPr lang="en-US" sz="1600" b="0" i="0" u="none" strike="noStrike">
              <a:solidFill>
                <a:srgbClr val="FFE5E0"/>
              </a:solidFill>
              <a:latin typeface="Aptos Narrow"/>
            </a:rPr>
            <a:pPr algn="ctr"/>
            <a:t>$5,745,673</a:t>
          </a:fld>
          <a:endParaRPr lang="en-SD" sz="1600">
            <a:solidFill>
              <a:srgbClr val="FFE5E0"/>
            </a:solidFill>
          </a:endParaRPr>
        </a:p>
      </xdr:txBody>
    </xdr:sp>
    <xdr:clientData/>
  </xdr:twoCellAnchor>
  <xdr:twoCellAnchor>
    <xdr:from>
      <xdr:col>13</xdr:col>
      <xdr:colOff>536061</xdr:colOff>
      <xdr:row>25</xdr:row>
      <xdr:rowOff>7936</xdr:rowOff>
    </xdr:from>
    <xdr:to>
      <xdr:col>16</xdr:col>
      <xdr:colOff>202687</xdr:colOff>
      <xdr:row>26</xdr:row>
      <xdr:rowOff>95249</xdr:rowOff>
    </xdr:to>
    <xdr:sp macro="" textlink="Analysis!K5">
      <xdr:nvSpPr>
        <xdr:cNvPr id="70" name="Rectangle: Rounded Corners 69">
          <a:extLst>
            <a:ext uri="{FF2B5EF4-FFF2-40B4-BE49-F238E27FC236}">
              <a16:creationId xmlns:a16="http://schemas.microsoft.com/office/drawing/2014/main" id="{70662BEC-67A5-4465-A389-FD10AC5E162D}"/>
            </a:ext>
          </a:extLst>
        </xdr:cNvPr>
        <xdr:cNvSpPr/>
      </xdr:nvSpPr>
      <xdr:spPr>
        <a:xfrm>
          <a:off x="9144847" y="4543650"/>
          <a:ext cx="1653269" cy="268742"/>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27F3454-97D7-442D-BF31-9577B768858C}" type="TxLink">
            <a:rPr lang="en-US" sz="1600" b="0" i="0" u="none" strike="noStrike">
              <a:solidFill>
                <a:srgbClr val="FFE5E0"/>
              </a:solidFill>
              <a:latin typeface="Aptos Narrow"/>
            </a:rPr>
            <a:pPr algn="ctr"/>
            <a:t>Chocolate Cake</a:t>
          </a:fld>
          <a:endParaRPr lang="en-SD" sz="1600">
            <a:solidFill>
              <a:srgbClr val="FFE5E0"/>
            </a:solidFill>
          </a:endParaRPr>
        </a:p>
      </xdr:txBody>
    </xdr:sp>
    <xdr:clientData/>
  </xdr:twoCellAnchor>
  <xdr:twoCellAnchor>
    <xdr:from>
      <xdr:col>14</xdr:col>
      <xdr:colOff>83624</xdr:colOff>
      <xdr:row>26</xdr:row>
      <xdr:rowOff>158746</xdr:rowOff>
    </xdr:from>
    <xdr:to>
      <xdr:col>15</xdr:col>
      <xdr:colOff>655123</xdr:colOff>
      <xdr:row>28</xdr:row>
      <xdr:rowOff>79374</xdr:rowOff>
    </xdr:to>
    <xdr:sp macro="" textlink="Analysis!L5">
      <xdr:nvSpPr>
        <xdr:cNvPr id="71" name="Rectangle: Rounded Corners 70">
          <a:extLst>
            <a:ext uri="{FF2B5EF4-FFF2-40B4-BE49-F238E27FC236}">
              <a16:creationId xmlns:a16="http://schemas.microsoft.com/office/drawing/2014/main" id="{9A11FAD0-1EE9-4239-806F-0057EC38928D}"/>
            </a:ext>
          </a:extLst>
        </xdr:cNvPr>
        <xdr:cNvSpPr/>
      </xdr:nvSpPr>
      <xdr:spPr>
        <a:xfrm>
          <a:off x="9354624" y="4875889"/>
          <a:ext cx="1233713" cy="28348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57484C7D-D812-409D-9FBC-E3BBE640F945}" type="TxLink">
            <a:rPr lang="en-US" sz="1600" b="0" i="0" u="none" strike="noStrike">
              <a:solidFill>
                <a:srgbClr val="FFE5E0"/>
              </a:solidFill>
              <a:latin typeface="Aptos Narrow"/>
            </a:rPr>
            <a:pPr algn="ctr"/>
            <a:t>$3,444,677</a:t>
          </a:fld>
          <a:endParaRPr lang="en-SD" sz="1600">
            <a:solidFill>
              <a:srgbClr val="FFE5E0"/>
            </a:solidFill>
          </a:endParaRPr>
        </a:p>
      </xdr:txBody>
    </xdr:sp>
    <xdr:clientData/>
  </xdr:twoCellAnchor>
  <xdr:twoCellAnchor>
    <xdr:from>
      <xdr:col>13</xdr:col>
      <xdr:colOff>536061</xdr:colOff>
      <xdr:row>30</xdr:row>
      <xdr:rowOff>15873</xdr:rowOff>
    </xdr:from>
    <xdr:to>
      <xdr:col>16</xdr:col>
      <xdr:colOff>202687</xdr:colOff>
      <xdr:row>31</xdr:row>
      <xdr:rowOff>103186</xdr:rowOff>
    </xdr:to>
    <xdr:sp macro="" textlink="Analysis!K6">
      <xdr:nvSpPr>
        <xdr:cNvPr id="72" name="Rectangle: Rounded Corners 71">
          <a:extLst>
            <a:ext uri="{FF2B5EF4-FFF2-40B4-BE49-F238E27FC236}">
              <a16:creationId xmlns:a16="http://schemas.microsoft.com/office/drawing/2014/main" id="{7015B43C-C71D-42B4-A91C-C63C41E89F7D}"/>
            </a:ext>
          </a:extLst>
        </xdr:cNvPr>
        <xdr:cNvSpPr/>
      </xdr:nvSpPr>
      <xdr:spPr>
        <a:xfrm>
          <a:off x="9144847" y="5458730"/>
          <a:ext cx="1653269" cy="268742"/>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9FAC859-60E4-451E-BEDF-8FD0C0D80FC4}" type="TxLink">
            <a:rPr lang="en-US" sz="1600" b="0" i="0" u="none" strike="noStrike">
              <a:solidFill>
                <a:srgbClr val="FFE5E0"/>
              </a:solidFill>
              <a:latin typeface="Aptos Narrow"/>
            </a:rPr>
            <a:pPr algn="ctr"/>
            <a:t>Honey Cake</a:t>
          </a:fld>
          <a:endParaRPr lang="en-SD" sz="1600">
            <a:solidFill>
              <a:srgbClr val="FFE5E0"/>
            </a:solidFill>
          </a:endParaRPr>
        </a:p>
      </xdr:txBody>
    </xdr:sp>
    <xdr:clientData/>
  </xdr:twoCellAnchor>
  <xdr:twoCellAnchor>
    <xdr:from>
      <xdr:col>14</xdr:col>
      <xdr:colOff>83624</xdr:colOff>
      <xdr:row>31</xdr:row>
      <xdr:rowOff>166683</xdr:rowOff>
    </xdr:from>
    <xdr:to>
      <xdr:col>15</xdr:col>
      <xdr:colOff>655123</xdr:colOff>
      <xdr:row>33</xdr:row>
      <xdr:rowOff>87311</xdr:rowOff>
    </xdr:to>
    <xdr:sp macro="" textlink="Analysis!L6">
      <xdr:nvSpPr>
        <xdr:cNvPr id="73" name="Rectangle: Rounded Corners 72">
          <a:extLst>
            <a:ext uri="{FF2B5EF4-FFF2-40B4-BE49-F238E27FC236}">
              <a16:creationId xmlns:a16="http://schemas.microsoft.com/office/drawing/2014/main" id="{885BDC96-3FC4-4F46-A993-CC2CE8DCD93C}"/>
            </a:ext>
          </a:extLst>
        </xdr:cNvPr>
        <xdr:cNvSpPr/>
      </xdr:nvSpPr>
      <xdr:spPr>
        <a:xfrm>
          <a:off x="9354624" y="5790969"/>
          <a:ext cx="1233713" cy="28348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039F8FF-B0C3-4F9D-8F6D-BD07107118B7}" type="TxLink">
            <a:rPr lang="en-US" sz="1600" b="0" i="0" u="none" strike="noStrike">
              <a:solidFill>
                <a:srgbClr val="FFE5E0"/>
              </a:solidFill>
              <a:latin typeface="Aptos Narrow"/>
            </a:rPr>
            <a:pPr algn="ctr"/>
            <a:t>$2,181,293</a:t>
          </a:fld>
          <a:endParaRPr lang="en-SD" sz="1600">
            <a:solidFill>
              <a:srgbClr val="FFE5E0"/>
            </a:solidFill>
          </a:endParaRPr>
        </a:p>
      </xdr:txBody>
    </xdr:sp>
    <xdr:clientData/>
  </xdr:twoCellAnchor>
  <xdr:twoCellAnchor>
    <xdr:from>
      <xdr:col>17</xdr:col>
      <xdr:colOff>335643</xdr:colOff>
      <xdr:row>16</xdr:row>
      <xdr:rowOff>27214</xdr:rowOff>
    </xdr:from>
    <xdr:to>
      <xdr:col>21</xdr:col>
      <xdr:colOff>145143</xdr:colOff>
      <xdr:row>34</xdr:row>
      <xdr:rowOff>99218</xdr:rowOff>
    </xdr:to>
    <xdr:sp macro="" textlink="">
      <xdr:nvSpPr>
        <xdr:cNvPr id="74" name="Rectangle: Rounded Corners 73">
          <a:extLst>
            <a:ext uri="{FF2B5EF4-FFF2-40B4-BE49-F238E27FC236}">
              <a16:creationId xmlns:a16="http://schemas.microsoft.com/office/drawing/2014/main" id="{28474BC1-E40E-4E7D-9267-CDE20656F771}"/>
            </a:ext>
          </a:extLst>
        </xdr:cNvPr>
        <xdr:cNvSpPr/>
      </xdr:nvSpPr>
      <xdr:spPr>
        <a:xfrm>
          <a:off x="11593286" y="2930071"/>
          <a:ext cx="2458357" cy="3337718"/>
        </a:xfrm>
        <a:prstGeom prst="roundRect">
          <a:avLst>
            <a:gd name="adj" fmla="val 623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17</xdr:col>
      <xdr:colOff>380991</xdr:colOff>
      <xdr:row>15</xdr:row>
      <xdr:rowOff>162148</xdr:rowOff>
    </xdr:from>
    <xdr:to>
      <xdr:col>20</xdr:col>
      <xdr:colOff>222244</xdr:colOff>
      <xdr:row>18</xdr:row>
      <xdr:rowOff>12473</xdr:rowOff>
    </xdr:to>
    <xdr:sp macro="" textlink="">
      <xdr:nvSpPr>
        <xdr:cNvPr id="75" name="TextBox 74">
          <a:extLst>
            <a:ext uri="{FF2B5EF4-FFF2-40B4-BE49-F238E27FC236}">
              <a16:creationId xmlns:a16="http://schemas.microsoft.com/office/drawing/2014/main" id="{DF6B4711-3FD9-460C-BB43-26D91D78227C}"/>
            </a:ext>
          </a:extLst>
        </xdr:cNvPr>
        <xdr:cNvSpPr txBox="1"/>
      </xdr:nvSpPr>
      <xdr:spPr>
        <a:xfrm>
          <a:off x="11638634" y="2883577"/>
          <a:ext cx="1827896"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a:solidFill>
                <a:srgbClr val="802D03"/>
              </a:solidFill>
            </a:rPr>
            <a:t>Top 3</a:t>
          </a:r>
          <a:r>
            <a:rPr lang="en-US" sz="1800" b="0" baseline="0">
              <a:solidFill>
                <a:srgbClr val="802D03"/>
              </a:solidFill>
            </a:rPr>
            <a:t> Customers</a:t>
          </a:r>
          <a:endParaRPr lang="en-SD" sz="1800" b="0">
            <a:solidFill>
              <a:srgbClr val="802D03"/>
            </a:solidFill>
          </a:endParaRPr>
        </a:p>
      </xdr:txBody>
    </xdr:sp>
    <xdr:clientData/>
  </xdr:twoCellAnchor>
  <xdr:twoCellAnchor>
    <xdr:from>
      <xdr:col>17</xdr:col>
      <xdr:colOff>435425</xdr:colOff>
      <xdr:row>17</xdr:row>
      <xdr:rowOff>111123</xdr:rowOff>
    </xdr:from>
    <xdr:to>
      <xdr:col>18</xdr:col>
      <xdr:colOff>332237</xdr:colOff>
      <xdr:row>19</xdr:row>
      <xdr:rowOff>142876</xdr:rowOff>
    </xdr:to>
    <xdr:sp macro="" textlink="">
      <xdr:nvSpPr>
        <xdr:cNvPr id="76" name="TextBox 75">
          <a:extLst>
            <a:ext uri="{FF2B5EF4-FFF2-40B4-BE49-F238E27FC236}">
              <a16:creationId xmlns:a16="http://schemas.microsoft.com/office/drawing/2014/main" id="{B6A1CDBA-CA82-4A67-BCEF-19395C0AB5AD}"/>
            </a:ext>
          </a:extLst>
        </xdr:cNvPr>
        <xdr:cNvSpPr txBox="1"/>
      </xdr:nvSpPr>
      <xdr:spPr>
        <a:xfrm>
          <a:off x="11693068" y="3195409"/>
          <a:ext cx="559026"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FB382"/>
              </a:solidFill>
            </a:rPr>
            <a:t>1</a:t>
          </a:r>
          <a:r>
            <a:rPr lang="en-US" sz="1800" b="1">
              <a:solidFill>
                <a:srgbClr val="FFB382"/>
              </a:solidFill>
            </a:rPr>
            <a:t>st</a:t>
          </a:r>
          <a:endParaRPr lang="en-SD" sz="1800" b="1">
            <a:solidFill>
              <a:srgbClr val="FFB382"/>
            </a:solidFill>
          </a:endParaRPr>
        </a:p>
      </xdr:txBody>
    </xdr:sp>
    <xdr:clientData/>
  </xdr:twoCellAnchor>
  <xdr:twoCellAnchor>
    <xdr:from>
      <xdr:col>17</xdr:col>
      <xdr:colOff>395737</xdr:colOff>
      <xdr:row>22</xdr:row>
      <xdr:rowOff>111917</xdr:rowOff>
    </xdr:from>
    <xdr:to>
      <xdr:col>18</xdr:col>
      <xdr:colOff>332237</xdr:colOff>
      <xdr:row>24</xdr:row>
      <xdr:rowOff>143670</xdr:rowOff>
    </xdr:to>
    <xdr:sp macro="" textlink="">
      <xdr:nvSpPr>
        <xdr:cNvPr id="77" name="TextBox 76">
          <a:extLst>
            <a:ext uri="{FF2B5EF4-FFF2-40B4-BE49-F238E27FC236}">
              <a16:creationId xmlns:a16="http://schemas.microsoft.com/office/drawing/2014/main" id="{35BC9E38-3EDB-43C7-87A5-8B96BCBD7C54}"/>
            </a:ext>
          </a:extLst>
        </xdr:cNvPr>
        <xdr:cNvSpPr txBox="1"/>
      </xdr:nvSpPr>
      <xdr:spPr>
        <a:xfrm>
          <a:off x="11653380" y="4103346"/>
          <a:ext cx="598714"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FB382"/>
              </a:solidFill>
            </a:rPr>
            <a:t>2</a:t>
          </a:r>
          <a:r>
            <a:rPr lang="en-US" sz="1800" b="1">
              <a:solidFill>
                <a:srgbClr val="FFB382"/>
              </a:solidFill>
            </a:rPr>
            <a:t>nd</a:t>
          </a:r>
          <a:endParaRPr lang="en-SD" sz="1800" b="1">
            <a:solidFill>
              <a:srgbClr val="FFB382"/>
            </a:solidFill>
          </a:endParaRPr>
        </a:p>
      </xdr:txBody>
    </xdr:sp>
    <xdr:clientData/>
  </xdr:twoCellAnchor>
  <xdr:twoCellAnchor>
    <xdr:from>
      <xdr:col>17</xdr:col>
      <xdr:colOff>435425</xdr:colOff>
      <xdr:row>27</xdr:row>
      <xdr:rowOff>112710</xdr:rowOff>
    </xdr:from>
    <xdr:to>
      <xdr:col>18</xdr:col>
      <xdr:colOff>332237</xdr:colOff>
      <xdr:row>29</xdr:row>
      <xdr:rowOff>144463</xdr:rowOff>
    </xdr:to>
    <xdr:sp macro="" textlink="">
      <xdr:nvSpPr>
        <xdr:cNvPr id="78" name="TextBox 77">
          <a:extLst>
            <a:ext uri="{FF2B5EF4-FFF2-40B4-BE49-F238E27FC236}">
              <a16:creationId xmlns:a16="http://schemas.microsoft.com/office/drawing/2014/main" id="{13688D0C-B1BF-44C5-BCD9-EDE75EA30AFE}"/>
            </a:ext>
          </a:extLst>
        </xdr:cNvPr>
        <xdr:cNvSpPr txBox="1"/>
      </xdr:nvSpPr>
      <xdr:spPr>
        <a:xfrm>
          <a:off x="11693068" y="5011281"/>
          <a:ext cx="559026" cy="39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FFB382"/>
              </a:solidFill>
            </a:rPr>
            <a:t>3</a:t>
          </a:r>
          <a:r>
            <a:rPr lang="en-US" sz="1800" b="1">
              <a:solidFill>
                <a:srgbClr val="FFB382"/>
              </a:solidFill>
            </a:rPr>
            <a:t>rd</a:t>
          </a:r>
          <a:endParaRPr lang="en-SD" sz="1800" b="1">
            <a:solidFill>
              <a:srgbClr val="FFB382"/>
            </a:solidFill>
          </a:endParaRPr>
        </a:p>
      </xdr:txBody>
    </xdr:sp>
    <xdr:clientData/>
  </xdr:twoCellAnchor>
  <xdr:twoCellAnchor>
    <xdr:from>
      <xdr:col>18</xdr:col>
      <xdr:colOff>81355</xdr:colOff>
      <xdr:row>19</xdr:row>
      <xdr:rowOff>103187</xdr:rowOff>
    </xdr:from>
    <xdr:to>
      <xdr:col>20</xdr:col>
      <xdr:colOff>406793</xdr:colOff>
      <xdr:row>21</xdr:row>
      <xdr:rowOff>15875</xdr:rowOff>
    </xdr:to>
    <xdr:sp macro="" textlink="Analysis!A4">
      <xdr:nvSpPr>
        <xdr:cNvPr id="79" name="Rectangle: Rounded Corners 78">
          <a:extLst>
            <a:ext uri="{FF2B5EF4-FFF2-40B4-BE49-F238E27FC236}">
              <a16:creationId xmlns:a16="http://schemas.microsoft.com/office/drawing/2014/main" id="{40A8FB91-2C5F-45B2-9A3D-013EE5A56F6A}"/>
            </a:ext>
          </a:extLst>
        </xdr:cNvPr>
        <xdr:cNvSpPr/>
      </xdr:nvSpPr>
      <xdr:spPr>
        <a:xfrm>
          <a:off x="12001212" y="3550330"/>
          <a:ext cx="1649867" cy="27554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8665B73-812D-4740-866E-A713A6B27C96}" type="TxLink">
            <a:rPr lang="en-US" sz="1600" b="0" i="0" u="none" strike="noStrike">
              <a:solidFill>
                <a:srgbClr val="FFE5E0"/>
              </a:solidFill>
              <a:latin typeface="Aptos Narrow"/>
            </a:rPr>
            <a:pPr algn="ctr"/>
            <a:t>Massa Store</a:t>
          </a:fld>
          <a:endParaRPr lang="en-SD" sz="2000">
            <a:solidFill>
              <a:srgbClr val="FFE5E0"/>
            </a:solidFill>
          </a:endParaRPr>
        </a:p>
      </xdr:txBody>
    </xdr:sp>
    <xdr:clientData/>
  </xdr:twoCellAnchor>
  <xdr:twoCellAnchor>
    <xdr:from>
      <xdr:col>18</xdr:col>
      <xdr:colOff>287730</xdr:colOff>
      <xdr:row>21</xdr:row>
      <xdr:rowOff>79372</xdr:rowOff>
    </xdr:from>
    <xdr:to>
      <xdr:col>20</xdr:col>
      <xdr:colOff>200417</xdr:colOff>
      <xdr:row>23</xdr:row>
      <xdr:rowOff>0</xdr:rowOff>
    </xdr:to>
    <xdr:sp macro="" textlink="Analysis!B4">
      <xdr:nvSpPr>
        <xdr:cNvPr id="80" name="Rectangle: Rounded Corners 79">
          <a:extLst>
            <a:ext uri="{FF2B5EF4-FFF2-40B4-BE49-F238E27FC236}">
              <a16:creationId xmlns:a16="http://schemas.microsoft.com/office/drawing/2014/main" id="{6AB28928-06C8-40C5-ADC7-2DA1D8725173}"/>
            </a:ext>
          </a:extLst>
        </xdr:cNvPr>
        <xdr:cNvSpPr/>
      </xdr:nvSpPr>
      <xdr:spPr>
        <a:xfrm>
          <a:off x="12207587" y="3889372"/>
          <a:ext cx="1237116" cy="28348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2CA4B5B-8B12-4E54-9C19-D489A8A83F26}" type="TxLink">
            <a:rPr lang="en-US" sz="1600" b="0" i="0" u="none" strike="noStrike">
              <a:solidFill>
                <a:srgbClr val="FFE5E0"/>
              </a:solidFill>
              <a:latin typeface="Aptos Narrow"/>
            </a:rPr>
            <a:pPr algn="ctr"/>
            <a:t>$2,167,714</a:t>
          </a:fld>
          <a:endParaRPr lang="en-SD" sz="2000">
            <a:solidFill>
              <a:srgbClr val="FFE5E0"/>
            </a:solidFill>
          </a:endParaRPr>
        </a:p>
      </xdr:txBody>
    </xdr:sp>
    <xdr:clientData/>
  </xdr:twoCellAnchor>
  <xdr:twoCellAnchor>
    <xdr:from>
      <xdr:col>18</xdr:col>
      <xdr:colOff>73417</xdr:colOff>
      <xdr:row>24</xdr:row>
      <xdr:rowOff>142873</xdr:rowOff>
    </xdr:from>
    <xdr:to>
      <xdr:col>20</xdr:col>
      <xdr:colOff>398855</xdr:colOff>
      <xdr:row>26</xdr:row>
      <xdr:rowOff>55561</xdr:rowOff>
    </xdr:to>
    <xdr:sp macro="" textlink="Analysis!A5">
      <xdr:nvSpPr>
        <xdr:cNvPr id="81" name="Rectangle: Rounded Corners 80">
          <a:extLst>
            <a:ext uri="{FF2B5EF4-FFF2-40B4-BE49-F238E27FC236}">
              <a16:creationId xmlns:a16="http://schemas.microsoft.com/office/drawing/2014/main" id="{08919B80-B773-4647-ABC7-8CF0DF0C8BD5}"/>
            </a:ext>
          </a:extLst>
        </xdr:cNvPr>
        <xdr:cNvSpPr/>
      </xdr:nvSpPr>
      <xdr:spPr>
        <a:xfrm>
          <a:off x="11993274" y="4497159"/>
          <a:ext cx="1649867" cy="27554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A71EB05-7619-48DF-A984-A1CF0908C9DE}" type="TxLink">
            <a:rPr lang="en-US" sz="1600" b="0" i="0" u="none" strike="noStrike">
              <a:solidFill>
                <a:srgbClr val="FFE5E0"/>
              </a:solidFill>
              <a:latin typeface="Aptos Narrow"/>
            </a:rPr>
            <a:pPr algn="ctr"/>
            <a:t>Gold Store</a:t>
          </a:fld>
          <a:endParaRPr lang="en-SD" sz="2000">
            <a:solidFill>
              <a:srgbClr val="FFE5E0"/>
            </a:solidFill>
          </a:endParaRPr>
        </a:p>
      </xdr:txBody>
    </xdr:sp>
    <xdr:clientData/>
  </xdr:twoCellAnchor>
  <xdr:twoCellAnchor>
    <xdr:from>
      <xdr:col>18</xdr:col>
      <xdr:colOff>287730</xdr:colOff>
      <xdr:row>26</xdr:row>
      <xdr:rowOff>119058</xdr:rowOff>
    </xdr:from>
    <xdr:to>
      <xdr:col>20</xdr:col>
      <xdr:colOff>200417</xdr:colOff>
      <xdr:row>28</xdr:row>
      <xdr:rowOff>39686</xdr:rowOff>
    </xdr:to>
    <xdr:sp macro="" textlink="Analysis!B5">
      <xdr:nvSpPr>
        <xdr:cNvPr id="82" name="Rectangle: Rounded Corners 81">
          <a:extLst>
            <a:ext uri="{FF2B5EF4-FFF2-40B4-BE49-F238E27FC236}">
              <a16:creationId xmlns:a16="http://schemas.microsoft.com/office/drawing/2014/main" id="{8E1A07D9-8694-4C61-8E0F-C790C5EC096C}"/>
            </a:ext>
          </a:extLst>
        </xdr:cNvPr>
        <xdr:cNvSpPr/>
      </xdr:nvSpPr>
      <xdr:spPr>
        <a:xfrm>
          <a:off x="12207587" y="4836201"/>
          <a:ext cx="1237116" cy="28348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0FAF330-C220-4E3B-8963-3EE1035C0D13}" type="TxLink">
            <a:rPr lang="en-US" sz="1600" b="0" i="0" u="none" strike="noStrike">
              <a:solidFill>
                <a:srgbClr val="FFE5E0"/>
              </a:solidFill>
              <a:latin typeface="Aptos Narrow"/>
            </a:rPr>
            <a:pPr algn="ctr"/>
            <a:t>$1,626,235</a:t>
          </a:fld>
          <a:endParaRPr lang="en-SD" sz="2000">
            <a:solidFill>
              <a:srgbClr val="FFE5E0"/>
            </a:solidFill>
          </a:endParaRPr>
        </a:p>
      </xdr:txBody>
    </xdr:sp>
    <xdr:clientData/>
  </xdr:twoCellAnchor>
  <xdr:twoCellAnchor>
    <xdr:from>
      <xdr:col>18</xdr:col>
      <xdr:colOff>81355</xdr:colOff>
      <xdr:row>29</xdr:row>
      <xdr:rowOff>150810</xdr:rowOff>
    </xdr:from>
    <xdr:to>
      <xdr:col>20</xdr:col>
      <xdr:colOff>406793</xdr:colOff>
      <xdr:row>31</xdr:row>
      <xdr:rowOff>63498</xdr:rowOff>
    </xdr:to>
    <xdr:sp macro="" textlink="Analysis!A6">
      <xdr:nvSpPr>
        <xdr:cNvPr id="83" name="Rectangle: Rounded Corners 82">
          <a:extLst>
            <a:ext uri="{FF2B5EF4-FFF2-40B4-BE49-F238E27FC236}">
              <a16:creationId xmlns:a16="http://schemas.microsoft.com/office/drawing/2014/main" id="{4D65CA30-452B-44F4-A37E-6A5D5A085CAD}"/>
            </a:ext>
          </a:extLst>
        </xdr:cNvPr>
        <xdr:cNvSpPr/>
      </xdr:nvSpPr>
      <xdr:spPr>
        <a:xfrm>
          <a:off x="12001212" y="5412239"/>
          <a:ext cx="1649867" cy="27554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E95278-DC28-45EF-AD3C-F86A7BCF90BF}" type="TxLink">
            <a:rPr lang="en-US" sz="1600" b="0" i="0" u="none" strike="noStrike">
              <a:solidFill>
                <a:srgbClr val="FFE5E0"/>
              </a:solidFill>
              <a:latin typeface="Aptos Narrow"/>
            </a:rPr>
            <a:pPr algn="ctr"/>
            <a:t>Tasbeeh Store</a:t>
          </a:fld>
          <a:endParaRPr lang="en-SD" sz="2000">
            <a:solidFill>
              <a:srgbClr val="FFE5E0"/>
            </a:solidFill>
          </a:endParaRPr>
        </a:p>
      </xdr:txBody>
    </xdr:sp>
    <xdr:clientData/>
  </xdr:twoCellAnchor>
  <xdr:twoCellAnchor>
    <xdr:from>
      <xdr:col>18</xdr:col>
      <xdr:colOff>287730</xdr:colOff>
      <xdr:row>31</xdr:row>
      <xdr:rowOff>126995</xdr:rowOff>
    </xdr:from>
    <xdr:to>
      <xdr:col>20</xdr:col>
      <xdr:colOff>200417</xdr:colOff>
      <xdr:row>33</xdr:row>
      <xdr:rowOff>47623</xdr:rowOff>
    </xdr:to>
    <xdr:sp macro="" textlink="Analysis!B6">
      <xdr:nvSpPr>
        <xdr:cNvPr id="84" name="Rectangle: Rounded Corners 83">
          <a:extLst>
            <a:ext uri="{FF2B5EF4-FFF2-40B4-BE49-F238E27FC236}">
              <a16:creationId xmlns:a16="http://schemas.microsoft.com/office/drawing/2014/main" id="{F458BA2F-110C-4A25-953A-55935C264D02}"/>
            </a:ext>
          </a:extLst>
        </xdr:cNvPr>
        <xdr:cNvSpPr/>
      </xdr:nvSpPr>
      <xdr:spPr>
        <a:xfrm>
          <a:off x="12207587" y="5751281"/>
          <a:ext cx="1237116" cy="283485"/>
        </a:xfrm>
        <a:prstGeom prst="round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BBF3148-5152-4018-89E9-D54FC9A7B554}" type="TxLink">
            <a:rPr lang="en-US" sz="1600" b="0" i="0" u="none" strike="noStrike">
              <a:solidFill>
                <a:srgbClr val="FFE5E0"/>
              </a:solidFill>
              <a:latin typeface="Aptos Narrow"/>
            </a:rPr>
            <a:pPr algn="ctr"/>
            <a:t>$1,227,810</a:t>
          </a:fld>
          <a:endParaRPr lang="en-SD" sz="2000">
            <a:solidFill>
              <a:srgbClr val="FFE5E0"/>
            </a:solidFill>
          </a:endParaRPr>
        </a:p>
      </xdr:txBody>
    </xdr:sp>
    <xdr:clientData/>
  </xdr:twoCellAnchor>
  <xdr:twoCellAnchor>
    <xdr:from>
      <xdr:col>0</xdr:col>
      <xdr:colOff>534459</xdr:colOff>
      <xdr:row>11</xdr:row>
      <xdr:rowOff>103188</xdr:rowOff>
    </xdr:from>
    <xdr:to>
      <xdr:col>0</xdr:col>
      <xdr:colOff>611188</xdr:colOff>
      <xdr:row>13</xdr:row>
      <xdr:rowOff>15879</xdr:rowOff>
    </xdr:to>
    <xdr:sp macro="" textlink="">
      <xdr:nvSpPr>
        <xdr:cNvPr id="14" name="Rectangle: Top Corners Rounded 13">
          <a:extLst>
            <a:ext uri="{FF2B5EF4-FFF2-40B4-BE49-F238E27FC236}">
              <a16:creationId xmlns:a16="http://schemas.microsoft.com/office/drawing/2014/main" id="{C70DFC3B-898A-4DC5-80ED-0C7C21D1941C}"/>
            </a:ext>
          </a:extLst>
        </xdr:cNvPr>
        <xdr:cNvSpPr/>
      </xdr:nvSpPr>
      <xdr:spPr>
        <a:xfrm rot="5400000">
          <a:off x="436561" y="2180169"/>
          <a:ext cx="272525" cy="76729"/>
        </a:xfrm>
        <a:prstGeom prst="round2Same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1</xdr:col>
      <xdr:colOff>97970</xdr:colOff>
      <xdr:row>22</xdr:row>
      <xdr:rowOff>146278</xdr:rowOff>
    </xdr:from>
    <xdr:to>
      <xdr:col>2</xdr:col>
      <xdr:colOff>244928</xdr:colOff>
      <xdr:row>25</xdr:row>
      <xdr:rowOff>3405</xdr:rowOff>
    </xdr:to>
    <xdr:sp macro="" textlink="">
      <xdr:nvSpPr>
        <xdr:cNvPr id="86" name="TextBox 85">
          <a:extLst>
            <a:ext uri="{FF2B5EF4-FFF2-40B4-BE49-F238E27FC236}">
              <a16:creationId xmlns:a16="http://schemas.microsoft.com/office/drawing/2014/main" id="{9BC13B49-B1CA-437B-A791-DA30B65646AA}"/>
            </a:ext>
          </a:extLst>
        </xdr:cNvPr>
        <xdr:cNvSpPr txBox="1"/>
      </xdr:nvSpPr>
      <xdr:spPr>
        <a:xfrm>
          <a:off x="756783" y="3988028"/>
          <a:ext cx="805770" cy="381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802D03"/>
              </a:solidFill>
            </a:rPr>
            <a:t>Month</a:t>
          </a:r>
          <a:endParaRPr lang="en-SD" sz="1400" b="1">
            <a:solidFill>
              <a:srgbClr val="802D03"/>
            </a:solidFill>
          </a:endParaRPr>
        </a:p>
      </xdr:txBody>
    </xdr:sp>
    <xdr:clientData/>
  </xdr:twoCellAnchor>
  <xdr:twoCellAnchor editAs="oneCell">
    <xdr:from>
      <xdr:col>20</xdr:col>
      <xdr:colOff>226785</xdr:colOff>
      <xdr:row>16</xdr:row>
      <xdr:rowOff>9071</xdr:rowOff>
    </xdr:from>
    <xdr:to>
      <xdr:col>21</xdr:col>
      <xdr:colOff>82224</xdr:colOff>
      <xdr:row>18</xdr:row>
      <xdr:rowOff>179511</xdr:rowOff>
    </xdr:to>
    <xdr:pic>
      <xdr:nvPicPr>
        <xdr:cNvPr id="87" name="Graphic 23" descr="Business Growth with solid fill">
          <a:extLst>
            <a:ext uri="{FF2B5EF4-FFF2-40B4-BE49-F238E27FC236}">
              <a16:creationId xmlns:a16="http://schemas.microsoft.com/office/drawing/2014/main" id="{7A6046AA-EE73-48E9-8028-942159E0824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3471071" y="2911928"/>
          <a:ext cx="517653" cy="533297"/>
        </a:xfrm>
        <a:prstGeom prst="rect">
          <a:avLst/>
        </a:prstGeom>
      </xdr:spPr>
    </xdr:pic>
    <xdr:clientData/>
  </xdr:twoCellAnchor>
  <xdr:twoCellAnchor>
    <xdr:from>
      <xdr:col>18</xdr:col>
      <xdr:colOff>192766</xdr:colOff>
      <xdr:row>3</xdr:row>
      <xdr:rowOff>132669</xdr:rowOff>
    </xdr:from>
    <xdr:to>
      <xdr:col>20</xdr:col>
      <xdr:colOff>549954</xdr:colOff>
      <xdr:row>6</xdr:row>
      <xdr:rowOff>51027</xdr:rowOff>
    </xdr:to>
    <xdr:sp macro="" textlink="">
      <xdr:nvSpPr>
        <xdr:cNvPr id="88" name="Rectangle: Rounded Corners 87">
          <a:hlinkClick xmlns:r="http://schemas.openxmlformats.org/officeDocument/2006/relationships" r:id="rId18"/>
          <a:extLst>
            <a:ext uri="{FF2B5EF4-FFF2-40B4-BE49-F238E27FC236}">
              <a16:creationId xmlns:a16="http://schemas.microsoft.com/office/drawing/2014/main" id="{17FE3851-E544-4311-8C63-F7222ADD7651}"/>
            </a:ext>
          </a:extLst>
        </xdr:cNvPr>
        <xdr:cNvSpPr/>
      </xdr:nvSpPr>
      <xdr:spPr>
        <a:xfrm>
          <a:off x="12051391" y="656544"/>
          <a:ext cx="1674813" cy="442233"/>
        </a:xfrm>
        <a:prstGeom prst="roundRect">
          <a:avLst/>
        </a:prstGeom>
        <a:solidFill>
          <a:srgbClr val="802D03"/>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FE7D4"/>
              </a:solidFill>
              <a:latin typeface="+mn-lt"/>
            </a:rPr>
            <a:t>     </a:t>
          </a:r>
          <a:r>
            <a:rPr lang="en-US" sz="1600">
              <a:solidFill>
                <a:srgbClr val="FFE7D4"/>
              </a:solidFill>
              <a:latin typeface="+mn-lt"/>
            </a:rPr>
            <a:t>Add New Data</a:t>
          </a:r>
          <a:endParaRPr lang="en-SD" sz="1800">
            <a:solidFill>
              <a:srgbClr val="FFE7D4"/>
            </a:solidFill>
            <a:latin typeface="+mn-lt"/>
          </a:endParaRPr>
        </a:p>
      </xdr:txBody>
    </xdr:sp>
    <xdr:clientData/>
  </xdr:twoCellAnchor>
  <xdr:twoCellAnchor>
    <xdr:from>
      <xdr:col>18</xdr:col>
      <xdr:colOff>260807</xdr:colOff>
      <xdr:row>4</xdr:row>
      <xdr:rowOff>41954</xdr:rowOff>
    </xdr:from>
    <xdr:to>
      <xdr:col>18</xdr:col>
      <xdr:colOff>523878</xdr:colOff>
      <xdr:row>5</xdr:row>
      <xdr:rowOff>132669</xdr:rowOff>
    </xdr:to>
    <xdr:sp macro="" textlink="">
      <xdr:nvSpPr>
        <xdr:cNvPr id="89" name="Rectangle: Rounded Corners 88">
          <a:extLst>
            <a:ext uri="{FF2B5EF4-FFF2-40B4-BE49-F238E27FC236}">
              <a16:creationId xmlns:a16="http://schemas.microsoft.com/office/drawing/2014/main" id="{38362497-8279-4CA5-8F19-2A88E61BC798}"/>
            </a:ext>
          </a:extLst>
        </xdr:cNvPr>
        <xdr:cNvSpPr/>
      </xdr:nvSpPr>
      <xdr:spPr>
        <a:xfrm>
          <a:off x="12119432" y="740454"/>
          <a:ext cx="263071" cy="265340"/>
        </a:xfrm>
        <a:prstGeom prst="roundRect">
          <a:avLst>
            <a:gd name="adj" fmla="val 25239"/>
          </a:avLst>
        </a:prstGeom>
        <a:solidFill>
          <a:srgbClr val="FFE7D4"/>
        </a:solidFill>
        <a:ln>
          <a:solidFill>
            <a:srgbClr val="802D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802D03"/>
              </a:solidFill>
            </a:rPr>
            <a:t>+</a:t>
          </a:r>
          <a:endParaRPr lang="en-SD" sz="1100">
            <a:solidFill>
              <a:srgbClr val="802D03"/>
            </a:solidFill>
          </a:endParaRPr>
        </a:p>
      </xdr:txBody>
    </xdr:sp>
    <xdr:clientData/>
  </xdr:twoCellAnchor>
  <xdr:twoCellAnchor>
    <xdr:from>
      <xdr:col>15</xdr:col>
      <xdr:colOff>470579</xdr:colOff>
      <xdr:row>3</xdr:row>
      <xdr:rowOff>132669</xdr:rowOff>
    </xdr:from>
    <xdr:to>
      <xdr:col>18</xdr:col>
      <xdr:colOff>14742</xdr:colOff>
      <xdr:row>6</xdr:row>
      <xdr:rowOff>51027</xdr:rowOff>
    </xdr:to>
    <xdr:sp macro="" textlink="">
      <xdr:nvSpPr>
        <xdr:cNvPr id="90" name="Rectangle: Rounded Corners 89">
          <a:extLst>
            <a:ext uri="{FF2B5EF4-FFF2-40B4-BE49-F238E27FC236}">
              <a16:creationId xmlns:a16="http://schemas.microsoft.com/office/drawing/2014/main" id="{C0CB5C68-B476-4CD9-9756-7823ABD87FF8}"/>
            </a:ext>
          </a:extLst>
        </xdr:cNvPr>
        <xdr:cNvSpPr/>
      </xdr:nvSpPr>
      <xdr:spPr>
        <a:xfrm>
          <a:off x="10352767" y="656544"/>
          <a:ext cx="1520600" cy="442233"/>
        </a:xfrm>
        <a:prstGeom prst="roundRect">
          <a:avLst/>
        </a:prstGeom>
        <a:solidFill>
          <a:srgbClr val="802D03"/>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FE7D4"/>
              </a:solidFill>
              <a:latin typeface="+mn-lt"/>
            </a:rPr>
            <a:t>     </a:t>
          </a:r>
          <a:endParaRPr lang="en-SD" sz="1800">
            <a:solidFill>
              <a:srgbClr val="FFE7D4"/>
            </a:solidFill>
            <a:latin typeface="+mn-lt"/>
          </a:endParaRPr>
        </a:p>
      </xdr:txBody>
    </xdr:sp>
    <xdr:clientData/>
  </xdr:twoCellAnchor>
  <xdr:twoCellAnchor>
    <xdr:from>
      <xdr:col>16</xdr:col>
      <xdr:colOff>232458</xdr:colOff>
      <xdr:row>3</xdr:row>
      <xdr:rowOff>172356</xdr:rowOff>
    </xdr:from>
    <xdr:to>
      <xdr:col>18</xdr:col>
      <xdr:colOff>2271</xdr:colOff>
      <xdr:row>5</xdr:row>
      <xdr:rowOff>151185</xdr:rowOff>
    </xdr:to>
    <xdr:sp macro="" textlink="">
      <xdr:nvSpPr>
        <xdr:cNvPr id="91" name="TextBox 90">
          <a:hlinkClick xmlns:r="http://schemas.openxmlformats.org/officeDocument/2006/relationships" r:id="rId19"/>
          <a:extLst>
            <a:ext uri="{FF2B5EF4-FFF2-40B4-BE49-F238E27FC236}">
              <a16:creationId xmlns:a16="http://schemas.microsoft.com/office/drawing/2014/main" id="{113F4304-20BE-4905-BB05-219C4FA7E5EB}"/>
            </a:ext>
          </a:extLst>
        </xdr:cNvPr>
        <xdr:cNvSpPr txBox="1"/>
      </xdr:nvSpPr>
      <xdr:spPr>
        <a:xfrm>
          <a:off x="10773458" y="696231"/>
          <a:ext cx="1087438" cy="32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rgbClr val="FFE7D4"/>
              </a:solidFill>
            </a:rPr>
            <a:t>Summary</a:t>
          </a:r>
          <a:endParaRPr lang="en-SD" sz="1600" b="0">
            <a:solidFill>
              <a:srgbClr val="FFE7D4"/>
            </a:solidFill>
          </a:endParaRPr>
        </a:p>
      </xdr:txBody>
    </xdr:sp>
    <xdr:clientData/>
  </xdr:twoCellAnchor>
  <xdr:twoCellAnchor editAs="oneCell">
    <xdr:from>
      <xdr:col>15</xdr:col>
      <xdr:colOff>565835</xdr:colOff>
      <xdr:row>3</xdr:row>
      <xdr:rowOff>164421</xdr:rowOff>
    </xdr:from>
    <xdr:to>
      <xdr:col>16</xdr:col>
      <xdr:colOff>288023</xdr:colOff>
      <xdr:row>6</xdr:row>
      <xdr:rowOff>2</xdr:rowOff>
    </xdr:to>
    <xdr:pic>
      <xdr:nvPicPr>
        <xdr:cNvPr id="92" name="Graphic 91" descr="Lightbulb and gear with solid fill">
          <a:extLst>
            <a:ext uri="{FF2B5EF4-FFF2-40B4-BE49-F238E27FC236}">
              <a16:creationId xmlns:a16="http://schemas.microsoft.com/office/drawing/2014/main" id="{B488DF12-652F-4179-96B7-D0ED1A3CCB7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0448023" y="688296"/>
          <a:ext cx="381000" cy="35945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0.44003</cdr:x>
      <cdr:y>0.61702</cdr:y>
    </cdr:from>
    <cdr:to>
      <cdr:x>0.47941</cdr:x>
      <cdr:y>0.88564</cdr:y>
    </cdr:to>
    <cdr:sp macro="" textlink="">
      <cdr:nvSpPr>
        <cdr:cNvPr id="2" name="Rectangle: Rounded Corners 1">
          <a:extLst xmlns:a="http://schemas.openxmlformats.org/drawingml/2006/main">
            <a:ext uri="{FF2B5EF4-FFF2-40B4-BE49-F238E27FC236}">
              <a16:creationId xmlns:a16="http://schemas.microsoft.com/office/drawing/2014/main" id="{DD488885-C34F-4A07-9617-ED1DE1E20E51}"/>
            </a:ext>
          </a:extLst>
        </cdr:cNvPr>
        <cdr:cNvSpPr/>
      </cdr:nvSpPr>
      <cdr:spPr>
        <a:xfrm xmlns:a="http://schemas.openxmlformats.org/drawingml/2006/main">
          <a:off x="2363097" y="2070983"/>
          <a:ext cx="211481" cy="901604"/>
        </a:xfrm>
        <a:prstGeom xmlns:a="http://schemas.openxmlformats.org/drawingml/2006/main" prst="roundRect">
          <a:avLst>
            <a:gd name="adj" fmla="val 50000"/>
          </a:avLst>
        </a:prstGeom>
        <a:gradFill xmlns:a="http://schemas.openxmlformats.org/drawingml/2006/main" flip="none" rotWithShape="1">
          <a:gsLst>
            <a:gs pos="37000">
              <a:srgbClr val="802D03">
                <a:alpha val="75000"/>
              </a:srgbClr>
            </a:gs>
            <a:gs pos="100000">
              <a:srgbClr val="A36B52"/>
            </a:gs>
          </a:gsLst>
          <a:lin ang="2700000" scaled="1"/>
          <a:tileRect/>
        </a:gra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SD" sz="11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281214</xdr:colOff>
      <xdr:row>1</xdr:row>
      <xdr:rowOff>119061</xdr:rowOff>
    </xdr:from>
    <xdr:to>
      <xdr:col>21</xdr:col>
      <xdr:colOff>460375</xdr:colOff>
      <xdr:row>36</xdr:row>
      <xdr:rowOff>7937</xdr:rowOff>
    </xdr:to>
    <xdr:sp macro="" textlink="">
      <xdr:nvSpPr>
        <xdr:cNvPr id="2" name="Rectangle: Rounded Corners 1">
          <a:extLst>
            <a:ext uri="{FF2B5EF4-FFF2-40B4-BE49-F238E27FC236}">
              <a16:creationId xmlns:a16="http://schemas.microsoft.com/office/drawing/2014/main" id="{1A8294A3-681A-4E33-9481-5C0C4C2ED0CC}"/>
            </a:ext>
          </a:extLst>
        </xdr:cNvPr>
        <xdr:cNvSpPr/>
      </xdr:nvSpPr>
      <xdr:spPr>
        <a:xfrm>
          <a:off x="281214" y="300490"/>
          <a:ext cx="14085661" cy="6238876"/>
        </a:xfrm>
        <a:prstGeom prst="roundRect">
          <a:avLst>
            <a:gd name="adj" fmla="val 3870"/>
          </a:avLst>
        </a:prstGeom>
        <a:solidFill>
          <a:srgbClr val="FFE7D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0</xdr:col>
      <xdr:colOff>560917</xdr:colOff>
      <xdr:row>2</xdr:row>
      <xdr:rowOff>117929</xdr:rowOff>
    </xdr:from>
    <xdr:to>
      <xdr:col>4</xdr:col>
      <xdr:colOff>31750</xdr:colOff>
      <xdr:row>34</xdr:row>
      <xdr:rowOff>136073</xdr:rowOff>
    </xdr:to>
    <xdr:sp macro="" textlink="">
      <xdr:nvSpPr>
        <xdr:cNvPr id="3" name="Rectangle: Rounded Corners 2">
          <a:extLst>
            <a:ext uri="{FF2B5EF4-FFF2-40B4-BE49-F238E27FC236}">
              <a16:creationId xmlns:a16="http://schemas.microsoft.com/office/drawing/2014/main" id="{37D1DBCC-A253-4B99-A3EE-2BE9710C7146}"/>
            </a:ext>
          </a:extLst>
        </xdr:cNvPr>
        <xdr:cNvSpPr/>
      </xdr:nvSpPr>
      <xdr:spPr>
        <a:xfrm>
          <a:off x="560917" y="477762"/>
          <a:ext cx="2095500" cy="5775478"/>
        </a:xfrm>
        <a:prstGeom prst="roundRect">
          <a:avLst>
            <a:gd name="adj" fmla="val 8295"/>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290285</xdr:colOff>
      <xdr:row>2</xdr:row>
      <xdr:rowOff>111124</xdr:rowOff>
    </xdr:from>
    <xdr:to>
      <xdr:col>21</xdr:col>
      <xdr:colOff>136071</xdr:colOff>
      <xdr:row>7</xdr:row>
      <xdr:rowOff>47626</xdr:rowOff>
    </xdr:to>
    <xdr:sp macro="" textlink="">
      <xdr:nvSpPr>
        <xdr:cNvPr id="4" name="Rectangle: Rounded Corners 3">
          <a:extLst>
            <a:ext uri="{FF2B5EF4-FFF2-40B4-BE49-F238E27FC236}">
              <a16:creationId xmlns:a16="http://schemas.microsoft.com/office/drawing/2014/main" id="{937120EA-3A91-4BEB-8D6D-AD9AB344B9A0}"/>
            </a:ext>
          </a:extLst>
        </xdr:cNvPr>
        <xdr:cNvSpPr/>
      </xdr:nvSpPr>
      <xdr:spPr>
        <a:xfrm>
          <a:off x="2939142" y="473981"/>
          <a:ext cx="11103429" cy="843645"/>
        </a:xfrm>
        <a:prstGeom prst="roundRect">
          <a:avLst>
            <a:gd name="adj" fmla="val 1711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293687</xdr:colOff>
      <xdr:row>8</xdr:row>
      <xdr:rowOff>103980</xdr:rowOff>
    </xdr:from>
    <xdr:to>
      <xdr:col>12</xdr:col>
      <xdr:colOff>460374</xdr:colOff>
      <xdr:row>15</xdr:row>
      <xdr:rowOff>48419</xdr:rowOff>
    </xdr:to>
    <xdr:sp macro="" textlink="">
      <xdr:nvSpPr>
        <xdr:cNvPr id="6" name="Rectangle: Rounded Corners 5">
          <a:extLst>
            <a:ext uri="{FF2B5EF4-FFF2-40B4-BE49-F238E27FC236}">
              <a16:creationId xmlns:a16="http://schemas.microsoft.com/office/drawing/2014/main" id="{8E8CFC5A-5E38-4682-9DEA-A586B8A37836}"/>
            </a:ext>
          </a:extLst>
        </xdr:cNvPr>
        <xdr:cNvSpPr/>
      </xdr:nvSpPr>
      <xdr:spPr>
        <a:xfrm>
          <a:off x="2928937" y="1500980"/>
          <a:ext cx="5437187" cy="1166814"/>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301623</xdr:colOff>
      <xdr:row>3</xdr:row>
      <xdr:rowOff>47622</xdr:rowOff>
    </xdr:from>
    <xdr:to>
      <xdr:col>10</xdr:col>
      <xdr:colOff>420687</xdr:colOff>
      <xdr:row>6</xdr:row>
      <xdr:rowOff>126999</xdr:rowOff>
    </xdr:to>
    <xdr:sp macro="" textlink="">
      <xdr:nvSpPr>
        <xdr:cNvPr id="7" name="Rectangle: Rounded Corners 6">
          <a:extLst>
            <a:ext uri="{FF2B5EF4-FFF2-40B4-BE49-F238E27FC236}">
              <a16:creationId xmlns:a16="http://schemas.microsoft.com/office/drawing/2014/main" id="{C8F6B76B-78EC-4FBA-BCB9-1AB7BE0E09C7}"/>
            </a:ext>
          </a:extLst>
        </xdr:cNvPr>
        <xdr:cNvSpPr/>
      </xdr:nvSpPr>
      <xdr:spPr>
        <a:xfrm>
          <a:off x="2943223" y="581022"/>
          <a:ext cx="4081464" cy="612777"/>
        </a:xfrm>
        <a:prstGeom prst="roundRect">
          <a:avLst>
            <a:gd name="adj" fmla="val 1937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1</xdr:col>
      <xdr:colOff>142875</xdr:colOff>
      <xdr:row>2</xdr:row>
      <xdr:rowOff>134938</xdr:rowOff>
    </xdr:from>
    <xdr:to>
      <xdr:col>2</xdr:col>
      <xdr:colOff>142876</xdr:colOff>
      <xdr:row>6</xdr:row>
      <xdr:rowOff>142875</xdr:rowOff>
    </xdr:to>
    <xdr:pic>
      <xdr:nvPicPr>
        <xdr:cNvPr id="8" name="Graphic 7" descr="Cake with solid fill">
          <a:extLst>
            <a:ext uri="{FF2B5EF4-FFF2-40B4-BE49-F238E27FC236}">
              <a16:creationId xmlns:a16="http://schemas.microsoft.com/office/drawing/2014/main" id="{D213D5A4-40AD-4392-ADEE-23BCD6AEB8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3275" y="490538"/>
          <a:ext cx="660401" cy="719137"/>
        </a:xfrm>
        <a:prstGeom prst="rect">
          <a:avLst/>
        </a:prstGeom>
      </xdr:spPr>
    </xdr:pic>
    <xdr:clientData/>
  </xdr:twoCellAnchor>
  <xdr:twoCellAnchor editAs="oneCell">
    <xdr:from>
      <xdr:col>1</xdr:col>
      <xdr:colOff>50273</xdr:colOff>
      <xdr:row>14</xdr:row>
      <xdr:rowOff>7939</xdr:rowOff>
    </xdr:from>
    <xdr:to>
      <xdr:col>1</xdr:col>
      <xdr:colOff>391585</xdr:colOff>
      <xdr:row>16</xdr:row>
      <xdr:rowOff>1</xdr:rowOff>
    </xdr:to>
    <xdr:pic>
      <xdr:nvPicPr>
        <xdr:cNvPr id="9" name="Graphic 8" descr="Coins with solid fill">
          <a:extLst>
            <a:ext uri="{FF2B5EF4-FFF2-40B4-BE49-F238E27FC236}">
              <a16:creationId xmlns:a16="http://schemas.microsoft.com/office/drawing/2014/main" id="{F9431AF0-7BC9-4FEC-998D-287E096E47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06440" y="2526772"/>
          <a:ext cx="341312" cy="351896"/>
        </a:xfrm>
        <a:prstGeom prst="rect">
          <a:avLst/>
        </a:prstGeom>
      </xdr:spPr>
    </xdr:pic>
    <xdr:clientData/>
  </xdr:twoCellAnchor>
  <xdr:twoCellAnchor editAs="oneCell">
    <xdr:from>
      <xdr:col>1</xdr:col>
      <xdr:colOff>38876</xdr:colOff>
      <xdr:row>11</xdr:row>
      <xdr:rowOff>54750</xdr:rowOff>
    </xdr:from>
    <xdr:to>
      <xdr:col>1</xdr:col>
      <xdr:colOff>412752</xdr:colOff>
      <xdr:row>13</xdr:row>
      <xdr:rowOff>79376</xdr:rowOff>
    </xdr:to>
    <xdr:pic>
      <xdr:nvPicPr>
        <xdr:cNvPr id="10" name="Graphic 9" descr="Bar chart with solid fill">
          <a:hlinkClick xmlns:r="http://schemas.openxmlformats.org/officeDocument/2006/relationships" r:id="rId5"/>
          <a:extLst>
            <a:ext uri="{FF2B5EF4-FFF2-40B4-BE49-F238E27FC236}">
              <a16:creationId xmlns:a16="http://schemas.microsoft.com/office/drawing/2014/main" id="{2B65E118-98D1-4C55-9F3C-AF39029A799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99276" y="2010550"/>
          <a:ext cx="373876" cy="380226"/>
        </a:xfrm>
        <a:prstGeom prst="rect">
          <a:avLst/>
        </a:prstGeom>
      </xdr:spPr>
    </xdr:pic>
    <xdr:clientData/>
  </xdr:twoCellAnchor>
  <xdr:twoCellAnchor editAs="oneCell">
    <xdr:from>
      <xdr:col>1</xdr:col>
      <xdr:colOff>51292</xdr:colOff>
      <xdr:row>16</xdr:row>
      <xdr:rowOff>133313</xdr:rowOff>
    </xdr:from>
    <xdr:to>
      <xdr:col>1</xdr:col>
      <xdr:colOff>366928</xdr:colOff>
      <xdr:row>18</xdr:row>
      <xdr:rowOff>63501</xdr:rowOff>
    </xdr:to>
    <xdr:pic>
      <xdr:nvPicPr>
        <xdr:cNvPr id="11" name="Graphic 10" descr="Line arrow: Rotate left with solid fill">
          <a:hlinkClick xmlns:r="http://schemas.openxmlformats.org/officeDocument/2006/relationships" r:id="rId8"/>
          <a:extLst>
            <a:ext uri="{FF2B5EF4-FFF2-40B4-BE49-F238E27FC236}">
              <a16:creationId xmlns:a16="http://schemas.microsoft.com/office/drawing/2014/main" id="{3E0D8F44-47B0-41A6-859D-F54FD5A83FA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07459" y="3011980"/>
          <a:ext cx="315636" cy="290021"/>
        </a:xfrm>
        <a:prstGeom prst="rect">
          <a:avLst/>
        </a:prstGeom>
      </xdr:spPr>
    </xdr:pic>
    <xdr:clientData/>
  </xdr:twoCellAnchor>
  <xdr:twoCellAnchor>
    <xdr:from>
      <xdr:col>2</xdr:col>
      <xdr:colOff>63503</xdr:colOff>
      <xdr:row>3</xdr:row>
      <xdr:rowOff>7937</xdr:rowOff>
    </xdr:from>
    <xdr:to>
      <xdr:col>3</xdr:col>
      <xdr:colOff>206375</xdr:colOff>
      <xdr:row>7</xdr:row>
      <xdr:rowOff>119062</xdr:rowOff>
    </xdr:to>
    <xdr:sp macro="" textlink="">
      <xdr:nvSpPr>
        <xdr:cNvPr id="12" name="TextBox 11">
          <a:extLst>
            <a:ext uri="{FF2B5EF4-FFF2-40B4-BE49-F238E27FC236}">
              <a16:creationId xmlns:a16="http://schemas.microsoft.com/office/drawing/2014/main" id="{CC0DA03A-FDAC-461D-8BA7-007FDAEAF98A}"/>
            </a:ext>
          </a:extLst>
        </xdr:cNvPr>
        <xdr:cNvSpPr txBox="1"/>
      </xdr:nvSpPr>
      <xdr:spPr>
        <a:xfrm>
          <a:off x="1384303" y="541337"/>
          <a:ext cx="803272" cy="822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802D03"/>
              </a:solidFill>
            </a:rPr>
            <a:t>Cake</a:t>
          </a:r>
        </a:p>
        <a:p>
          <a:r>
            <a:rPr lang="en-US" sz="2000">
              <a:solidFill>
                <a:srgbClr val="802D03"/>
              </a:solidFill>
            </a:rPr>
            <a:t>Store</a:t>
          </a:r>
          <a:endParaRPr lang="en-SD" sz="2000">
            <a:solidFill>
              <a:srgbClr val="802D03"/>
            </a:solidFill>
          </a:endParaRPr>
        </a:p>
      </xdr:txBody>
    </xdr:sp>
    <xdr:clientData/>
  </xdr:twoCellAnchor>
  <xdr:twoCellAnchor>
    <xdr:from>
      <xdr:col>4</xdr:col>
      <xdr:colOff>404812</xdr:colOff>
      <xdr:row>3</xdr:row>
      <xdr:rowOff>39687</xdr:rowOff>
    </xdr:from>
    <xdr:to>
      <xdr:col>9</xdr:col>
      <xdr:colOff>396875</xdr:colOff>
      <xdr:row>5</xdr:row>
      <xdr:rowOff>122237</xdr:rowOff>
    </xdr:to>
    <xdr:sp macro="" textlink="">
      <xdr:nvSpPr>
        <xdr:cNvPr id="13" name="Text Box 1">
          <a:extLst>
            <a:ext uri="{FF2B5EF4-FFF2-40B4-BE49-F238E27FC236}">
              <a16:creationId xmlns:a16="http://schemas.microsoft.com/office/drawing/2014/main" id="{4DF50FE6-4AB0-4BF2-9123-5143470F6DB2}"/>
            </a:ext>
          </a:extLst>
        </xdr:cNvPr>
        <xdr:cNvSpPr txBox="1">
          <a:spLocks noChangeArrowheads="1"/>
        </xdr:cNvSpPr>
      </xdr:nvSpPr>
      <xdr:spPr bwMode="auto">
        <a:xfrm>
          <a:off x="3046412" y="573087"/>
          <a:ext cx="3294063" cy="43815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2000" b="0" i="0" u="none" strike="noStrike" baseline="0">
              <a:solidFill>
                <a:srgbClr val="802D03"/>
              </a:solidFill>
              <a:latin typeface="Aptos Narrow"/>
            </a:rPr>
            <a:t>Cake Store Dashboard Analysis</a:t>
          </a:r>
          <a:endParaRPr lang="en-SD" sz="2000" b="0" i="0" u="none" strike="noStrike" baseline="0">
            <a:solidFill>
              <a:srgbClr val="802D03"/>
            </a:solidFill>
            <a:latin typeface="Aptos Narrow"/>
          </a:endParaRPr>
        </a:p>
      </xdr:txBody>
    </xdr:sp>
    <xdr:clientData/>
  </xdr:twoCellAnchor>
  <xdr:twoCellAnchor>
    <xdr:from>
      <xdr:col>8</xdr:col>
      <xdr:colOff>444498</xdr:colOff>
      <xdr:row>4</xdr:row>
      <xdr:rowOff>134934</xdr:rowOff>
    </xdr:from>
    <xdr:to>
      <xdr:col>9</xdr:col>
      <xdr:colOff>460374</xdr:colOff>
      <xdr:row>6</xdr:row>
      <xdr:rowOff>166687</xdr:rowOff>
    </xdr:to>
    <xdr:sp macro="" textlink="">
      <xdr:nvSpPr>
        <xdr:cNvPr id="14" name="TextBox 13">
          <a:extLst>
            <a:ext uri="{FF2B5EF4-FFF2-40B4-BE49-F238E27FC236}">
              <a16:creationId xmlns:a16="http://schemas.microsoft.com/office/drawing/2014/main" id="{76D6D146-0A61-487B-966E-584C92B79BA6}"/>
            </a:ext>
          </a:extLst>
        </xdr:cNvPr>
        <xdr:cNvSpPr txBox="1"/>
      </xdr:nvSpPr>
      <xdr:spPr>
        <a:xfrm>
          <a:off x="5727698" y="846134"/>
          <a:ext cx="676276"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802D03"/>
              </a:solidFill>
            </a:rPr>
            <a:t>2024</a:t>
          </a:r>
          <a:endParaRPr lang="en-SD" sz="1800">
            <a:solidFill>
              <a:srgbClr val="802D03"/>
            </a:solidFill>
          </a:endParaRPr>
        </a:p>
      </xdr:txBody>
    </xdr:sp>
    <xdr:clientData/>
  </xdr:twoCellAnchor>
  <xdr:twoCellAnchor>
    <xdr:from>
      <xdr:col>1</xdr:col>
      <xdr:colOff>341311</xdr:colOff>
      <xdr:row>11</xdr:row>
      <xdr:rowOff>79376</xdr:rowOff>
    </xdr:from>
    <xdr:to>
      <xdr:col>3</xdr:col>
      <xdr:colOff>625928</xdr:colOff>
      <xdr:row>13</xdr:row>
      <xdr:rowOff>111129</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2D02F181-0116-4561-A240-86ACB723B25A}"/>
            </a:ext>
          </a:extLst>
        </xdr:cNvPr>
        <xdr:cNvSpPr txBox="1"/>
      </xdr:nvSpPr>
      <xdr:spPr>
        <a:xfrm>
          <a:off x="1003525" y="2075090"/>
          <a:ext cx="1609046"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Main Dashboard</a:t>
          </a:r>
          <a:endParaRPr lang="en-SD" sz="1600" b="1">
            <a:solidFill>
              <a:srgbClr val="87736A"/>
            </a:solidFill>
          </a:endParaRPr>
        </a:p>
      </xdr:txBody>
    </xdr:sp>
    <xdr:clientData/>
  </xdr:twoCellAnchor>
  <xdr:twoCellAnchor>
    <xdr:from>
      <xdr:col>1</xdr:col>
      <xdr:colOff>346603</xdr:colOff>
      <xdr:row>14</xdr:row>
      <xdr:rowOff>7939</xdr:rowOff>
    </xdr:from>
    <xdr:to>
      <xdr:col>3</xdr:col>
      <xdr:colOff>613833</xdr:colOff>
      <xdr:row>16</xdr:row>
      <xdr:rowOff>1</xdr:rowOff>
    </xdr:to>
    <xdr:sp macro="" textlink="">
      <xdr:nvSpPr>
        <xdr:cNvPr id="16" name="TextBox 15">
          <a:extLst>
            <a:ext uri="{FF2B5EF4-FFF2-40B4-BE49-F238E27FC236}">
              <a16:creationId xmlns:a16="http://schemas.microsoft.com/office/drawing/2014/main" id="{0B8F2D97-575B-40FF-9779-A687F849B0A0}"/>
            </a:ext>
          </a:extLst>
        </xdr:cNvPr>
        <xdr:cNvSpPr txBox="1"/>
      </xdr:nvSpPr>
      <xdr:spPr>
        <a:xfrm>
          <a:off x="1002770" y="2526772"/>
          <a:ext cx="1579563" cy="351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02D03"/>
              </a:solidFill>
            </a:rPr>
            <a:t>Sales</a:t>
          </a:r>
          <a:r>
            <a:rPr lang="en-US" sz="1600">
              <a:solidFill>
                <a:srgbClr val="802D03"/>
              </a:solidFill>
            </a:rPr>
            <a:t> </a:t>
          </a:r>
          <a:r>
            <a:rPr lang="en-US" sz="1600" b="1">
              <a:solidFill>
                <a:srgbClr val="802D03"/>
              </a:solidFill>
            </a:rPr>
            <a:t>Dashboard</a:t>
          </a:r>
          <a:endParaRPr lang="en-SD" sz="1600" b="1">
            <a:solidFill>
              <a:srgbClr val="802D03"/>
            </a:solidFill>
          </a:endParaRPr>
        </a:p>
      </xdr:txBody>
    </xdr:sp>
    <xdr:clientData/>
  </xdr:twoCellAnchor>
  <xdr:twoCellAnchor>
    <xdr:from>
      <xdr:col>1</xdr:col>
      <xdr:colOff>330729</xdr:colOff>
      <xdr:row>16</xdr:row>
      <xdr:rowOff>103188</xdr:rowOff>
    </xdr:from>
    <xdr:to>
      <xdr:col>4</xdr:col>
      <xdr:colOff>89203</xdr:colOff>
      <xdr:row>18</xdr:row>
      <xdr:rowOff>134941</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BEADD722-7F6C-442F-A612-1216DCB4617A}"/>
            </a:ext>
          </a:extLst>
        </xdr:cNvPr>
        <xdr:cNvSpPr txBox="1"/>
      </xdr:nvSpPr>
      <xdr:spPr>
        <a:xfrm>
          <a:off x="986896" y="2981855"/>
          <a:ext cx="1726974" cy="391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Return Dashboard</a:t>
          </a:r>
          <a:endParaRPr lang="en-SD" sz="1600" b="1">
            <a:solidFill>
              <a:srgbClr val="87736A"/>
            </a:solidFill>
          </a:endParaRPr>
        </a:p>
      </xdr:txBody>
    </xdr:sp>
    <xdr:clientData/>
  </xdr:twoCellAnchor>
  <xdr:twoCellAnchor>
    <xdr:from>
      <xdr:col>0</xdr:col>
      <xdr:colOff>642939</xdr:colOff>
      <xdr:row>9</xdr:row>
      <xdr:rowOff>23814</xdr:rowOff>
    </xdr:from>
    <xdr:to>
      <xdr:col>2</xdr:col>
      <xdr:colOff>23814</xdr:colOff>
      <xdr:row>11</xdr:row>
      <xdr:rowOff>55567</xdr:rowOff>
    </xdr:to>
    <xdr:sp macro="" textlink="">
      <xdr:nvSpPr>
        <xdr:cNvPr id="18" name="TextBox 17">
          <a:extLst>
            <a:ext uri="{FF2B5EF4-FFF2-40B4-BE49-F238E27FC236}">
              <a16:creationId xmlns:a16="http://schemas.microsoft.com/office/drawing/2014/main" id="{CFB27723-E90C-4084-9F80-AB7AEF78331E}"/>
            </a:ext>
          </a:extLst>
        </xdr:cNvPr>
        <xdr:cNvSpPr txBox="1"/>
      </xdr:nvSpPr>
      <xdr:spPr>
        <a:xfrm>
          <a:off x="642939" y="1624014"/>
          <a:ext cx="701675"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Menu</a:t>
          </a:r>
          <a:endParaRPr lang="en-SD" sz="1600" b="1">
            <a:solidFill>
              <a:srgbClr val="87736A"/>
            </a:solidFill>
          </a:endParaRPr>
        </a:p>
      </xdr:txBody>
    </xdr:sp>
    <xdr:clientData/>
  </xdr:twoCellAnchor>
  <xdr:twoCellAnchor editAs="oneCell">
    <xdr:from>
      <xdr:col>1</xdr:col>
      <xdr:colOff>37418</xdr:colOff>
      <xdr:row>23</xdr:row>
      <xdr:rowOff>15885</xdr:rowOff>
    </xdr:from>
    <xdr:to>
      <xdr:col>3</xdr:col>
      <xdr:colOff>577170</xdr:colOff>
      <xdr:row>31</xdr:row>
      <xdr:rowOff>119075</xdr:rowOff>
    </xdr:to>
    <mc:AlternateContent xmlns:mc="http://schemas.openxmlformats.org/markup-compatibility/2006" xmlns:a14="http://schemas.microsoft.com/office/drawing/2010/main">
      <mc:Choice Requires="a14">
        <xdr:graphicFrame macro="">
          <xdr:nvGraphicFramePr>
            <xdr:cNvPr id="19" name="الشهر 1">
              <a:extLst>
                <a:ext uri="{FF2B5EF4-FFF2-40B4-BE49-F238E27FC236}">
                  <a16:creationId xmlns:a16="http://schemas.microsoft.com/office/drawing/2014/main" id="{EDACACA4-0A08-44DA-B08C-701EDBCF4A07}"/>
                </a:ext>
              </a:extLst>
            </xdr:cNvPr>
            <xdr:cNvGraphicFramePr/>
          </xdr:nvGraphicFramePr>
          <xdr:xfrm>
            <a:off x="0" y="0"/>
            <a:ext cx="0" cy="0"/>
          </xdr:xfrm>
          <a:graphic>
            <a:graphicData uri="http://schemas.microsoft.com/office/drawing/2010/slicer">
              <sle:slicer xmlns:sle="http://schemas.microsoft.com/office/drawing/2010/slicer" name="الشهر 1"/>
            </a:graphicData>
          </a:graphic>
        </xdr:graphicFrame>
      </mc:Choice>
      <mc:Fallback xmlns="">
        <xdr:sp macro="" textlink="">
          <xdr:nvSpPr>
            <xdr:cNvPr id="0" name=""/>
            <xdr:cNvSpPr>
              <a:spLocks noTextEdit="1"/>
            </xdr:cNvSpPr>
          </xdr:nvSpPr>
          <xdr:spPr>
            <a:xfrm>
              <a:off x="696231" y="4032260"/>
              <a:ext cx="1857377" cy="1500190"/>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39692</xdr:colOff>
      <xdr:row>8</xdr:row>
      <xdr:rowOff>126999</xdr:rowOff>
    </xdr:from>
    <xdr:to>
      <xdr:col>7</xdr:col>
      <xdr:colOff>55567</xdr:colOff>
      <xdr:row>10</xdr:row>
      <xdr:rowOff>158752</xdr:rowOff>
    </xdr:to>
    <xdr:sp macro="" textlink="">
      <xdr:nvSpPr>
        <xdr:cNvPr id="22" name="TextBox 21">
          <a:extLst>
            <a:ext uri="{FF2B5EF4-FFF2-40B4-BE49-F238E27FC236}">
              <a16:creationId xmlns:a16="http://schemas.microsoft.com/office/drawing/2014/main" id="{1B390B96-89FB-42B6-B8AF-822621061C26}"/>
            </a:ext>
          </a:extLst>
        </xdr:cNvPr>
        <xdr:cNvSpPr txBox="1"/>
      </xdr:nvSpPr>
      <xdr:spPr>
        <a:xfrm>
          <a:off x="3333755" y="1523999"/>
          <a:ext cx="1333500"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A36B52"/>
              </a:solidFill>
            </a:rPr>
            <a:t>Total Sales</a:t>
          </a:r>
          <a:endParaRPr lang="en-SD" sz="2000">
            <a:solidFill>
              <a:srgbClr val="A36B52"/>
            </a:solidFill>
          </a:endParaRPr>
        </a:p>
      </xdr:txBody>
    </xdr:sp>
    <xdr:clientData/>
  </xdr:twoCellAnchor>
  <xdr:twoCellAnchor>
    <xdr:from>
      <xdr:col>6</xdr:col>
      <xdr:colOff>253994</xdr:colOff>
      <xdr:row>10</xdr:row>
      <xdr:rowOff>119062</xdr:rowOff>
    </xdr:from>
    <xdr:to>
      <xdr:col>9</xdr:col>
      <xdr:colOff>31743</xdr:colOff>
      <xdr:row>13</xdr:row>
      <xdr:rowOff>1</xdr:rowOff>
    </xdr:to>
    <xdr:sp macro="" textlink="Analysis!D4">
      <xdr:nvSpPr>
        <xdr:cNvPr id="23" name="TextBox 22">
          <a:extLst>
            <a:ext uri="{FF2B5EF4-FFF2-40B4-BE49-F238E27FC236}">
              <a16:creationId xmlns:a16="http://schemas.microsoft.com/office/drawing/2014/main" id="{A467BA16-FF2E-49BF-B28B-17843498E378}"/>
            </a:ext>
          </a:extLst>
        </xdr:cNvPr>
        <xdr:cNvSpPr txBox="1"/>
      </xdr:nvSpPr>
      <xdr:spPr>
        <a:xfrm>
          <a:off x="4206869" y="1865312"/>
          <a:ext cx="1754187" cy="40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631125-2FC5-4617-8D03-DCD340614282}" type="TxLink">
            <a:rPr lang="en-US" sz="2400" b="1" i="0" u="none" strike="noStrike">
              <a:solidFill>
                <a:srgbClr val="802D03"/>
              </a:solidFill>
              <a:latin typeface="Aptos Narrow"/>
            </a:rPr>
            <a:pPr algn="ctr"/>
            <a:t>$20,539,186</a:t>
          </a:fld>
          <a:endParaRPr lang="en-SD" sz="4000" b="1">
            <a:solidFill>
              <a:srgbClr val="802D03"/>
            </a:solidFill>
          </a:endParaRPr>
        </a:p>
      </xdr:txBody>
    </xdr:sp>
    <xdr:clientData/>
  </xdr:twoCellAnchor>
  <xdr:twoCellAnchor>
    <xdr:from>
      <xdr:col>13</xdr:col>
      <xdr:colOff>89957</xdr:colOff>
      <xdr:row>8</xdr:row>
      <xdr:rowOff>103980</xdr:rowOff>
    </xdr:from>
    <xdr:to>
      <xdr:col>16</xdr:col>
      <xdr:colOff>558268</xdr:colOff>
      <xdr:row>15</xdr:row>
      <xdr:rowOff>48419</xdr:rowOff>
    </xdr:to>
    <xdr:sp macro="" textlink="">
      <xdr:nvSpPr>
        <xdr:cNvPr id="27" name="Rectangle: Rounded Corners 26">
          <a:extLst>
            <a:ext uri="{FF2B5EF4-FFF2-40B4-BE49-F238E27FC236}">
              <a16:creationId xmlns:a16="http://schemas.microsoft.com/office/drawing/2014/main" id="{8CC8D3F6-2A65-4A1A-8103-FDB7408BCD5F}"/>
            </a:ext>
          </a:extLst>
        </xdr:cNvPr>
        <xdr:cNvSpPr/>
      </xdr:nvSpPr>
      <xdr:spPr>
        <a:xfrm>
          <a:off x="8675157" y="1526380"/>
          <a:ext cx="2449511" cy="1189039"/>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16</xdr:col>
      <xdr:colOff>15875</xdr:colOff>
      <xdr:row>8</xdr:row>
      <xdr:rowOff>111125</xdr:rowOff>
    </xdr:from>
    <xdr:to>
      <xdr:col>16</xdr:col>
      <xdr:colOff>555627</xdr:colOff>
      <xdr:row>11</xdr:row>
      <xdr:rowOff>127002</xdr:rowOff>
    </xdr:to>
    <xdr:pic>
      <xdr:nvPicPr>
        <xdr:cNvPr id="28" name="Graphic 27" descr="Cake with solid fill">
          <a:extLst>
            <a:ext uri="{FF2B5EF4-FFF2-40B4-BE49-F238E27FC236}">
              <a16:creationId xmlns:a16="http://schemas.microsoft.com/office/drawing/2014/main" id="{CBE1649C-1882-4BB2-BFE2-9366886305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582275" y="1533525"/>
          <a:ext cx="539752" cy="549277"/>
        </a:xfrm>
        <a:prstGeom prst="rect">
          <a:avLst/>
        </a:prstGeom>
      </xdr:spPr>
    </xdr:pic>
    <xdr:clientData/>
  </xdr:twoCellAnchor>
  <xdr:twoCellAnchor>
    <xdr:from>
      <xdr:col>17</xdr:col>
      <xdr:colOff>317499</xdr:colOff>
      <xdr:row>8</xdr:row>
      <xdr:rowOff>103980</xdr:rowOff>
    </xdr:from>
    <xdr:to>
      <xdr:col>21</xdr:col>
      <xdr:colOff>126997</xdr:colOff>
      <xdr:row>15</xdr:row>
      <xdr:rowOff>48419</xdr:rowOff>
    </xdr:to>
    <xdr:sp macro="" textlink="">
      <xdr:nvSpPr>
        <xdr:cNvPr id="29" name="Rectangle: Rounded Corners 28">
          <a:extLst>
            <a:ext uri="{FF2B5EF4-FFF2-40B4-BE49-F238E27FC236}">
              <a16:creationId xmlns:a16="http://schemas.microsoft.com/office/drawing/2014/main" id="{7E709E9D-10A6-4B35-AC76-A490C4D6A450}"/>
            </a:ext>
          </a:extLst>
        </xdr:cNvPr>
        <xdr:cNvSpPr/>
      </xdr:nvSpPr>
      <xdr:spPr>
        <a:xfrm>
          <a:off x="11544299" y="1526380"/>
          <a:ext cx="2451098" cy="1189039"/>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20</xdr:col>
      <xdr:colOff>142874</xdr:colOff>
      <xdr:row>8</xdr:row>
      <xdr:rowOff>87311</xdr:rowOff>
    </xdr:from>
    <xdr:to>
      <xdr:col>21</xdr:col>
      <xdr:colOff>63500</xdr:colOff>
      <xdr:row>11</xdr:row>
      <xdr:rowOff>142875</xdr:rowOff>
    </xdr:to>
    <xdr:pic>
      <xdr:nvPicPr>
        <xdr:cNvPr id="30" name="Graphic 29" descr="Target Audience with solid fill">
          <a:extLst>
            <a:ext uri="{FF2B5EF4-FFF2-40B4-BE49-F238E27FC236}">
              <a16:creationId xmlns:a16="http://schemas.microsoft.com/office/drawing/2014/main" id="{203D7DCE-F1F3-49FA-8049-1526709E17C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3350874" y="1509711"/>
          <a:ext cx="581026" cy="588964"/>
        </a:xfrm>
        <a:prstGeom prst="rect">
          <a:avLst/>
        </a:prstGeom>
      </xdr:spPr>
    </xdr:pic>
    <xdr:clientData/>
  </xdr:twoCellAnchor>
  <xdr:twoCellAnchor>
    <xdr:from>
      <xdr:col>13</xdr:col>
      <xdr:colOff>89957</xdr:colOff>
      <xdr:row>8</xdr:row>
      <xdr:rowOff>103980</xdr:rowOff>
    </xdr:from>
    <xdr:to>
      <xdr:col>15</xdr:col>
      <xdr:colOff>381000</xdr:colOff>
      <xdr:row>10</xdr:row>
      <xdr:rowOff>135733</xdr:rowOff>
    </xdr:to>
    <xdr:sp macro="" textlink="">
      <xdr:nvSpPr>
        <xdr:cNvPr id="31" name="TextBox 30">
          <a:extLst>
            <a:ext uri="{FF2B5EF4-FFF2-40B4-BE49-F238E27FC236}">
              <a16:creationId xmlns:a16="http://schemas.microsoft.com/office/drawing/2014/main" id="{774AD739-FA12-44D5-B486-6C19323DEEC1}"/>
            </a:ext>
          </a:extLst>
        </xdr:cNvPr>
        <xdr:cNvSpPr txBox="1"/>
      </xdr:nvSpPr>
      <xdr:spPr>
        <a:xfrm>
          <a:off x="8698743" y="1555409"/>
          <a:ext cx="1615471"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Our</a:t>
          </a:r>
          <a:r>
            <a:rPr lang="en-US" sz="1800" baseline="0">
              <a:solidFill>
                <a:srgbClr val="A36B52"/>
              </a:solidFill>
            </a:rPr>
            <a:t> Products</a:t>
          </a:r>
          <a:endParaRPr lang="en-SD" sz="1800">
            <a:solidFill>
              <a:srgbClr val="A36B52"/>
            </a:solidFill>
          </a:endParaRPr>
        </a:p>
      </xdr:txBody>
    </xdr:sp>
    <xdr:clientData/>
  </xdr:twoCellAnchor>
  <xdr:twoCellAnchor>
    <xdr:from>
      <xdr:col>17</xdr:col>
      <xdr:colOff>317499</xdr:colOff>
      <xdr:row>8</xdr:row>
      <xdr:rowOff>103980</xdr:rowOff>
    </xdr:from>
    <xdr:to>
      <xdr:col>20</xdr:col>
      <xdr:colOff>108857</xdr:colOff>
      <xdr:row>10</xdr:row>
      <xdr:rowOff>135733</xdr:rowOff>
    </xdr:to>
    <xdr:sp macro="" textlink="">
      <xdr:nvSpPr>
        <xdr:cNvPr id="32" name="TextBox 31">
          <a:extLst>
            <a:ext uri="{FF2B5EF4-FFF2-40B4-BE49-F238E27FC236}">
              <a16:creationId xmlns:a16="http://schemas.microsoft.com/office/drawing/2014/main" id="{33A6FF71-EABB-4F02-BF6C-31F177A14C25}"/>
            </a:ext>
          </a:extLst>
        </xdr:cNvPr>
        <xdr:cNvSpPr txBox="1"/>
      </xdr:nvSpPr>
      <xdr:spPr>
        <a:xfrm>
          <a:off x="11575142" y="1555409"/>
          <a:ext cx="1778001"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Our Customers</a:t>
          </a:r>
          <a:endParaRPr lang="en-SD" sz="1800">
            <a:solidFill>
              <a:srgbClr val="A36B52"/>
            </a:solidFill>
          </a:endParaRPr>
        </a:p>
      </xdr:txBody>
    </xdr:sp>
    <xdr:clientData/>
  </xdr:twoCellAnchor>
  <xdr:twoCellAnchor>
    <xdr:from>
      <xdr:col>14</xdr:col>
      <xdr:colOff>256645</xdr:colOff>
      <xdr:row>10</xdr:row>
      <xdr:rowOff>159543</xdr:rowOff>
    </xdr:from>
    <xdr:to>
      <xdr:col>15</xdr:col>
      <xdr:colOff>388937</xdr:colOff>
      <xdr:row>13</xdr:row>
      <xdr:rowOff>15876</xdr:rowOff>
    </xdr:to>
    <xdr:sp macro="" textlink="Analysis!D13">
      <xdr:nvSpPr>
        <xdr:cNvPr id="33" name="TextBox 32">
          <a:extLst>
            <a:ext uri="{FF2B5EF4-FFF2-40B4-BE49-F238E27FC236}">
              <a16:creationId xmlns:a16="http://schemas.microsoft.com/office/drawing/2014/main" id="{126C0BEC-2BFF-4C92-A4FF-81C90E9185E0}"/>
            </a:ext>
          </a:extLst>
        </xdr:cNvPr>
        <xdr:cNvSpPr txBox="1"/>
      </xdr:nvSpPr>
      <xdr:spPr>
        <a:xfrm>
          <a:off x="9502245" y="1937543"/>
          <a:ext cx="792692" cy="389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1B74DA-129C-49A0-85E9-C98F5ACBCB69}" type="TxLink">
            <a:rPr lang="en-US" sz="2400" b="1" i="0" u="none" strike="noStrike">
              <a:solidFill>
                <a:srgbClr val="802D03"/>
              </a:solidFill>
              <a:latin typeface="Aptos Narrow"/>
            </a:rPr>
            <a:pPr algn="ctr"/>
            <a:t>26</a:t>
          </a:fld>
          <a:endParaRPr lang="en-SD" sz="11500" b="1">
            <a:solidFill>
              <a:srgbClr val="802D03"/>
            </a:solidFill>
          </a:endParaRPr>
        </a:p>
      </xdr:txBody>
    </xdr:sp>
    <xdr:clientData/>
  </xdr:twoCellAnchor>
  <xdr:twoCellAnchor>
    <xdr:from>
      <xdr:col>18</xdr:col>
      <xdr:colOff>420687</xdr:colOff>
      <xdr:row>10</xdr:row>
      <xdr:rowOff>167480</xdr:rowOff>
    </xdr:from>
    <xdr:to>
      <xdr:col>19</xdr:col>
      <xdr:colOff>552979</xdr:colOff>
      <xdr:row>13</xdr:row>
      <xdr:rowOff>23813</xdr:rowOff>
    </xdr:to>
    <xdr:sp macro="" textlink="Analysis!D10">
      <xdr:nvSpPr>
        <xdr:cNvPr id="34" name="TextBox 33">
          <a:extLst>
            <a:ext uri="{FF2B5EF4-FFF2-40B4-BE49-F238E27FC236}">
              <a16:creationId xmlns:a16="http://schemas.microsoft.com/office/drawing/2014/main" id="{A3326B90-B8C6-4E06-925C-22BC441A5065}"/>
            </a:ext>
          </a:extLst>
        </xdr:cNvPr>
        <xdr:cNvSpPr txBox="1"/>
      </xdr:nvSpPr>
      <xdr:spPr>
        <a:xfrm>
          <a:off x="12307887" y="1945480"/>
          <a:ext cx="792692" cy="389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C1625C-B5DA-4820-A239-34FDAFA95AE6}" type="TxLink">
            <a:rPr lang="en-US" sz="2400" b="1" i="0" u="none" strike="noStrike">
              <a:solidFill>
                <a:srgbClr val="802D03"/>
              </a:solidFill>
              <a:latin typeface="Aptos Narrow"/>
            </a:rPr>
            <a:pPr algn="ctr"/>
            <a:t>61</a:t>
          </a:fld>
          <a:endParaRPr lang="en-SD" sz="34400" b="1">
            <a:solidFill>
              <a:srgbClr val="802D03"/>
            </a:solidFill>
          </a:endParaRPr>
        </a:p>
      </xdr:txBody>
    </xdr:sp>
    <xdr:clientData/>
  </xdr:twoCellAnchor>
  <xdr:twoCellAnchor>
    <xdr:from>
      <xdr:col>8</xdr:col>
      <xdr:colOff>498929</xdr:colOff>
      <xdr:row>9</xdr:row>
      <xdr:rowOff>7937</xdr:rowOff>
    </xdr:from>
    <xdr:to>
      <xdr:col>9</xdr:col>
      <xdr:colOff>408214</xdr:colOff>
      <xdr:row>10</xdr:row>
      <xdr:rowOff>90713</xdr:rowOff>
    </xdr:to>
    <xdr:sp macro="" textlink="Analysis!E1">
      <xdr:nvSpPr>
        <xdr:cNvPr id="36" name="Rectangle: Rounded Corners 35">
          <a:extLst>
            <a:ext uri="{FF2B5EF4-FFF2-40B4-BE49-F238E27FC236}">
              <a16:creationId xmlns:a16="http://schemas.microsoft.com/office/drawing/2014/main" id="{4992349C-41C3-4E4D-80F2-58D7FEADDAD1}"/>
            </a:ext>
          </a:extLst>
        </xdr:cNvPr>
        <xdr:cNvSpPr/>
      </xdr:nvSpPr>
      <xdr:spPr>
        <a:xfrm>
          <a:off x="5796643" y="1640794"/>
          <a:ext cx="571500" cy="264205"/>
        </a:xfrm>
        <a:prstGeom prst="roundRect">
          <a:avLst/>
        </a:prstGeom>
        <a:solidFill>
          <a:srgbClr val="A36B5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7865CC-73B6-4446-80FC-2AD7CCE04257}" type="TxLink">
            <a:rPr lang="en-US" sz="1400" b="0" i="0" u="none" strike="noStrike">
              <a:solidFill>
                <a:schemeClr val="bg1"/>
              </a:solidFill>
              <a:latin typeface="Aptos Narrow"/>
            </a:rPr>
            <a:pPr algn="ctr"/>
            <a:t>All</a:t>
          </a:fld>
          <a:endParaRPr lang="en-SD" sz="1400">
            <a:solidFill>
              <a:schemeClr val="bg1"/>
            </a:solidFill>
          </a:endParaRPr>
        </a:p>
      </xdr:txBody>
    </xdr:sp>
    <xdr:clientData/>
  </xdr:twoCellAnchor>
  <xdr:twoCellAnchor>
    <xdr:from>
      <xdr:col>5</xdr:col>
      <xdr:colOff>180306</xdr:colOff>
      <xdr:row>13</xdr:row>
      <xdr:rowOff>15534</xdr:rowOff>
    </xdr:from>
    <xdr:to>
      <xdr:col>6</xdr:col>
      <xdr:colOff>196181</xdr:colOff>
      <xdr:row>14</xdr:row>
      <xdr:rowOff>117929</xdr:rowOff>
    </xdr:to>
    <xdr:sp macro="" textlink="Analysis!D19">
      <xdr:nvSpPr>
        <xdr:cNvPr id="37" name="Rectangle: Rounded Corners 36">
          <a:extLst>
            <a:ext uri="{FF2B5EF4-FFF2-40B4-BE49-F238E27FC236}">
              <a16:creationId xmlns:a16="http://schemas.microsoft.com/office/drawing/2014/main" id="{40FAA9B9-F70E-4163-BF31-41B002F6B87A}"/>
            </a:ext>
          </a:extLst>
        </xdr:cNvPr>
        <xdr:cNvSpPr/>
      </xdr:nvSpPr>
      <xdr:spPr>
        <a:xfrm>
          <a:off x="3491377" y="2374105"/>
          <a:ext cx="678090" cy="283824"/>
        </a:xfrm>
        <a:prstGeom prst="roundRect">
          <a:avLst/>
        </a:prstGeom>
        <a:solidFill>
          <a:srgbClr val="A36B5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6BCE5F9-9805-4661-AC2A-ECF346ACD0A7}" type="TxLink">
            <a:rPr lang="en-US" sz="1400" b="0" i="0" u="none" strike="noStrike">
              <a:solidFill>
                <a:schemeClr val="bg1"/>
              </a:solidFill>
              <a:latin typeface="Aptos Narrow"/>
            </a:rPr>
            <a:pPr algn="ctr"/>
            <a:t>100%</a:t>
          </a:fld>
          <a:endParaRPr lang="en-SD" sz="1600">
            <a:solidFill>
              <a:schemeClr val="bg1"/>
            </a:solidFill>
          </a:endParaRPr>
        </a:p>
      </xdr:txBody>
    </xdr:sp>
    <xdr:clientData/>
  </xdr:twoCellAnchor>
  <xdr:twoCellAnchor>
    <xdr:from>
      <xdr:col>8</xdr:col>
      <xdr:colOff>206386</xdr:colOff>
      <xdr:row>12</xdr:row>
      <xdr:rowOff>159543</xdr:rowOff>
    </xdr:from>
    <xdr:to>
      <xdr:col>9</xdr:col>
      <xdr:colOff>508010</xdr:colOff>
      <xdr:row>15</xdr:row>
      <xdr:rowOff>16671</xdr:rowOff>
    </xdr:to>
    <xdr:sp macro="" textlink="">
      <xdr:nvSpPr>
        <xdr:cNvPr id="38" name="TextBox 37">
          <a:extLst>
            <a:ext uri="{FF2B5EF4-FFF2-40B4-BE49-F238E27FC236}">
              <a16:creationId xmlns:a16="http://schemas.microsoft.com/office/drawing/2014/main" id="{206A2A83-77E4-4027-BBEC-9DC199A97A6C}"/>
            </a:ext>
          </a:extLst>
        </xdr:cNvPr>
        <xdr:cNvSpPr txBox="1"/>
      </xdr:nvSpPr>
      <xdr:spPr>
        <a:xfrm>
          <a:off x="5476886" y="2255043"/>
          <a:ext cx="960437"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Of Total</a:t>
          </a:r>
          <a:endParaRPr lang="en-SD" sz="1800">
            <a:solidFill>
              <a:srgbClr val="A36B52"/>
            </a:solidFill>
          </a:endParaRPr>
        </a:p>
      </xdr:txBody>
    </xdr:sp>
    <xdr:clientData/>
  </xdr:twoCellAnchor>
  <xdr:twoCellAnchor>
    <xdr:from>
      <xdr:col>0</xdr:col>
      <xdr:colOff>555625</xdr:colOff>
      <xdr:row>14</xdr:row>
      <xdr:rowOff>47627</xdr:rowOff>
    </xdr:from>
    <xdr:to>
      <xdr:col>0</xdr:col>
      <xdr:colOff>632354</xdr:colOff>
      <xdr:row>15</xdr:row>
      <xdr:rowOff>134943</xdr:rowOff>
    </xdr:to>
    <xdr:sp macro="" textlink="">
      <xdr:nvSpPr>
        <xdr:cNvPr id="68" name="Rectangle: Top Corners Rounded 67">
          <a:extLst>
            <a:ext uri="{FF2B5EF4-FFF2-40B4-BE49-F238E27FC236}">
              <a16:creationId xmlns:a16="http://schemas.microsoft.com/office/drawing/2014/main" id="{EE6844BD-EC4C-4758-A5CD-859A34F0F758}"/>
            </a:ext>
          </a:extLst>
        </xdr:cNvPr>
        <xdr:cNvSpPr/>
      </xdr:nvSpPr>
      <xdr:spPr>
        <a:xfrm rot="5400000">
          <a:off x="460373" y="2661712"/>
          <a:ext cx="267233" cy="76729"/>
        </a:xfrm>
        <a:prstGeom prst="round2Same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290286</xdr:colOff>
      <xdr:row>16</xdr:row>
      <xdr:rowOff>36283</xdr:rowOff>
    </xdr:from>
    <xdr:to>
      <xdr:col>12</xdr:col>
      <xdr:colOff>444500</xdr:colOff>
      <xdr:row>34</xdr:row>
      <xdr:rowOff>145142</xdr:rowOff>
    </xdr:to>
    <xdr:graphicFrame macro="">
      <xdr:nvGraphicFramePr>
        <xdr:cNvPr id="43" name="Chart 42">
          <a:extLst>
            <a:ext uri="{FF2B5EF4-FFF2-40B4-BE49-F238E27FC236}">
              <a16:creationId xmlns:a16="http://schemas.microsoft.com/office/drawing/2014/main" id="{4F9A54B9-574D-4834-B4B8-93C362596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108856</xdr:colOff>
      <xdr:row>16</xdr:row>
      <xdr:rowOff>45357</xdr:rowOff>
    </xdr:from>
    <xdr:to>
      <xdr:col>21</xdr:col>
      <xdr:colOff>126999</xdr:colOff>
      <xdr:row>34</xdr:row>
      <xdr:rowOff>154213</xdr:rowOff>
    </xdr:to>
    <xdr:graphicFrame macro="">
      <xdr:nvGraphicFramePr>
        <xdr:cNvPr id="44" name="Chart 43">
          <a:extLst>
            <a:ext uri="{FF2B5EF4-FFF2-40B4-BE49-F238E27FC236}">
              <a16:creationId xmlns:a16="http://schemas.microsoft.com/office/drawing/2014/main" id="{FA91D4D4-E752-4AEF-A5CA-82AD27E64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91847</xdr:colOff>
      <xdr:row>22</xdr:row>
      <xdr:rowOff>106601</xdr:rowOff>
    </xdr:from>
    <xdr:to>
      <xdr:col>2</xdr:col>
      <xdr:colOff>238805</xdr:colOff>
      <xdr:row>24</xdr:row>
      <xdr:rowOff>138353</xdr:rowOff>
    </xdr:to>
    <xdr:sp macro="" textlink="">
      <xdr:nvSpPr>
        <xdr:cNvPr id="45" name="TextBox 44">
          <a:extLst>
            <a:ext uri="{FF2B5EF4-FFF2-40B4-BE49-F238E27FC236}">
              <a16:creationId xmlns:a16="http://schemas.microsoft.com/office/drawing/2014/main" id="{F9F7E4CD-0BAE-4CDF-A7E7-55A2792FA6EB}"/>
            </a:ext>
          </a:extLst>
        </xdr:cNvPr>
        <xdr:cNvSpPr txBox="1"/>
      </xdr:nvSpPr>
      <xdr:spPr>
        <a:xfrm>
          <a:off x="750660" y="3948351"/>
          <a:ext cx="805770" cy="381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802D03"/>
              </a:solidFill>
            </a:rPr>
            <a:t>Month</a:t>
          </a:r>
          <a:endParaRPr lang="en-SD" sz="1400" b="1">
            <a:solidFill>
              <a:srgbClr val="802D03"/>
            </a:solidFill>
          </a:endParaRPr>
        </a:p>
      </xdr:txBody>
    </xdr:sp>
    <xdr:clientData/>
  </xdr:twoCellAnchor>
  <xdr:twoCellAnchor editAs="oneCell">
    <xdr:from>
      <xdr:col>10</xdr:col>
      <xdr:colOff>299357</xdr:colOff>
      <xdr:row>8</xdr:row>
      <xdr:rowOff>117928</xdr:rowOff>
    </xdr:from>
    <xdr:to>
      <xdr:col>12</xdr:col>
      <xdr:colOff>108858</xdr:colOff>
      <xdr:row>14</xdr:row>
      <xdr:rowOff>163286</xdr:rowOff>
    </xdr:to>
    <xdr:pic>
      <xdr:nvPicPr>
        <xdr:cNvPr id="20" name="Picture 19">
          <a:extLst>
            <a:ext uri="{FF2B5EF4-FFF2-40B4-BE49-F238E27FC236}">
              <a16:creationId xmlns:a16="http://schemas.microsoft.com/office/drawing/2014/main" id="{492E65C8-B34A-427A-8106-3297496AB13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921500" y="1569357"/>
          <a:ext cx="1133929" cy="1133929"/>
        </a:xfrm>
        <a:prstGeom prst="rect">
          <a:avLst/>
        </a:prstGeom>
      </xdr:spPr>
    </xdr:pic>
    <xdr:clientData/>
  </xdr:twoCellAnchor>
  <xdr:twoCellAnchor>
    <xdr:from>
      <xdr:col>18</xdr:col>
      <xdr:colOff>161019</xdr:colOff>
      <xdr:row>3</xdr:row>
      <xdr:rowOff>140606</xdr:rowOff>
    </xdr:from>
    <xdr:to>
      <xdr:col>20</xdr:col>
      <xdr:colOff>518207</xdr:colOff>
      <xdr:row>6</xdr:row>
      <xdr:rowOff>58964</xdr:rowOff>
    </xdr:to>
    <xdr:sp macro="" textlink="">
      <xdr:nvSpPr>
        <xdr:cNvPr id="42" name="Rectangle: Rounded Corners 41">
          <a:hlinkClick xmlns:r="http://schemas.openxmlformats.org/officeDocument/2006/relationships" r:id="rId17"/>
          <a:extLst>
            <a:ext uri="{FF2B5EF4-FFF2-40B4-BE49-F238E27FC236}">
              <a16:creationId xmlns:a16="http://schemas.microsoft.com/office/drawing/2014/main" id="{FDB68894-C7B8-4399-AB8E-8C445DCE1DDD}"/>
            </a:ext>
          </a:extLst>
        </xdr:cNvPr>
        <xdr:cNvSpPr/>
      </xdr:nvSpPr>
      <xdr:spPr>
        <a:xfrm>
          <a:off x="12019644" y="664481"/>
          <a:ext cx="1674813" cy="442233"/>
        </a:xfrm>
        <a:prstGeom prst="roundRect">
          <a:avLst/>
        </a:prstGeom>
        <a:solidFill>
          <a:srgbClr val="802D03"/>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FE7D4"/>
              </a:solidFill>
              <a:latin typeface="+mn-lt"/>
            </a:rPr>
            <a:t>     </a:t>
          </a:r>
          <a:r>
            <a:rPr lang="en-US" sz="1600">
              <a:solidFill>
                <a:srgbClr val="FFE7D4"/>
              </a:solidFill>
              <a:latin typeface="+mn-lt"/>
            </a:rPr>
            <a:t>Add New Data</a:t>
          </a:r>
          <a:endParaRPr lang="en-SD" sz="1800">
            <a:solidFill>
              <a:srgbClr val="FFE7D4"/>
            </a:solidFill>
            <a:latin typeface="+mn-lt"/>
          </a:endParaRPr>
        </a:p>
      </xdr:txBody>
    </xdr:sp>
    <xdr:clientData/>
  </xdr:twoCellAnchor>
  <xdr:twoCellAnchor>
    <xdr:from>
      <xdr:col>18</xdr:col>
      <xdr:colOff>229060</xdr:colOff>
      <xdr:row>4</xdr:row>
      <xdr:rowOff>49891</xdr:rowOff>
    </xdr:from>
    <xdr:to>
      <xdr:col>18</xdr:col>
      <xdr:colOff>492131</xdr:colOff>
      <xdr:row>5</xdr:row>
      <xdr:rowOff>140606</xdr:rowOff>
    </xdr:to>
    <xdr:sp macro="" textlink="">
      <xdr:nvSpPr>
        <xdr:cNvPr id="46" name="Rectangle: Rounded Corners 45">
          <a:extLst>
            <a:ext uri="{FF2B5EF4-FFF2-40B4-BE49-F238E27FC236}">
              <a16:creationId xmlns:a16="http://schemas.microsoft.com/office/drawing/2014/main" id="{E322708B-B301-4212-B2B1-4C44F91BD101}"/>
            </a:ext>
          </a:extLst>
        </xdr:cNvPr>
        <xdr:cNvSpPr/>
      </xdr:nvSpPr>
      <xdr:spPr>
        <a:xfrm>
          <a:off x="12087685" y="748391"/>
          <a:ext cx="263071" cy="265340"/>
        </a:xfrm>
        <a:prstGeom prst="roundRect">
          <a:avLst>
            <a:gd name="adj" fmla="val 25239"/>
          </a:avLst>
        </a:prstGeom>
        <a:solidFill>
          <a:srgbClr val="FFE7D4"/>
        </a:solidFill>
        <a:ln>
          <a:solidFill>
            <a:srgbClr val="802D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802D03"/>
              </a:solidFill>
            </a:rPr>
            <a:t>+</a:t>
          </a:r>
          <a:endParaRPr lang="en-SD" sz="1100">
            <a:solidFill>
              <a:srgbClr val="802D03"/>
            </a:solidFill>
          </a:endParaRPr>
        </a:p>
      </xdr:txBody>
    </xdr:sp>
    <xdr:clientData/>
  </xdr:twoCellAnchor>
  <xdr:twoCellAnchor>
    <xdr:from>
      <xdr:col>15</xdr:col>
      <xdr:colOff>415017</xdr:colOff>
      <xdr:row>3</xdr:row>
      <xdr:rowOff>132669</xdr:rowOff>
    </xdr:from>
    <xdr:to>
      <xdr:col>17</xdr:col>
      <xdr:colOff>617992</xdr:colOff>
      <xdr:row>6</xdr:row>
      <xdr:rowOff>51027</xdr:rowOff>
    </xdr:to>
    <xdr:sp macro="" textlink="">
      <xdr:nvSpPr>
        <xdr:cNvPr id="49" name="Rectangle: Rounded Corners 48">
          <a:extLst>
            <a:ext uri="{FF2B5EF4-FFF2-40B4-BE49-F238E27FC236}">
              <a16:creationId xmlns:a16="http://schemas.microsoft.com/office/drawing/2014/main" id="{24BD284B-32BE-49F7-9C13-1E5C222496C7}"/>
            </a:ext>
          </a:extLst>
        </xdr:cNvPr>
        <xdr:cNvSpPr/>
      </xdr:nvSpPr>
      <xdr:spPr>
        <a:xfrm>
          <a:off x="10297205" y="656544"/>
          <a:ext cx="1520600" cy="442233"/>
        </a:xfrm>
        <a:prstGeom prst="roundRect">
          <a:avLst/>
        </a:prstGeom>
        <a:solidFill>
          <a:srgbClr val="802D03"/>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FE7D4"/>
              </a:solidFill>
              <a:latin typeface="+mn-lt"/>
            </a:rPr>
            <a:t>     </a:t>
          </a:r>
          <a:endParaRPr lang="en-SD" sz="1800">
            <a:solidFill>
              <a:srgbClr val="FFE7D4"/>
            </a:solidFill>
            <a:latin typeface="+mn-lt"/>
          </a:endParaRPr>
        </a:p>
      </xdr:txBody>
    </xdr:sp>
    <xdr:clientData/>
  </xdr:twoCellAnchor>
  <xdr:twoCellAnchor>
    <xdr:from>
      <xdr:col>16</xdr:col>
      <xdr:colOff>176896</xdr:colOff>
      <xdr:row>3</xdr:row>
      <xdr:rowOff>172356</xdr:rowOff>
    </xdr:from>
    <xdr:to>
      <xdr:col>17</xdr:col>
      <xdr:colOff>605521</xdr:colOff>
      <xdr:row>5</xdr:row>
      <xdr:rowOff>151185</xdr:rowOff>
    </xdr:to>
    <xdr:sp macro="" textlink="">
      <xdr:nvSpPr>
        <xdr:cNvPr id="50" name="TextBox 49">
          <a:hlinkClick xmlns:r="http://schemas.openxmlformats.org/officeDocument/2006/relationships" r:id="rId18"/>
          <a:extLst>
            <a:ext uri="{FF2B5EF4-FFF2-40B4-BE49-F238E27FC236}">
              <a16:creationId xmlns:a16="http://schemas.microsoft.com/office/drawing/2014/main" id="{689C9A08-AC80-42D9-B254-5E05888B79DE}"/>
            </a:ext>
          </a:extLst>
        </xdr:cNvPr>
        <xdr:cNvSpPr txBox="1"/>
      </xdr:nvSpPr>
      <xdr:spPr>
        <a:xfrm>
          <a:off x="10717896" y="696231"/>
          <a:ext cx="1087438" cy="32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rgbClr val="FFE7D4"/>
              </a:solidFill>
            </a:rPr>
            <a:t>Summary</a:t>
          </a:r>
          <a:endParaRPr lang="en-SD" sz="1600" b="0">
            <a:solidFill>
              <a:srgbClr val="FFE7D4"/>
            </a:solidFill>
          </a:endParaRPr>
        </a:p>
      </xdr:txBody>
    </xdr:sp>
    <xdr:clientData/>
  </xdr:twoCellAnchor>
  <xdr:twoCellAnchor editAs="oneCell">
    <xdr:from>
      <xdr:col>15</xdr:col>
      <xdr:colOff>510273</xdr:colOff>
      <xdr:row>3</xdr:row>
      <xdr:rowOff>164421</xdr:rowOff>
    </xdr:from>
    <xdr:to>
      <xdr:col>16</xdr:col>
      <xdr:colOff>232461</xdr:colOff>
      <xdr:row>6</xdr:row>
      <xdr:rowOff>2</xdr:rowOff>
    </xdr:to>
    <xdr:pic>
      <xdr:nvPicPr>
        <xdr:cNvPr id="51" name="Graphic 50" descr="Lightbulb and gear with solid fill">
          <a:extLst>
            <a:ext uri="{FF2B5EF4-FFF2-40B4-BE49-F238E27FC236}">
              <a16:creationId xmlns:a16="http://schemas.microsoft.com/office/drawing/2014/main" id="{896BBA7E-63D8-4381-BD42-24DBD1FD8A0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392461" y="688296"/>
          <a:ext cx="381000" cy="3594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290286</xdr:colOff>
      <xdr:row>1</xdr:row>
      <xdr:rowOff>119061</xdr:rowOff>
    </xdr:from>
    <xdr:to>
      <xdr:col>21</xdr:col>
      <xdr:colOff>460375</xdr:colOff>
      <xdr:row>36</xdr:row>
      <xdr:rowOff>7937</xdr:rowOff>
    </xdr:to>
    <xdr:sp macro="" textlink="">
      <xdr:nvSpPr>
        <xdr:cNvPr id="2" name="Rectangle: Rounded Corners 1">
          <a:extLst>
            <a:ext uri="{FF2B5EF4-FFF2-40B4-BE49-F238E27FC236}">
              <a16:creationId xmlns:a16="http://schemas.microsoft.com/office/drawing/2014/main" id="{70984178-55AD-44CA-8E7A-BF9C41532B82}"/>
            </a:ext>
          </a:extLst>
        </xdr:cNvPr>
        <xdr:cNvSpPr/>
      </xdr:nvSpPr>
      <xdr:spPr>
        <a:xfrm>
          <a:off x="290286" y="300490"/>
          <a:ext cx="14076589" cy="6238876"/>
        </a:xfrm>
        <a:prstGeom prst="roundRect">
          <a:avLst>
            <a:gd name="adj" fmla="val 3870"/>
          </a:avLst>
        </a:prstGeom>
        <a:solidFill>
          <a:srgbClr val="FFE7D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0</xdr:col>
      <xdr:colOff>560917</xdr:colOff>
      <xdr:row>2</xdr:row>
      <xdr:rowOff>108857</xdr:rowOff>
    </xdr:from>
    <xdr:to>
      <xdr:col>4</xdr:col>
      <xdr:colOff>52916</xdr:colOff>
      <xdr:row>34</xdr:row>
      <xdr:rowOff>90715</xdr:rowOff>
    </xdr:to>
    <xdr:sp macro="" textlink="">
      <xdr:nvSpPr>
        <xdr:cNvPr id="3" name="Rectangle: Rounded Corners 2">
          <a:extLst>
            <a:ext uri="{FF2B5EF4-FFF2-40B4-BE49-F238E27FC236}">
              <a16:creationId xmlns:a16="http://schemas.microsoft.com/office/drawing/2014/main" id="{2ABF2B63-1514-416A-B0C0-5C0E508B784E}"/>
            </a:ext>
          </a:extLst>
        </xdr:cNvPr>
        <xdr:cNvSpPr/>
      </xdr:nvSpPr>
      <xdr:spPr>
        <a:xfrm>
          <a:off x="560917" y="468690"/>
          <a:ext cx="2116666" cy="5739192"/>
        </a:xfrm>
        <a:prstGeom prst="roundRect">
          <a:avLst>
            <a:gd name="adj" fmla="val 8295"/>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299356</xdr:colOff>
      <xdr:row>2</xdr:row>
      <xdr:rowOff>111124</xdr:rowOff>
    </xdr:from>
    <xdr:to>
      <xdr:col>21</xdr:col>
      <xdr:colOff>145142</xdr:colOff>
      <xdr:row>7</xdr:row>
      <xdr:rowOff>47626</xdr:rowOff>
    </xdr:to>
    <xdr:sp macro="" textlink="">
      <xdr:nvSpPr>
        <xdr:cNvPr id="4" name="Rectangle: Rounded Corners 3">
          <a:extLst>
            <a:ext uri="{FF2B5EF4-FFF2-40B4-BE49-F238E27FC236}">
              <a16:creationId xmlns:a16="http://schemas.microsoft.com/office/drawing/2014/main" id="{AC3A7C2D-5102-4021-B7B9-20E0F176F5B2}"/>
            </a:ext>
          </a:extLst>
        </xdr:cNvPr>
        <xdr:cNvSpPr/>
      </xdr:nvSpPr>
      <xdr:spPr>
        <a:xfrm>
          <a:off x="2948213" y="473981"/>
          <a:ext cx="11103429" cy="843645"/>
        </a:xfrm>
        <a:prstGeom prst="roundRect">
          <a:avLst>
            <a:gd name="adj" fmla="val 1711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301623</xdr:colOff>
      <xdr:row>3</xdr:row>
      <xdr:rowOff>47622</xdr:rowOff>
    </xdr:from>
    <xdr:to>
      <xdr:col>10</xdr:col>
      <xdr:colOff>420687</xdr:colOff>
      <xdr:row>6</xdr:row>
      <xdr:rowOff>126999</xdr:rowOff>
    </xdr:to>
    <xdr:sp macro="" textlink="">
      <xdr:nvSpPr>
        <xdr:cNvPr id="7" name="Rectangle: Rounded Corners 6">
          <a:extLst>
            <a:ext uri="{FF2B5EF4-FFF2-40B4-BE49-F238E27FC236}">
              <a16:creationId xmlns:a16="http://schemas.microsoft.com/office/drawing/2014/main" id="{AFA39192-9201-4E3C-B491-BE249EAD9DAE}"/>
            </a:ext>
          </a:extLst>
        </xdr:cNvPr>
        <xdr:cNvSpPr/>
      </xdr:nvSpPr>
      <xdr:spPr>
        <a:xfrm>
          <a:off x="2943223" y="581022"/>
          <a:ext cx="4081464" cy="612777"/>
        </a:xfrm>
        <a:prstGeom prst="roundRect">
          <a:avLst>
            <a:gd name="adj" fmla="val 1937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1</xdr:col>
      <xdr:colOff>142875</xdr:colOff>
      <xdr:row>2</xdr:row>
      <xdr:rowOff>134938</xdr:rowOff>
    </xdr:from>
    <xdr:to>
      <xdr:col>2</xdr:col>
      <xdr:colOff>142876</xdr:colOff>
      <xdr:row>6</xdr:row>
      <xdr:rowOff>142875</xdr:rowOff>
    </xdr:to>
    <xdr:pic>
      <xdr:nvPicPr>
        <xdr:cNvPr id="8" name="Graphic 7" descr="Cake with solid fill">
          <a:extLst>
            <a:ext uri="{FF2B5EF4-FFF2-40B4-BE49-F238E27FC236}">
              <a16:creationId xmlns:a16="http://schemas.microsoft.com/office/drawing/2014/main" id="{608E5E7B-87BB-40B3-8BA9-34AF5D149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3275" y="490538"/>
          <a:ext cx="660401" cy="719137"/>
        </a:xfrm>
        <a:prstGeom prst="rect">
          <a:avLst/>
        </a:prstGeom>
      </xdr:spPr>
    </xdr:pic>
    <xdr:clientData/>
  </xdr:twoCellAnchor>
  <xdr:twoCellAnchor editAs="oneCell">
    <xdr:from>
      <xdr:col>1</xdr:col>
      <xdr:colOff>71439</xdr:colOff>
      <xdr:row>14</xdr:row>
      <xdr:rowOff>7939</xdr:rowOff>
    </xdr:from>
    <xdr:to>
      <xdr:col>1</xdr:col>
      <xdr:colOff>412751</xdr:colOff>
      <xdr:row>16</xdr:row>
      <xdr:rowOff>1</xdr:rowOff>
    </xdr:to>
    <xdr:pic>
      <xdr:nvPicPr>
        <xdr:cNvPr id="9" name="Graphic 8" descr="Coins with solid fill">
          <a:hlinkClick xmlns:r="http://schemas.openxmlformats.org/officeDocument/2006/relationships" r:id="rId3"/>
          <a:extLst>
            <a:ext uri="{FF2B5EF4-FFF2-40B4-BE49-F238E27FC236}">
              <a16:creationId xmlns:a16="http://schemas.microsoft.com/office/drawing/2014/main" id="{E1740234-9BDB-4879-8928-F187AB7943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731839" y="2497139"/>
          <a:ext cx="341312" cy="347662"/>
        </a:xfrm>
        <a:prstGeom prst="rect">
          <a:avLst/>
        </a:prstGeom>
      </xdr:spPr>
    </xdr:pic>
    <xdr:clientData/>
  </xdr:twoCellAnchor>
  <xdr:twoCellAnchor editAs="oneCell">
    <xdr:from>
      <xdr:col>1</xdr:col>
      <xdr:colOff>38876</xdr:colOff>
      <xdr:row>11</xdr:row>
      <xdr:rowOff>54750</xdr:rowOff>
    </xdr:from>
    <xdr:to>
      <xdr:col>1</xdr:col>
      <xdr:colOff>412752</xdr:colOff>
      <xdr:row>13</xdr:row>
      <xdr:rowOff>79376</xdr:rowOff>
    </xdr:to>
    <xdr:pic>
      <xdr:nvPicPr>
        <xdr:cNvPr id="10" name="Graphic 9" descr="Bar chart with solid fill">
          <a:hlinkClick xmlns:r="http://schemas.openxmlformats.org/officeDocument/2006/relationships" r:id="rId6"/>
          <a:extLst>
            <a:ext uri="{FF2B5EF4-FFF2-40B4-BE49-F238E27FC236}">
              <a16:creationId xmlns:a16="http://schemas.microsoft.com/office/drawing/2014/main" id="{688509B4-7A71-4E4A-8E5C-C9163620642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99276" y="2010550"/>
          <a:ext cx="373876" cy="380226"/>
        </a:xfrm>
        <a:prstGeom prst="rect">
          <a:avLst/>
        </a:prstGeom>
      </xdr:spPr>
    </xdr:pic>
    <xdr:clientData/>
  </xdr:twoCellAnchor>
  <xdr:twoCellAnchor editAs="oneCell">
    <xdr:from>
      <xdr:col>1</xdr:col>
      <xdr:colOff>30126</xdr:colOff>
      <xdr:row>16</xdr:row>
      <xdr:rowOff>133313</xdr:rowOff>
    </xdr:from>
    <xdr:to>
      <xdr:col>1</xdr:col>
      <xdr:colOff>345762</xdr:colOff>
      <xdr:row>18</xdr:row>
      <xdr:rowOff>63501</xdr:rowOff>
    </xdr:to>
    <xdr:pic>
      <xdr:nvPicPr>
        <xdr:cNvPr id="11" name="Graphic 10" descr="Line arrow: Rotate left with solid fill">
          <a:hlinkClick xmlns:r="http://schemas.openxmlformats.org/officeDocument/2006/relationships" r:id="rId9"/>
          <a:extLst>
            <a:ext uri="{FF2B5EF4-FFF2-40B4-BE49-F238E27FC236}">
              <a16:creationId xmlns:a16="http://schemas.microsoft.com/office/drawing/2014/main" id="{4A3DF996-B92A-45D4-AE27-B0EA08AA145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86293" y="3011980"/>
          <a:ext cx="315636" cy="290021"/>
        </a:xfrm>
        <a:prstGeom prst="rect">
          <a:avLst/>
        </a:prstGeom>
      </xdr:spPr>
    </xdr:pic>
    <xdr:clientData/>
  </xdr:twoCellAnchor>
  <xdr:twoCellAnchor>
    <xdr:from>
      <xdr:col>2</xdr:col>
      <xdr:colOff>63503</xdr:colOff>
      <xdr:row>3</xdr:row>
      <xdr:rowOff>7937</xdr:rowOff>
    </xdr:from>
    <xdr:to>
      <xdr:col>3</xdr:col>
      <xdr:colOff>206375</xdr:colOff>
      <xdr:row>7</xdr:row>
      <xdr:rowOff>119062</xdr:rowOff>
    </xdr:to>
    <xdr:sp macro="" textlink="">
      <xdr:nvSpPr>
        <xdr:cNvPr id="12" name="TextBox 11">
          <a:extLst>
            <a:ext uri="{FF2B5EF4-FFF2-40B4-BE49-F238E27FC236}">
              <a16:creationId xmlns:a16="http://schemas.microsoft.com/office/drawing/2014/main" id="{F7DA0C0D-B0E5-427C-8E49-9962435A63DA}"/>
            </a:ext>
          </a:extLst>
        </xdr:cNvPr>
        <xdr:cNvSpPr txBox="1"/>
      </xdr:nvSpPr>
      <xdr:spPr>
        <a:xfrm>
          <a:off x="1384303" y="541337"/>
          <a:ext cx="803272" cy="822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802D03"/>
              </a:solidFill>
            </a:rPr>
            <a:t>Cake</a:t>
          </a:r>
        </a:p>
        <a:p>
          <a:r>
            <a:rPr lang="en-US" sz="2000">
              <a:solidFill>
                <a:srgbClr val="802D03"/>
              </a:solidFill>
            </a:rPr>
            <a:t>Store</a:t>
          </a:r>
          <a:endParaRPr lang="en-SD" sz="2000">
            <a:solidFill>
              <a:srgbClr val="802D03"/>
            </a:solidFill>
          </a:endParaRPr>
        </a:p>
      </xdr:txBody>
    </xdr:sp>
    <xdr:clientData/>
  </xdr:twoCellAnchor>
  <xdr:twoCellAnchor>
    <xdr:from>
      <xdr:col>4</xdr:col>
      <xdr:colOff>404812</xdr:colOff>
      <xdr:row>3</xdr:row>
      <xdr:rowOff>39687</xdr:rowOff>
    </xdr:from>
    <xdr:to>
      <xdr:col>9</xdr:col>
      <xdr:colOff>396875</xdr:colOff>
      <xdr:row>5</xdr:row>
      <xdr:rowOff>122237</xdr:rowOff>
    </xdr:to>
    <xdr:sp macro="" textlink="">
      <xdr:nvSpPr>
        <xdr:cNvPr id="13" name="Text Box 1">
          <a:extLst>
            <a:ext uri="{FF2B5EF4-FFF2-40B4-BE49-F238E27FC236}">
              <a16:creationId xmlns:a16="http://schemas.microsoft.com/office/drawing/2014/main" id="{9319B93B-EF13-41E3-A29E-ED24DB7F0079}"/>
            </a:ext>
          </a:extLst>
        </xdr:cNvPr>
        <xdr:cNvSpPr txBox="1">
          <a:spLocks noChangeArrowheads="1"/>
        </xdr:cNvSpPr>
      </xdr:nvSpPr>
      <xdr:spPr bwMode="auto">
        <a:xfrm>
          <a:off x="3046412" y="573087"/>
          <a:ext cx="3294063" cy="43815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2000" b="0" i="0" u="none" strike="noStrike" baseline="0">
              <a:solidFill>
                <a:srgbClr val="802D03"/>
              </a:solidFill>
              <a:latin typeface="Aptos Narrow"/>
            </a:rPr>
            <a:t>Cake Store Dashboard Analysis</a:t>
          </a:r>
          <a:endParaRPr lang="en-SD" sz="2000" b="0" i="0" u="none" strike="noStrike" baseline="0">
            <a:solidFill>
              <a:srgbClr val="802D03"/>
            </a:solidFill>
            <a:latin typeface="Aptos Narrow"/>
          </a:endParaRPr>
        </a:p>
      </xdr:txBody>
    </xdr:sp>
    <xdr:clientData/>
  </xdr:twoCellAnchor>
  <xdr:twoCellAnchor>
    <xdr:from>
      <xdr:col>8</xdr:col>
      <xdr:colOff>444498</xdr:colOff>
      <xdr:row>4</xdr:row>
      <xdr:rowOff>134934</xdr:rowOff>
    </xdr:from>
    <xdr:to>
      <xdr:col>9</xdr:col>
      <xdr:colOff>460374</xdr:colOff>
      <xdr:row>6</xdr:row>
      <xdr:rowOff>166687</xdr:rowOff>
    </xdr:to>
    <xdr:sp macro="" textlink="">
      <xdr:nvSpPr>
        <xdr:cNvPr id="14" name="TextBox 13">
          <a:extLst>
            <a:ext uri="{FF2B5EF4-FFF2-40B4-BE49-F238E27FC236}">
              <a16:creationId xmlns:a16="http://schemas.microsoft.com/office/drawing/2014/main" id="{FA16D078-8207-45CB-86B5-103B7E862337}"/>
            </a:ext>
          </a:extLst>
        </xdr:cNvPr>
        <xdr:cNvSpPr txBox="1"/>
      </xdr:nvSpPr>
      <xdr:spPr>
        <a:xfrm>
          <a:off x="5727698" y="846134"/>
          <a:ext cx="676276"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802D03"/>
              </a:solidFill>
            </a:rPr>
            <a:t>2024</a:t>
          </a:r>
          <a:endParaRPr lang="en-SD" sz="1800">
            <a:solidFill>
              <a:srgbClr val="802D03"/>
            </a:solidFill>
          </a:endParaRPr>
        </a:p>
      </xdr:txBody>
    </xdr:sp>
    <xdr:clientData/>
  </xdr:twoCellAnchor>
  <xdr:twoCellAnchor>
    <xdr:from>
      <xdr:col>1</xdr:col>
      <xdr:colOff>341310</xdr:colOff>
      <xdr:row>11</xdr:row>
      <xdr:rowOff>79376</xdr:rowOff>
    </xdr:from>
    <xdr:to>
      <xdr:col>3</xdr:col>
      <xdr:colOff>616856</xdr:colOff>
      <xdr:row>13</xdr:row>
      <xdr:rowOff>111129</xdr:rowOff>
    </xdr:to>
    <xdr:sp macro="" textlink="">
      <xdr:nvSpPr>
        <xdr:cNvPr id="15" name="TextBox 14">
          <a:hlinkClick xmlns:r="http://schemas.openxmlformats.org/officeDocument/2006/relationships" r:id="rId6"/>
          <a:extLst>
            <a:ext uri="{FF2B5EF4-FFF2-40B4-BE49-F238E27FC236}">
              <a16:creationId xmlns:a16="http://schemas.microsoft.com/office/drawing/2014/main" id="{85D62B12-3AAE-4B69-8534-A4DEC0FF002E}"/>
            </a:ext>
          </a:extLst>
        </xdr:cNvPr>
        <xdr:cNvSpPr txBox="1"/>
      </xdr:nvSpPr>
      <xdr:spPr>
        <a:xfrm>
          <a:off x="1003524" y="2075090"/>
          <a:ext cx="1599975"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Main</a:t>
          </a:r>
          <a:r>
            <a:rPr lang="en-US" sz="1600" b="1">
              <a:solidFill>
                <a:srgbClr val="802D03"/>
              </a:solidFill>
            </a:rPr>
            <a:t> </a:t>
          </a:r>
          <a:r>
            <a:rPr lang="en-US" sz="1600" b="1">
              <a:solidFill>
                <a:srgbClr val="87736A"/>
              </a:solidFill>
            </a:rPr>
            <a:t>Dashboard</a:t>
          </a:r>
          <a:endParaRPr lang="en-SD" sz="1600" b="1">
            <a:solidFill>
              <a:srgbClr val="87736A"/>
            </a:solidFill>
          </a:endParaRPr>
        </a:p>
      </xdr:txBody>
    </xdr:sp>
    <xdr:clientData/>
  </xdr:twoCellAnchor>
  <xdr:twoCellAnchor>
    <xdr:from>
      <xdr:col>1</xdr:col>
      <xdr:colOff>357187</xdr:colOff>
      <xdr:row>14</xdr:row>
      <xdr:rowOff>7938</xdr:rowOff>
    </xdr:from>
    <xdr:to>
      <xdr:col>3</xdr:col>
      <xdr:colOff>635000</xdr:colOff>
      <xdr:row>16</xdr:row>
      <xdr:rowOff>39691</xdr:rowOff>
    </xdr:to>
    <xdr:sp macro="" textlink="">
      <xdr:nvSpPr>
        <xdr:cNvPr id="16" name="TextBox 15">
          <a:hlinkClick xmlns:r="http://schemas.openxmlformats.org/officeDocument/2006/relationships" r:id="rId3"/>
          <a:extLst>
            <a:ext uri="{FF2B5EF4-FFF2-40B4-BE49-F238E27FC236}">
              <a16:creationId xmlns:a16="http://schemas.microsoft.com/office/drawing/2014/main" id="{86E6160D-6547-4DD3-B93F-B83F7124FBF6}"/>
            </a:ext>
          </a:extLst>
        </xdr:cNvPr>
        <xdr:cNvSpPr txBox="1"/>
      </xdr:nvSpPr>
      <xdr:spPr>
        <a:xfrm>
          <a:off x="1019401" y="2547938"/>
          <a:ext cx="1602242"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Sales Dashboard</a:t>
          </a:r>
          <a:endParaRPr lang="en-SD" sz="1600" b="1">
            <a:solidFill>
              <a:srgbClr val="87736A"/>
            </a:solidFill>
          </a:endParaRPr>
        </a:p>
      </xdr:txBody>
    </xdr:sp>
    <xdr:clientData/>
  </xdr:twoCellAnchor>
  <xdr:twoCellAnchor>
    <xdr:from>
      <xdr:col>1</xdr:col>
      <xdr:colOff>309563</xdr:colOff>
      <xdr:row>16</xdr:row>
      <xdr:rowOff>103188</xdr:rowOff>
    </xdr:from>
    <xdr:to>
      <xdr:col>4</xdr:col>
      <xdr:colOff>74084</xdr:colOff>
      <xdr:row>18</xdr:row>
      <xdr:rowOff>127000</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5E237F0-F571-4B49-86CF-D329D9527CD5}"/>
            </a:ext>
          </a:extLst>
        </xdr:cNvPr>
        <xdr:cNvSpPr txBox="1"/>
      </xdr:nvSpPr>
      <xdr:spPr>
        <a:xfrm>
          <a:off x="965730" y="2981855"/>
          <a:ext cx="1733021" cy="383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02D03"/>
              </a:solidFill>
            </a:rPr>
            <a:t>Return</a:t>
          </a:r>
          <a:r>
            <a:rPr lang="en-US" sz="1600" b="1">
              <a:solidFill>
                <a:srgbClr val="87736A"/>
              </a:solidFill>
            </a:rPr>
            <a:t> </a:t>
          </a:r>
          <a:r>
            <a:rPr lang="en-US" sz="1600" b="1">
              <a:solidFill>
                <a:srgbClr val="802D03"/>
              </a:solidFill>
            </a:rPr>
            <a:t>Dashboard</a:t>
          </a:r>
          <a:endParaRPr lang="en-SD" sz="1600" b="1">
            <a:solidFill>
              <a:srgbClr val="802D03"/>
            </a:solidFill>
          </a:endParaRPr>
        </a:p>
      </xdr:txBody>
    </xdr:sp>
    <xdr:clientData/>
  </xdr:twoCellAnchor>
  <xdr:twoCellAnchor>
    <xdr:from>
      <xdr:col>0</xdr:col>
      <xdr:colOff>642939</xdr:colOff>
      <xdr:row>9</xdr:row>
      <xdr:rowOff>23814</xdr:rowOff>
    </xdr:from>
    <xdr:to>
      <xdr:col>2</xdr:col>
      <xdr:colOff>23814</xdr:colOff>
      <xdr:row>11</xdr:row>
      <xdr:rowOff>55567</xdr:rowOff>
    </xdr:to>
    <xdr:sp macro="" textlink="">
      <xdr:nvSpPr>
        <xdr:cNvPr id="18" name="TextBox 17">
          <a:extLst>
            <a:ext uri="{FF2B5EF4-FFF2-40B4-BE49-F238E27FC236}">
              <a16:creationId xmlns:a16="http://schemas.microsoft.com/office/drawing/2014/main" id="{8C2E924C-5BCD-4829-B2AF-E45C5E92882F}"/>
            </a:ext>
          </a:extLst>
        </xdr:cNvPr>
        <xdr:cNvSpPr txBox="1"/>
      </xdr:nvSpPr>
      <xdr:spPr>
        <a:xfrm>
          <a:off x="642939" y="1624014"/>
          <a:ext cx="701675"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Menu</a:t>
          </a:r>
          <a:endParaRPr lang="en-SD" sz="1600" b="1">
            <a:solidFill>
              <a:srgbClr val="87736A"/>
            </a:solidFill>
          </a:endParaRPr>
        </a:p>
      </xdr:txBody>
    </xdr:sp>
    <xdr:clientData/>
  </xdr:twoCellAnchor>
  <xdr:twoCellAnchor editAs="oneCell">
    <xdr:from>
      <xdr:col>1</xdr:col>
      <xdr:colOff>36285</xdr:colOff>
      <xdr:row>22</xdr:row>
      <xdr:rowOff>142884</xdr:rowOff>
    </xdr:from>
    <xdr:to>
      <xdr:col>3</xdr:col>
      <xdr:colOff>576037</xdr:colOff>
      <xdr:row>31</xdr:row>
      <xdr:rowOff>71449</xdr:rowOff>
    </xdr:to>
    <mc:AlternateContent xmlns:mc="http://schemas.openxmlformats.org/markup-compatibility/2006" xmlns:a14="http://schemas.microsoft.com/office/drawing/2010/main">
      <mc:Choice Requires="a14">
        <xdr:graphicFrame macro="">
          <xdr:nvGraphicFramePr>
            <xdr:cNvPr id="19" name="الشهر 2">
              <a:extLst>
                <a:ext uri="{FF2B5EF4-FFF2-40B4-BE49-F238E27FC236}">
                  <a16:creationId xmlns:a16="http://schemas.microsoft.com/office/drawing/2014/main" id="{624B3EFB-DC25-495B-9E4E-91700AC99A26}"/>
                </a:ext>
              </a:extLst>
            </xdr:cNvPr>
            <xdr:cNvGraphicFramePr/>
          </xdr:nvGraphicFramePr>
          <xdr:xfrm>
            <a:off x="0" y="0"/>
            <a:ext cx="0" cy="0"/>
          </xdr:xfrm>
          <a:graphic>
            <a:graphicData uri="http://schemas.microsoft.com/office/drawing/2010/slicer">
              <sle:slicer xmlns:sle="http://schemas.microsoft.com/office/drawing/2010/slicer" name="الشهر 2"/>
            </a:graphicData>
          </a:graphic>
        </xdr:graphicFrame>
      </mc:Choice>
      <mc:Fallback xmlns="">
        <xdr:sp macro="" textlink="">
          <xdr:nvSpPr>
            <xdr:cNvPr id="0" name=""/>
            <xdr:cNvSpPr>
              <a:spLocks noTextEdit="1"/>
            </xdr:cNvSpPr>
          </xdr:nvSpPr>
          <xdr:spPr>
            <a:xfrm>
              <a:off x="695098" y="3984634"/>
              <a:ext cx="1857377" cy="1500190"/>
            </a:xfrm>
            <a:prstGeom prst="rect">
              <a:avLst/>
            </a:prstGeom>
            <a:solidFill>
              <a:prstClr val="white"/>
            </a:solidFill>
            <a:ln w="1">
              <a:solidFill>
                <a:prstClr val="green"/>
              </a:solidFill>
            </a:ln>
          </xdr:spPr>
          <xdr:txBody>
            <a:bodyPr vertOverflow="clip" horzOverflow="clip"/>
            <a:lstStyle/>
            <a:p>
              <a:r>
                <a:rPr lang="en-S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301626</xdr:colOff>
      <xdr:row>8</xdr:row>
      <xdr:rowOff>103980</xdr:rowOff>
    </xdr:from>
    <xdr:to>
      <xdr:col>12</xdr:col>
      <xdr:colOff>453572</xdr:colOff>
      <xdr:row>15</xdr:row>
      <xdr:rowOff>48419</xdr:rowOff>
    </xdr:to>
    <xdr:sp macro="" textlink="">
      <xdr:nvSpPr>
        <xdr:cNvPr id="24" name="Rectangle: Rounded Corners 23">
          <a:extLst>
            <a:ext uri="{FF2B5EF4-FFF2-40B4-BE49-F238E27FC236}">
              <a16:creationId xmlns:a16="http://schemas.microsoft.com/office/drawing/2014/main" id="{8F2446D7-C83F-4270-B9F6-14D64D7D447D}"/>
            </a:ext>
          </a:extLst>
        </xdr:cNvPr>
        <xdr:cNvSpPr/>
      </xdr:nvSpPr>
      <xdr:spPr>
        <a:xfrm>
          <a:off x="2950483" y="1555409"/>
          <a:ext cx="5449660" cy="1214439"/>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553514</xdr:colOff>
      <xdr:row>8</xdr:row>
      <xdr:rowOff>136524</xdr:rowOff>
    </xdr:from>
    <xdr:to>
      <xdr:col>7</xdr:col>
      <xdr:colOff>163286</xdr:colOff>
      <xdr:row>10</xdr:row>
      <xdr:rowOff>168277</xdr:rowOff>
    </xdr:to>
    <xdr:sp macro="" textlink="">
      <xdr:nvSpPr>
        <xdr:cNvPr id="25" name="TextBox 24">
          <a:extLst>
            <a:ext uri="{FF2B5EF4-FFF2-40B4-BE49-F238E27FC236}">
              <a16:creationId xmlns:a16="http://schemas.microsoft.com/office/drawing/2014/main" id="{FAB5408C-D66F-478C-B857-34679F5483DF}"/>
            </a:ext>
          </a:extLst>
        </xdr:cNvPr>
        <xdr:cNvSpPr txBox="1"/>
      </xdr:nvSpPr>
      <xdr:spPr>
        <a:xfrm>
          <a:off x="3202371" y="1587953"/>
          <a:ext cx="1596415"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a:solidFill>
                <a:srgbClr val="A36B52"/>
              </a:solidFill>
            </a:rPr>
            <a:t>Total Returns</a:t>
          </a:r>
          <a:endParaRPr lang="en-SD" sz="2000">
            <a:solidFill>
              <a:srgbClr val="A36B52"/>
            </a:solidFill>
          </a:endParaRPr>
        </a:p>
      </xdr:txBody>
    </xdr:sp>
    <xdr:clientData/>
  </xdr:twoCellAnchor>
  <xdr:twoCellAnchor>
    <xdr:from>
      <xdr:col>6</xdr:col>
      <xdr:colOff>325448</xdr:colOff>
      <xdr:row>10</xdr:row>
      <xdr:rowOff>144461</xdr:rowOff>
    </xdr:from>
    <xdr:to>
      <xdr:col>9</xdr:col>
      <xdr:colOff>15885</xdr:colOff>
      <xdr:row>13</xdr:row>
      <xdr:rowOff>25400</xdr:rowOff>
    </xdr:to>
    <xdr:sp macro="" textlink="Analysis!D7">
      <xdr:nvSpPr>
        <xdr:cNvPr id="26" name="TextBox 25">
          <a:extLst>
            <a:ext uri="{FF2B5EF4-FFF2-40B4-BE49-F238E27FC236}">
              <a16:creationId xmlns:a16="http://schemas.microsoft.com/office/drawing/2014/main" id="{3D7E489F-B523-478C-90C7-8DF10B5389F0}"/>
            </a:ext>
          </a:extLst>
        </xdr:cNvPr>
        <xdr:cNvSpPr txBox="1"/>
      </xdr:nvSpPr>
      <xdr:spPr>
        <a:xfrm>
          <a:off x="4278323" y="1890711"/>
          <a:ext cx="1666875" cy="404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CD89A84-BE08-4C12-9A1E-68D02FA410D7}" type="TxLink">
            <a:rPr lang="en-US" sz="2400" b="1" i="0" u="none" strike="noStrike">
              <a:solidFill>
                <a:srgbClr val="802D03"/>
              </a:solidFill>
              <a:latin typeface="Aptos Narrow"/>
            </a:rPr>
            <a:pPr algn="ctr"/>
            <a:t>$1,628,533</a:t>
          </a:fld>
          <a:endParaRPr lang="en-SD" sz="6600" b="1">
            <a:solidFill>
              <a:srgbClr val="802D03"/>
            </a:solidFill>
          </a:endParaRPr>
        </a:p>
      </xdr:txBody>
    </xdr:sp>
    <xdr:clientData/>
  </xdr:twoCellAnchor>
  <xdr:twoCellAnchor>
    <xdr:from>
      <xdr:col>13</xdr:col>
      <xdr:colOff>89957</xdr:colOff>
      <xdr:row>8</xdr:row>
      <xdr:rowOff>103980</xdr:rowOff>
    </xdr:from>
    <xdr:to>
      <xdr:col>16</xdr:col>
      <xdr:colOff>558268</xdr:colOff>
      <xdr:row>15</xdr:row>
      <xdr:rowOff>48419</xdr:rowOff>
    </xdr:to>
    <xdr:sp macro="" textlink="">
      <xdr:nvSpPr>
        <xdr:cNvPr id="27" name="Rectangle: Rounded Corners 26">
          <a:extLst>
            <a:ext uri="{FF2B5EF4-FFF2-40B4-BE49-F238E27FC236}">
              <a16:creationId xmlns:a16="http://schemas.microsoft.com/office/drawing/2014/main" id="{E78EF81B-39F4-4CDC-8B13-76FCD5460ABD}"/>
            </a:ext>
          </a:extLst>
        </xdr:cNvPr>
        <xdr:cNvSpPr/>
      </xdr:nvSpPr>
      <xdr:spPr>
        <a:xfrm>
          <a:off x="8675157" y="1526380"/>
          <a:ext cx="2449511" cy="1189039"/>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16</xdr:col>
      <xdr:colOff>15875</xdr:colOff>
      <xdr:row>8</xdr:row>
      <xdr:rowOff>111125</xdr:rowOff>
    </xdr:from>
    <xdr:to>
      <xdr:col>16</xdr:col>
      <xdr:colOff>555627</xdr:colOff>
      <xdr:row>11</xdr:row>
      <xdr:rowOff>127002</xdr:rowOff>
    </xdr:to>
    <xdr:pic>
      <xdr:nvPicPr>
        <xdr:cNvPr id="28" name="Graphic 27" descr="Cake with solid fill">
          <a:extLst>
            <a:ext uri="{FF2B5EF4-FFF2-40B4-BE49-F238E27FC236}">
              <a16:creationId xmlns:a16="http://schemas.microsoft.com/office/drawing/2014/main" id="{76D9446F-7BE9-460D-8B6D-05F55BDDB0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611304" y="1562554"/>
          <a:ext cx="539752" cy="560162"/>
        </a:xfrm>
        <a:prstGeom prst="rect">
          <a:avLst/>
        </a:prstGeom>
      </xdr:spPr>
    </xdr:pic>
    <xdr:clientData/>
  </xdr:twoCellAnchor>
  <xdr:twoCellAnchor>
    <xdr:from>
      <xdr:col>17</xdr:col>
      <xdr:colOff>317499</xdr:colOff>
      <xdr:row>8</xdr:row>
      <xdr:rowOff>103980</xdr:rowOff>
    </xdr:from>
    <xdr:to>
      <xdr:col>21</xdr:col>
      <xdr:colOff>126997</xdr:colOff>
      <xdr:row>15</xdr:row>
      <xdr:rowOff>48419</xdr:rowOff>
    </xdr:to>
    <xdr:sp macro="" textlink="">
      <xdr:nvSpPr>
        <xdr:cNvPr id="29" name="Rectangle: Rounded Corners 28">
          <a:extLst>
            <a:ext uri="{FF2B5EF4-FFF2-40B4-BE49-F238E27FC236}">
              <a16:creationId xmlns:a16="http://schemas.microsoft.com/office/drawing/2014/main" id="{7D4640D9-A750-49B4-969D-C2DA4831FAA7}"/>
            </a:ext>
          </a:extLst>
        </xdr:cNvPr>
        <xdr:cNvSpPr/>
      </xdr:nvSpPr>
      <xdr:spPr>
        <a:xfrm>
          <a:off x="11544299" y="1526380"/>
          <a:ext cx="2451098" cy="1189039"/>
        </a:xfrm>
        <a:prstGeom prst="roundRect">
          <a:avLst>
            <a:gd name="adj" fmla="val 1219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20</xdr:col>
      <xdr:colOff>142874</xdr:colOff>
      <xdr:row>8</xdr:row>
      <xdr:rowOff>87311</xdr:rowOff>
    </xdr:from>
    <xdr:to>
      <xdr:col>21</xdr:col>
      <xdr:colOff>63500</xdr:colOff>
      <xdr:row>11</xdr:row>
      <xdr:rowOff>142875</xdr:rowOff>
    </xdr:to>
    <xdr:pic>
      <xdr:nvPicPr>
        <xdr:cNvPr id="30" name="Graphic 29" descr="Target Audience with solid fill">
          <a:extLst>
            <a:ext uri="{FF2B5EF4-FFF2-40B4-BE49-F238E27FC236}">
              <a16:creationId xmlns:a16="http://schemas.microsoft.com/office/drawing/2014/main" id="{BE83073C-C4F6-4D6A-B033-CF237C57CAE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3350874" y="1509711"/>
          <a:ext cx="581026" cy="588964"/>
        </a:xfrm>
        <a:prstGeom prst="rect">
          <a:avLst/>
        </a:prstGeom>
      </xdr:spPr>
    </xdr:pic>
    <xdr:clientData/>
  </xdr:twoCellAnchor>
  <xdr:twoCellAnchor>
    <xdr:from>
      <xdr:col>13</xdr:col>
      <xdr:colOff>89957</xdr:colOff>
      <xdr:row>8</xdr:row>
      <xdr:rowOff>103980</xdr:rowOff>
    </xdr:from>
    <xdr:to>
      <xdr:col>15</xdr:col>
      <xdr:colOff>268286</xdr:colOff>
      <xdr:row>10</xdr:row>
      <xdr:rowOff>135733</xdr:rowOff>
    </xdr:to>
    <xdr:sp macro="" textlink="">
      <xdr:nvSpPr>
        <xdr:cNvPr id="31" name="TextBox 30">
          <a:extLst>
            <a:ext uri="{FF2B5EF4-FFF2-40B4-BE49-F238E27FC236}">
              <a16:creationId xmlns:a16="http://schemas.microsoft.com/office/drawing/2014/main" id="{A4A5A9D4-888A-40B0-9E76-065DF6E44D64}"/>
            </a:ext>
          </a:extLst>
        </xdr:cNvPr>
        <xdr:cNvSpPr txBox="1"/>
      </xdr:nvSpPr>
      <xdr:spPr>
        <a:xfrm>
          <a:off x="8698743" y="1555409"/>
          <a:ext cx="1502757" cy="394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Our</a:t>
          </a:r>
          <a:r>
            <a:rPr lang="en-US" sz="1800" baseline="0">
              <a:solidFill>
                <a:srgbClr val="A36B52"/>
              </a:solidFill>
            </a:rPr>
            <a:t> Products</a:t>
          </a:r>
          <a:endParaRPr lang="en-SD" sz="1800">
            <a:solidFill>
              <a:srgbClr val="A36B52"/>
            </a:solidFill>
          </a:endParaRPr>
        </a:p>
      </xdr:txBody>
    </xdr:sp>
    <xdr:clientData/>
  </xdr:twoCellAnchor>
  <xdr:twoCellAnchor>
    <xdr:from>
      <xdr:col>17</xdr:col>
      <xdr:colOff>317499</xdr:colOff>
      <xdr:row>8</xdr:row>
      <xdr:rowOff>103980</xdr:rowOff>
    </xdr:from>
    <xdr:to>
      <xdr:col>19</xdr:col>
      <xdr:colOff>635000</xdr:colOff>
      <xdr:row>10</xdr:row>
      <xdr:rowOff>135733</xdr:rowOff>
    </xdr:to>
    <xdr:sp macro="" textlink="">
      <xdr:nvSpPr>
        <xdr:cNvPr id="32" name="TextBox 31">
          <a:extLst>
            <a:ext uri="{FF2B5EF4-FFF2-40B4-BE49-F238E27FC236}">
              <a16:creationId xmlns:a16="http://schemas.microsoft.com/office/drawing/2014/main" id="{6C0F4827-9C5D-4DD8-AE1B-15AD757B8316}"/>
            </a:ext>
          </a:extLst>
        </xdr:cNvPr>
        <xdr:cNvSpPr txBox="1"/>
      </xdr:nvSpPr>
      <xdr:spPr>
        <a:xfrm>
          <a:off x="11544299" y="1526380"/>
          <a:ext cx="1638301"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Our Customers</a:t>
          </a:r>
          <a:endParaRPr lang="en-SD" sz="1800">
            <a:solidFill>
              <a:srgbClr val="A36B52"/>
            </a:solidFill>
          </a:endParaRPr>
        </a:p>
      </xdr:txBody>
    </xdr:sp>
    <xdr:clientData/>
  </xdr:twoCellAnchor>
  <xdr:twoCellAnchor>
    <xdr:from>
      <xdr:col>14</xdr:col>
      <xdr:colOff>256645</xdr:colOff>
      <xdr:row>10</xdr:row>
      <xdr:rowOff>159543</xdr:rowOff>
    </xdr:from>
    <xdr:to>
      <xdr:col>15</xdr:col>
      <xdr:colOff>388937</xdr:colOff>
      <xdr:row>13</xdr:row>
      <xdr:rowOff>15876</xdr:rowOff>
    </xdr:to>
    <xdr:sp macro="" textlink="Analysis!D13">
      <xdr:nvSpPr>
        <xdr:cNvPr id="33" name="TextBox 32">
          <a:extLst>
            <a:ext uri="{FF2B5EF4-FFF2-40B4-BE49-F238E27FC236}">
              <a16:creationId xmlns:a16="http://schemas.microsoft.com/office/drawing/2014/main" id="{4D827B07-0CDF-40EC-A0E5-5C3926637493}"/>
            </a:ext>
          </a:extLst>
        </xdr:cNvPr>
        <xdr:cNvSpPr txBox="1"/>
      </xdr:nvSpPr>
      <xdr:spPr>
        <a:xfrm>
          <a:off x="9502245" y="1937543"/>
          <a:ext cx="792692" cy="389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1B74DA-129C-49A0-85E9-C98F5ACBCB69}" type="TxLink">
            <a:rPr lang="en-US" sz="2400" b="1" i="0" u="none" strike="noStrike">
              <a:solidFill>
                <a:srgbClr val="802D03"/>
              </a:solidFill>
              <a:latin typeface="Aptos Narrow"/>
            </a:rPr>
            <a:pPr algn="ctr"/>
            <a:t>26</a:t>
          </a:fld>
          <a:endParaRPr lang="en-SD" sz="11500" b="1">
            <a:solidFill>
              <a:srgbClr val="802D03"/>
            </a:solidFill>
          </a:endParaRPr>
        </a:p>
      </xdr:txBody>
    </xdr:sp>
    <xdr:clientData/>
  </xdr:twoCellAnchor>
  <xdr:twoCellAnchor>
    <xdr:from>
      <xdr:col>18</xdr:col>
      <xdr:colOff>420687</xdr:colOff>
      <xdr:row>10</xdr:row>
      <xdr:rowOff>167480</xdr:rowOff>
    </xdr:from>
    <xdr:to>
      <xdr:col>19</xdr:col>
      <xdr:colOff>552979</xdr:colOff>
      <xdr:row>13</xdr:row>
      <xdr:rowOff>23813</xdr:rowOff>
    </xdr:to>
    <xdr:sp macro="" textlink="Analysis!D10">
      <xdr:nvSpPr>
        <xdr:cNvPr id="34" name="TextBox 33">
          <a:extLst>
            <a:ext uri="{FF2B5EF4-FFF2-40B4-BE49-F238E27FC236}">
              <a16:creationId xmlns:a16="http://schemas.microsoft.com/office/drawing/2014/main" id="{2B704A60-1997-415D-8B9D-BC8164CC992C}"/>
            </a:ext>
          </a:extLst>
        </xdr:cNvPr>
        <xdr:cNvSpPr txBox="1"/>
      </xdr:nvSpPr>
      <xdr:spPr>
        <a:xfrm>
          <a:off x="12307887" y="1945480"/>
          <a:ext cx="792692" cy="389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C1625C-B5DA-4820-A239-34FDAFA95AE6}" type="TxLink">
            <a:rPr lang="en-US" sz="2400" b="1" i="0" u="none" strike="noStrike">
              <a:solidFill>
                <a:srgbClr val="802D03"/>
              </a:solidFill>
              <a:latin typeface="Aptos Narrow"/>
            </a:rPr>
            <a:pPr algn="ctr"/>
            <a:t>61</a:t>
          </a:fld>
          <a:endParaRPr lang="en-SD" sz="34400" b="1">
            <a:solidFill>
              <a:srgbClr val="802D03"/>
            </a:solidFill>
          </a:endParaRPr>
        </a:p>
      </xdr:txBody>
    </xdr:sp>
    <xdr:clientData/>
  </xdr:twoCellAnchor>
  <xdr:twoCellAnchor>
    <xdr:from>
      <xdr:col>8</xdr:col>
      <xdr:colOff>471715</xdr:colOff>
      <xdr:row>9</xdr:row>
      <xdr:rowOff>16667</xdr:rowOff>
    </xdr:from>
    <xdr:to>
      <xdr:col>9</xdr:col>
      <xdr:colOff>370419</xdr:colOff>
      <xdr:row>10</xdr:row>
      <xdr:rowOff>117927</xdr:rowOff>
    </xdr:to>
    <xdr:sp macro="" textlink="Analysis!E1">
      <xdr:nvSpPr>
        <xdr:cNvPr id="39" name="Rectangle: Rounded Corners 38">
          <a:extLst>
            <a:ext uri="{FF2B5EF4-FFF2-40B4-BE49-F238E27FC236}">
              <a16:creationId xmlns:a16="http://schemas.microsoft.com/office/drawing/2014/main" id="{85DE27AF-96C3-4359-B305-8F6989DBA48A}"/>
            </a:ext>
          </a:extLst>
        </xdr:cNvPr>
        <xdr:cNvSpPr/>
      </xdr:nvSpPr>
      <xdr:spPr>
        <a:xfrm>
          <a:off x="5769429" y="1649524"/>
          <a:ext cx="560919" cy="282689"/>
        </a:xfrm>
        <a:prstGeom prst="roundRect">
          <a:avLst/>
        </a:prstGeom>
        <a:solidFill>
          <a:srgbClr val="A36B5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7865CC-73B6-4446-80FC-2AD7CCE04257}" type="TxLink">
            <a:rPr lang="en-US" sz="1400" b="0" i="0" u="none" strike="noStrike">
              <a:solidFill>
                <a:schemeClr val="bg1"/>
              </a:solidFill>
              <a:latin typeface="Aptos Narrow"/>
            </a:rPr>
            <a:pPr algn="ctr"/>
            <a:t>All</a:t>
          </a:fld>
          <a:endParaRPr lang="en-SD" sz="1400">
            <a:solidFill>
              <a:schemeClr val="bg1"/>
            </a:solidFill>
          </a:endParaRPr>
        </a:p>
      </xdr:txBody>
    </xdr:sp>
    <xdr:clientData/>
  </xdr:twoCellAnchor>
  <xdr:twoCellAnchor>
    <xdr:from>
      <xdr:col>5</xdr:col>
      <xdr:colOff>63137</xdr:colOff>
      <xdr:row>13</xdr:row>
      <xdr:rowOff>15534</xdr:rowOff>
    </xdr:from>
    <xdr:to>
      <xdr:col>6</xdr:col>
      <xdr:colOff>79012</xdr:colOff>
      <xdr:row>14</xdr:row>
      <xdr:rowOff>117929</xdr:rowOff>
    </xdr:to>
    <xdr:sp macro="" textlink="Analysis!C19">
      <xdr:nvSpPr>
        <xdr:cNvPr id="40" name="Rectangle: Rounded Corners 39">
          <a:extLst>
            <a:ext uri="{FF2B5EF4-FFF2-40B4-BE49-F238E27FC236}">
              <a16:creationId xmlns:a16="http://schemas.microsoft.com/office/drawing/2014/main" id="{7D7A107F-C78B-47AC-B973-17A6D7741E9E}"/>
            </a:ext>
          </a:extLst>
        </xdr:cNvPr>
        <xdr:cNvSpPr/>
      </xdr:nvSpPr>
      <xdr:spPr>
        <a:xfrm>
          <a:off x="3374208" y="2374105"/>
          <a:ext cx="678090" cy="283824"/>
        </a:xfrm>
        <a:prstGeom prst="roundRect">
          <a:avLst/>
        </a:prstGeom>
        <a:solidFill>
          <a:srgbClr val="A36B5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345D4A5-63CD-4801-849E-90AA20967D1A}" type="TxLink">
            <a:rPr lang="en-US" sz="1400" b="0" i="0" u="none" strike="noStrike">
              <a:solidFill>
                <a:schemeClr val="bg1"/>
              </a:solidFill>
              <a:latin typeface="Aptos Narrow"/>
            </a:rPr>
            <a:pPr algn="ctr"/>
            <a:t>100%</a:t>
          </a:fld>
          <a:endParaRPr lang="en-SD" sz="2000">
            <a:solidFill>
              <a:schemeClr val="bg1"/>
            </a:solidFill>
          </a:endParaRPr>
        </a:p>
      </xdr:txBody>
    </xdr:sp>
    <xdr:clientData/>
  </xdr:twoCellAnchor>
  <xdr:twoCellAnchor>
    <xdr:from>
      <xdr:col>8</xdr:col>
      <xdr:colOff>211669</xdr:colOff>
      <xdr:row>12</xdr:row>
      <xdr:rowOff>151604</xdr:rowOff>
    </xdr:from>
    <xdr:to>
      <xdr:col>9</xdr:col>
      <xdr:colOff>513293</xdr:colOff>
      <xdr:row>15</xdr:row>
      <xdr:rowOff>8732</xdr:rowOff>
    </xdr:to>
    <xdr:sp macro="" textlink="">
      <xdr:nvSpPr>
        <xdr:cNvPr id="41" name="TextBox 40">
          <a:extLst>
            <a:ext uri="{FF2B5EF4-FFF2-40B4-BE49-F238E27FC236}">
              <a16:creationId xmlns:a16="http://schemas.microsoft.com/office/drawing/2014/main" id="{1978756F-2A99-4FAA-9B9E-50F42AF919CA}"/>
            </a:ext>
          </a:extLst>
        </xdr:cNvPr>
        <xdr:cNvSpPr txBox="1"/>
      </xdr:nvSpPr>
      <xdr:spPr>
        <a:xfrm>
          <a:off x="5482169" y="2247104"/>
          <a:ext cx="960437" cy="381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a:solidFill>
                <a:srgbClr val="A36B52"/>
              </a:solidFill>
            </a:rPr>
            <a:t>Of Total</a:t>
          </a:r>
          <a:endParaRPr lang="en-SD" sz="1800">
            <a:solidFill>
              <a:srgbClr val="A36B52"/>
            </a:solidFill>
          </a:endParaRPr>
        </a:p>
      </xdr:txBody>
    </xdr:sp>
    <xdr:clientData/>
  </xdr:twoCellAnchor>
  <xdr:twoCellAnchor>
    <xdr:from>
      <xdr:col>0</xdr:col>
      <xdr:colOff>566208</xdr:colOff>
      <xdr:row>16</xdr:row>
      <xdr:rowOff>150810</xdr:rowOff>
    </xdr:from>
    <xdr:to>
      <xdr:col>0</xdr:col>
      <xdr:colOff>642937</xdr:colOff>
      <xdr:row>18</xdr:row>
      <xdr:rowOff>63501</xdr:rowOff>
    </xdr:to>
    <xdr:sp macro="" textlink="">
      <xdr:nvSpPr>
        <xdr:cNvPr id="68" name="Rectangle: Top Corners Rounded 67">
          <a:extLst>
            <a:ext uri="{FF2B5EF4-FFF2-40B4-BE49-F238E27FC236}">
              <a16:creationId xmlns:a16="http://schemas.microsoft.com/office/drawing/2014/main" id="{352F4B36-6411-4E8A-9EF0-7647BE4164C6}"/>
            </a:ext>
          </a:extLst>
        </xdr:cNvPr>
        <xdr:cNvSpPr/>
      </xdr:nvSpPr>
      <xdr:spPr>
        <a:xfrm rot="5400000">
          <a:off x="468311" y="3127374"/>
          <a:ext cx="272524" cy="76729"/>
        </a:xfrm>
        <a:prstGeom prst="round2SameRect">
          <a:avLst/>
        </a:prstGeom>
        <a:solidFill>
          <a:srgbClr val="802D0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299357</xdr:colOff>
      <xdr:row>16</xdr:row>
      <xdr:rowOff>48076</xdr:rowOff>
    </xdr:from>
    <xdr:to>
      <xdr:col>12</xdr:col>
      <xdr:colOff>435429</xdr:colOff>
      <xdr:row>34</xdr:row>
      <xdr:rowOff>90716</xdr:rowOff>
    </xdr:to>
    <xdr:graphicFrame macro="">
      <xdr:nvGraphicFramePr>
        <xdr:cNvPr id="46" name="Chart 45">
          <a:extLst>
            <a:ext uri="{FF2B5EF4-FFF2-40B4-BE49-F238E27FC236}">
              <a16:creationId xmlns:a16="http://schemas.microsoft.com/office/drawing/2014/main" id="{D4628089-D12C-4FB5-B861-51825B4BA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99785</xdr:colOff>
      <xdr:row>16</xdr:row>
      <xdr:rowOff>48758</xdr:rowOff>
    </xdr:from>
    <xdr:to>
      <xdr:col>21</xdr:col>
      <xdr:colOff>145142</xdr:colOff>
      <xdr:row>34</xdr:row>
      <xdr:rowOff>99786</xdr:rowOff>
    </xdr:to>
    <xdr:graphicFrame macro="">
      <xdr:nvGraphicFramePr>
        <xdr:cNvPr id="47" name="Chart 46">
          <a:extLst>
            <a:ext uri="{FF2B5EF4-FFF2-40B4-BE49-F238E27FC236}">
              <a16:creationId xmlns:a16="http://schemas.microsoft.com/office/drawing/2014/main" id="{E0B9C56D-D1E1-441F-A480-8DD007545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97518</xdr:colOff>
      <xdr:row>22</xdr:row>
      <xdr:rowOff>59654</xdr:rowOff>
    </xdr:from>
    <xdr:to>
      <xdr:col>2</xdr:col>
      <xdr:colOff>244476</xdr:colOff>
      <xdr:row>24</xdr:row>
      <xdr:rowOff>91406</xdr:rowOff>
    </xdr:to>
    <xdr:sp macro="" textlink="">
      <xdr:nvSpPr>
        <xdr:cNvPr id="48" name="TextBox 47">
          <a:extLst>
            <a:ext uri="{FF2B5EF4-FFF2-40B4-BE49-F238E27FC236}">
              <a16:creationId xmlns:a16="http://schemas.microsoft.com/office/drawing/2014/main" id="{860BD4F9-86DD-4BB4-96DD-E8A5C5C58D6D}"/>
            </a:ext>
          </a:extLst>
        </xdr:cNvPr>
        <xdr:cNvSpPr txBox="1"/>
      </xdr:nvSpPr>
      <xdr:spPr>
        <a:xfrm>
          <a:off x="756331" y="3901404"/>
          <a:ext cx="805770" cy="381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802D03"/>
              </a:solidFill>
            </a:rPr>
            <a:t>Month</a:t>
          </a:r>
          <a:endParaRPr lang="en-SD" sz="1400" b="1">
            <a:solidFill>
              <a:srgbClr val="802D03"/>
            </a:solidFill>
          </a:endParaRPr>
        </a:p>
      </xdr:txBody>
    </xdr:sp>
    <xdr:clientData/>
  </xdr:twoCellAnchor>
  <xdr:twoCellAnchor>
    <xdr:from>
      <xdr:col>18</xdr:col>
      <xdr:colOff>198437</xdr:colOff>
      <xdr:row>3</xdr:row>
      <xdr:rowOff>129266</xdr:rowOff>
    </xdr:from>
    <xdr:to>
      <xdr:col>20</xdr:col>
      <xdr:colOff>555625</xdr:colOff>
      <xdr:row>6</xdr:row>
      <xdr:rowOff>47624</xdr:rowOff>
    </xdr:to>
    <xdr:sp macro="" textlink="">
      <xdr:nvSpPr>
        <xdr:cNvPr id="42" name="Rectangle: Rounded Corners 41">
          <a:hlinkClick xmlns:r="http://schemas.openxmlformats.org/officeDocument/2006/relationships" r:id="rId17"/>
          <a:extLst>
            <a:ext uri="{FF2B5EF4-FFF2-40B4-BE49-F238E27FC236}">
              <a16:creationId xmlns:a16="http://schemas.microsoft.com/office/drawing/2014/main" id="{0E38C4FC-AACF-4047-83B0-F1CC31EE734F}"/>
            </a:ext>
          </a:extLst>
        </xdr:cNvPr>
        <xdr:cNvSpPr/>
      </xdr:nvSpPr>
      <xdr:spPr>
        <a:xfrm>
          <a:off x="12057062" y="653141"/>
          <a:ext cx="1674813" cy="442233"/>
        </a:xfrm>
        <a:prstGeom prst="roundRect">
          <a:avLst/>
        </a:prstGeom>
        <a:solidFill>
          <a:srgbClr val="802D03"/>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FE7D4"/>
              </a:solidFill>
              <a:latin typeface="+mn-lt"/>
            </a:rPr>
            <a:t>     </a:t>
          </a:r>
          <a:r>
            <a:rPr lang="en-US" sz="1600">
              <a:solidFill>
                <a:srgbClr val="FFE7D4"/>
              </a:solidFill>
              <a:latin typeface="+mn-lt"/>
            </a:rPr>
            <a:t>Add New Data</a:t>
          </a:r>
          <a:endParaRPr lang="en-SD" sz="1800">
            <a:solidFill>
              <a:srgbClr val="FFE7D4"/>
            </a:solidFill>
            <a:latin typeface="+mn-lt"/>
          </a:endParaRPr>
        </a:p>
      </xdr:txBody>
    </xdr:sp>
    <xdr:clientData/>
  </xdr:twoCellAnchor>
  <xdr:twoCellAnchor>
    <xdr:from>
      <xdr:col>18</xdr:col>
      <xdr:colOff>266478</xdr:colOff>
      <xdr:row>4</xdr:row>
      <xdr:rowOff>38551</xdr:rowOff>
    </xdr:from>
    <xdr:to>
      <xdr:col>18</xdr:col>
      <xdr:colOff>529549</xdr:colOff>
      <xdr:row>5</xdr:row>
      <xdr:rowOff>129266</xdr:rowOff>
    </xdr:to>
    <xdr:sp macro="" textlink="">
      <xdr:nvSpPr>
        <xdr:cNvPr id="43" name="Rectangle: Rounded Corners 42">
          <a:extLst>
            <a:ext uri="{FF2B5EF4-FFF2-40B4-BE49-F238E27FC236}">
              <a16:creationId xmlns:a16="http://schemas.microsoft.com/office/drawing/2014/main" id="{3290B363-7755-4FFD-9CE9-5181A1176DD3}"/>
            </a:ext>
          </a:extLst>
        </xdr:cNvPr>
        <xdr:cNvSpPr/>
      </xdr:nvSpPr>
      <xdr:spPr>
        <a:xfrm>
          <a:off x="12125103" y="737051"/>
          <a:ext cx="263071" cy="265340"/>
        </a:xfrm>
        <a:prstGeom prst="roundRect">
          <a:avLst>
            <a:gd name="adj" fmla="val 25239"/>
          </a:avLst>
        </a:prstGeom>
        <a:solidFill>
          <a:srgbClr val="FFE7D4"/>
        </a:solidFill>
        <a:ln>
          <a:solidFill>
            <a:srgbClr val="802D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802D03"/>
              </a:solidFill>
            </a:rPr>
            <a:t>+</a:t>
          </a:r>
          <a:endParaRPr lang="en-SD" sz="1100">
            <a:solidFill>
              <a:srgbClr val="802D03"/>
            </a:solidFill>
          </a:endParaRPr>
        </a:p>
      </xdr:txBody>
    </xdr:sp>
    <xdr:clientData/>
  </xdr:twoCellAnchor>
  <xdr:twoCellAnchor editAs="oneCell">
    <xdr:from>
      <xdr:col>10</xdr:col>
      <xdr:colOff>399143</xdr:colOff>
      <xdr:row>8</xdr:row>
      <xdr:rowOff>99786</xdr:rowOff>
    </xdr:from>
    <xdr:to>
      <xdr:col>12</xdr:col>
      <xdr:colOff>254000</xdr:colOff>
      <xdr:row>15</xdr:row>
      <xdr:rowOff>9071</xdr:rowOff>
    </xdr:to>
    <xdr:pic>
      <xdr:nvPicPr>
        <xdr:cNvPr id="6" name="Picture 5">
          <a:extLst>
            <a:ext uri="{FF2B5EF4-FFF2-40B4-BE49-F238E27FC236}">
              <a16:creationId xmlns:a16="http://schemas.microsoft.com/office/drawing/2014/main" id="{80DC95B9-91EB-4DC5-8BE4-F73C069CBE14}"/>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021286" y="1551215"/>
          <a:ext cx="1179285" cy="1179285"/>
        </a:xfrm>
        <a:prstGeom prst="rect">
          <a:avLst/>
        </a:prstGeom>
      </xdr:spPr>
    </xdr:pic>
    <xdr:clientData/>
  </xdr:twoCellAnchor>
  <xdr:twoCellAnchor>
    <xdr:from>
      <xdr:col>15</xdr:col>
      <xdr:colOff>463791</xdr:colOff>
      <xdr:row>3</xdr:row>
      <xdr:rowOff>132669</xdr:rowOff>
    </xdr:from>
    <xdr:to>
      <xdr:col>18</xdr:col>
      <xdr:colOff>7954</xdr:colOff>
      <xdr:row>6</xdr:row>
      <xdr:rowOff>51027</xdr:rowOff>
    </xdr:to>
    <xdr:sp macro="" textlink="">
      <xdr:nvSpPr>
        <xdr:cNvPr id="49" name="Rectangle: Rounded Corners 48">
          <a:extLst>
            <a:ext uri="{FF2B5EF4-FFF2-40B4-BE49-F238E27FC236}">
              <a16:creationId xmlns:a16="http://schemas.microsoft.com/office/drawing/2014/main" id="{070B0078-60CC-433F-8F60-B2FA0B1C5674}"/>
            </a:ext>
          </a:extLst>
        </xdr:cNvPr>
        <xdr:cNvSpPr/>
      </xdr:nvSpPr>
      <xdr:spPr>
        <a:xfrm>
          <a:off x="10345979" y="656544"/>
          <a:ext cx="1520600" cy="442233"/>
        </a:xfrm>
        <a:prstGeom prst="roundRect">
          <a:avLst/>
        </a:prstGeom>
        <a:solidFill>
          <a:srgbClr val="802D03"/>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FE7D4"/>
              </a:solidFill>
              <a:latin typeface="+mn-lt"/>
            </a:rPr>
            <a:t>     </a:t>
          </a:r>
          <a:endParaRPr lang="en-SD" sz="1800">
            <a:solidFill>
              <a:srgbClr val="FFE7D4"/>
            </a:solidFill>
            <a:latin typeface="+mn-lt"/>
          </a:endParaRPr>
        </a:p>
      </xdr:txBody>
    </xdr:sp>
    <xdr:clientData/>
  </xdr:twoCellAnchor>
  <xdr:twoCellAnchor>
    <xdr:from>
      <xdr:col>16</xdr:col>
      <xdr:colOff>225670</xdr:colOff>
      <xdr:row>3</xdr:row>
      <xdr:rowOff>172356</xdr:rowOff>
    </xdr:from>
    <xdr:to>
      <xdr:col>17</xdr:col>
      <xdr:colOff>654295</xdr:colOff>
      <xdr:row>5</xdr:row>
      <xdr:rowOff>151185</xdr:rowOff>
    </xdr:to>
    <xdr:sp macro="" textlink="">
      <xdr:nvSpPr>
        <xdr:cNvPr id="45" name="TextBox 44">
          <a:hlinkClick xmlns:r="http://schemas.openxmlformats.org/officeDocument/2006/relationships" r:id="rId19"/>
          <a:extLst>
            <a:ext uri="{FF2B5EF4-FFF2-40B4-BE49-F238E27FC236}">
              <a16:creationId xmlns:a16="http://schemas.microsoft.com/office/drawing/2014/main" id="{A1B756E4-0E8B-4E50-8A83-A2337FB85A31}"/>
            </a:ext>
          </a:extLst>
        </xdr:cNvPr>
        <xdr:cNvSpPr txBox="1"/>
      </xdr:nvSpPr>
      <xdr:spPr>
        <a:xfrm>
          <a:off x="10766670" y="696231"/>
          <a:ext cx="1087438" cy="32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rgbClr val="FFE7D4"/>
              </a:solidFill>
            </a:rPr>
            <a:t>Summary</a:t>
          </a:r>
          <a:endParaRPr lang="en-SD" sz="1600" b="0">
            <a:solidFill>
              <a:srgbClr val="FFE7D4"/>
            </a:solidFill>
          </a:endParaRPr>
        </a:p>
      </xdr:txBody>
    </xdr:sp>
    <xdr:clientData/>
  </xdr:twoCellAnchor>
  <xdr:twoCellAnchor editAs="oneCell">
    <xdr:from>
      <xdr:col>15</xdr:col>
      <xdr:colOff>559047</xdr:colOff>
      <xdr:row>3</xdr:row>
      <xdr:rowOff>164421</xdr:rowOff>
    </xdr:from>
    <xdr:to>
      <xdr:col>16</xdr:col>
      <xdr:colOff>281235</xdr:colOff>
      <xdr:row>6</xdr:row>
      <xdr:rowOff>2</xdr:rowOff>
    </xdr:to>
    <xdr:pic>
      <xdr:nvPicPr>
        <xdr:cNvPr id="51" name="Graphic 50" descr="Lightbulb and gear with solid fill">
          <a:extLst>
            <a:ext uri="{FF2B5EF4-FFF2-40B4-BE49-F238E27FC236}">
              <a16:creationId xmlns:a16="http://schemas.microsoft.com/office/drawing/2014/main" id="{387DFC71-7D73-47D1-B251-B5AF04DB4FB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0441235" y="688296"/>
          <a:ext cx="381000" cy="3594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290286</xdr:colOff>
      <xdr:row>1</xdr:row>
      <xdr:rowOff>119061</xdr:rowOff>
    </xdr:from>
    <xdr:to>
      <xdr:col>21</xdr:col>
      <xdr:colOff>460375</xdr:colOff>
      <xdr:row>36</xdr:row>
      <xdr:rowOff>7937</xdr:rowOff>
    </xdr:to>
    <xdr:sp macro="" textlink="">
      <xdr:nvSpPr>
        <xdr:cNvPr id="2" name="Rectangle: Rounded Corners 1">
          <a:extLst>
            <a:ext uri="{FF2B5EF4-FFF2-40B4-BE49-F238E27FC236}">
              <a16:creationId xmlns:a16="http://schemas.microsoft.com/office/drawing/2014/main" id="{6315559C-51C1-4021-8617-B19865E22B98}"/>
            </a:ext>
          </a:extLst>
        </xdr:cNvPr>
        <xdr:cNvSpPr/>
      </xdr:nvSpPr>
      <xdr:spPr>
        <a:xfrm>
          <a:off x="290286" y="293686"/>
          <a:ext cx="14005152" cy="6000751"/>
        </a:xfrm>
        <a:prstGeom prst="roundRect">
          <a:avLst>
            <a:gd name="adj" fmla="val 3870"/>
          </a:avLst>
        </a:prstGeom>
        <a:solidFill>
          <a:srgbClr val="FFE7D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0</xdr:col>
      <xdr:colOff>560917</xdr:colOff>
      <xdr:row>2</xdr:row>
      <xdr:rowOff>108857</xdr:rowOff>
    </xdr:from>
    <xdr:to>
      <xdr:col>4</xdr:col>
      <xdr:colOff>52916</xdr:colOff>
      <xdr:row>34</xdr:row>
      <xdr:rowOff>90715</xdr:rowOff>
    </xdr:to>
    <xdr:sp macro="" textlink="">
      <xdr:nvSpPr>
        <xdr:cNvPr id="3" name="Rectangle: Rounded Corners 2">
          <a:extLst>
            <a:ext uri="{FF2B5EF4-FFF2-40B4-BE49-F238E27FC236}">
              <a16:creationId xmlns:a16="http://schemas.microsoft.com/office/drawing/2014/main" id="{0147BB7D-C63B-4B11-A7A1-518AC3610AA4}"/>
            </a:ext>
          </a:extLst>
        </xdr:cNvPr>
        <xdr:cNvSpPr/>
      </xdr:nvSpPr>
      <xdr:spPr>
        <a:xfrm>
          <a:off x="560917" y="464457"/>
          <a:ext cx="2133599" cy="5671458"/>
        </a:xfrm>
        <a:prstGeom prst="roundRect">
          <a:avLst>
            <a:gd name="adj" fmla="val 8295"/>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299356</xdr:colOff>
      <xdr:row>2</xdr:row>
      <xdr:rowOff>111124</xdr:rowOff>
    </xdr:from>
    <xdr:to>
      <xdr:col>21</xdr:col>
      <xdr:colOff>158750</xdr:colOff>
      <xdr:row>7</xdr:row>
      <xdr:rowOff>47626</xdr:rowOff>
    </xdr:to>
    <xdr:sp macro="" textlink="">
      <xdr:nvSpPr>
        <xdr:cNvPr id="4" name="Rectangle: Rounded Corners 3">
          <a:extLst>
            <a:ext uri="{FF2B5EF4-FFF2-40B4-BE49-F238E27FC236}">
              <a16:creationId xmlns:a16="http://schemas.microsoft.com/office/drawing/2014/main" id="{C34640F6-2CDD-4226-9F46-6045DF9A98BE}"/>
            </a:ext>
          </a:extLst>
        </xdr:cNvPr>
        <xdr:cNvSpPr/>
      </xdr:nvSpPr>
      <xdr:spPr>
        <a:xfrm>
          <a:off x="2934606" y="460374"/>
          <a:ext cx="11059207" cy="809627"/>
        </a:xfrm>
        <a:prstGeom prst="roundRect">
          <a:avLst>
            <a:gd name="adj" fmla="val 17119"/>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xdr:from>
      <xdr:col>4</xdr:col>
      <xdr:colOff>301623</xdr:colOff>
      <xdr:row>3</xdr:row>
      <xdr:rowOff>47622</xdr:rowOff>
    </xdr:from>
    <xdr:to>
      <xdr:col>10</xdr:col>
      <xdr:colOff>420687</xdr:colOff>
      <xdr:row>6</xdr:row>
      <xdr:rowOff>126999</xdr:rowOff>
    </xdr:to>
    <xdr:sp macro="" textlink="">
      <xdr:nvSpPr>
        <xdr:cNvPr id="5" name="Rectangle: Rounded Corners 4">
          <a:extLst>
            <a:ext uri="{FF2B5EF4-FFF2-40B4-BE49-F238E27FC236}">
              <a16:creationId xmlns:a16="http://schemas.microsoft.com/office/drawing/2014/main" id="{04F6DAE0-8C6D-4B74-9553-8BD4D0970966}"/>
            </a:ext>
          </a:extLst>
        </xdr:cNvPr>
        <xdr:cNvSpPr/>
      </xdr:nvSpPr>
      <xdr:spPr>
        <a:xfrm>
          <a:off x="2943223" y="581022"/>
          <a:ext cx="4081464" cy="612777"/>
        </a:xfrm>
        <a:prstGeom prst="roundRect">
          <a:avLst>
            <a:gd name="adj" fmla="val 1937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D" sz="1100"/>
        </a:p>
      </xdr:txBody>
    </xdr:sp>
    <xdr:clientData/>
  </xdr:twoCellAnchor>
  <xdr:twoCellAnchor editAs="oneCell">
    <xdr:from>
      <xdr:col>1</xdr:col>
      <xdr:colOff>142875</xdr:colOff>
      <xdr:row>2</xdr:row>
      <xdr:rowOff>134938</xdr:rowOff>
    </xdr:from>
    <xdr:to>
      <xdr:col>2</xdr:col>
      <xdr:colOff>142876</xdr:colOff>
      <xdr:row>6</xdr:row>
      <xdr:rowOff>142875</xdr:rowOff>
    </xdr:to>
    <xdr:pic>
      <xdr:nvPicPr>
        <xdr:cNvPr id="6" name="Graphic 5" descr="Cake with solid fill">
          <a:extLst>
            <a:ext uri="{FF2B5EF4-FFF2-40B4-BE49-F238E27FC236}">
              <a16:creationId xmlns:a16="http://schemas.microsoft.com/office/drawing/2014/main" id="{1A6A3CDE-A1DF-4AD1-AA8E-F1DDF64E33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3275" y="490538"/>
          <a:ext cx="660401" cy="719137"/>
        </a:xfrm>
        <a:prstGeom prst="rect">
          <a:avLst/>
        </a:prstGeom>
      </xdr:spPr>
    </xdr:pic>
    <xdr:clientData/>
  </xdr:twoCellAnchor>
  <xdr:twoCellAnchor editAs="oneCell">
    <xdr:from>
      <xdr:col>1</xdr:col>
      <xdr:colOff>71439</xdr:colOff>
      <xdr:row>14</xdr:row>
      <xdr:rowOff>7939</xdr:rowOff>
    </xdr:from>
    <xdr:to>
      <xdr:col>1</xdr:col>
      <xdr:colOff>412751</xdr:colOff>
      <xdr:row>16</xdr:row>
      <xdr:rowOff>1</xdr:rowOff>
    </xdr:to>
    <xdr:pic>
      <xdr:nvPicPr>
        <xdr:cNvPr id="7" name="Graphic 6" descr="Coins with solid fill">
          <a:hlinkClick xmlns:r="http://schemas.openxmlformats.org/officeDocument/2006/relationships" r:id="rId3"/>
          <a:extLst>
            <a:ext uri="{FF2B5EF4-FFF2-40B4-BE49-F238E27FC236}">
              <a16:creationId xmlns:a16="http://schemas.microsoft.com/office/drawing/2014/main" id="{B7F36C33-4E38-46A5-9D79-AA00F222CED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731839" y="2497139"/>
          <a:ext cx="341312" cy="347662"/>
        </a:xfrm>
        <a:prstGeom prst="rect">
          <a:avLst/>
        </a:prstGeom>
      </xdr:spPr>
    </xdr:pic>
    <xdr:clientData/>
  </xdr:twoCellAnchor>
  <xdr:twoCellAnchor editAs="oneCell">
    <xdr:from>
      <xdr:col>1</xdr:col>
      <xdr:colOff>38876</xdr:colOff>
      <xdr:row>11</xdr:row>
      <xdr:rowOff>54750</xdr:rowOff>
    </xdr:from>
    <xdr:to>
      <xdr:col>1</xdr:col>
      <xdr:colOff>412752</xdr:colOff>
      <xdr:row>13</xdr:row>
      <xdr:rowOff>79376</xdr:rowOff>
    </xdr:to>
    <xdr:pic>
      <xdr:nvPicPr>
        <xdr:cNvPr id="8" name="Graphic 7" descr="Bar chart with solid fill">
          <a:hlinkClick xmlns:r="http://schemas.openxmlformats.org/officeDocument/2006/relationships" r:id="rId6"/>
          <a:extLst>
            <a:ext uri="{FF2B5EF4-FFF2-40B4-BE49-F238E27FC236}">
              <a16:creationId xmlns:a16="http://schemas.microsoft.com/office/drawing/2014/main" id="{239C9492-C41B-4132-9154-05571003AA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99276" y="2010550"/>
          <a:ext cx="373876" cy="380226"/>
        </a:xfrm>
        <a:prstGeom prst="rect">
          <a:avLst/>
        </a:prstGeom>
      </xdr:spPr>
    </xdr:pic>
    <xdr:clientData/>
  </xdr:twoCellAnchor>
  <xdr:twoCellAnchor editAs="oneCell">
    <xdr:from>
      <xdr:col>1</xdr:col>
      <xdr:colOff>30126</xdr:colOff>
      <xdr:row>16</xdr:row>
      <xdr:rowOff>133313</xdr:rowOff>
    </xdr:from>
    <xdr:to>
      <xdr:col>1</xdr:col>
      <xdr:colOff>345762</xdr:colOff>
      <xdr:row>18</xdr:row>
      <xdr:rowOff>63501</xdr:rowOff>
    </xdr:to>
    <xdr:pic>
      <xdr:nvPicPr>
        <xdr:cNvPr id="9" name="Graphic 8" descr="Line arrow: Rotate left with solid fill">
          <a:hlinkClick xmlns:r="http://schemas.openxmlformats.org/officeDocument/2006/relationships" r:id="rId9"/>
          <a:extLst>
            <a:ext uri="{FF2B5EF4-FFF2-40B4-BE49-F238E27FC236}">
              <a16:creationId xmlns:a16="http://schemas.microsoft.com/office/drawing/2014/main" id="{30A4BE75-1602-4B7C-AB50-31BE4189366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90526" y="2978113"/>
          <a:ext cx="315636" cy="285788"/>
        </a:xfrm>
        <a:prstGeom prst="rect">
          <a:avLst/>
        </a:prstGeom>
      </xdr:spPr>
    </xdr:pic>
    <xdr:clientData/>
  </xdr:twoCellAnchor>
  <xdr:twoCellAnchor>
    <xdr:from>
      <xdr:col>2</xdr:col>
      <xdr:colOff>63503</xdr:colOff>
      <xdr:row>3</xdr:row>
      <xdr:rowOff>7937</xdr:rowOff>
    </xdr:from>
    <xdr:to>
      <xdr:col>3</xdr:col>
      <xdr:colOff>206375</xdr:colOff>
      <xdr:row>7</xdr:row>
      <xdr:rowOff>119062</xdr:rowOff>
    </xdr:to>
    <xdr:sp macro="" textlink="">
      <xdr:nvSpPr>
        <xdr:cNvPr id="10" name="TextBox 9">
          <a:extLst>
            <a:ext uri="{FF2B5EF4-FFF2-40B4-BE49-F238E27FC236}">
              <a16:creationId xmlns:a16="http://schemas.microsoft.com/office/drawing/2014/main" id="{AB1EE397-3FDE-4587-814F-06AC9194414A}"/>
            </a:ext>
          </a:extLst>
        </xdr:cNvPr>
        <xdr:cNvSpPr txBox="1"/>
      </xdr:nvSpPr>
      <xdr:spPr>
        <a:xfrm>
          <a:off x="1384303" y="541337"/>
          <a:ext cx="803272" cy="822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802D03"/>
              </a:solidFill>
            </a:rPr>
            <a:t>Cake</a:t>
          </a:r>
        </a:p>
        <a:p>
          <a:r>
            <a:rPr lang="en-US" sz="2000">
              <a:solidFill>
                <a:srgbClr val="802D03"/>
              </a:solidFill>
            </a:rPr>
            <a:t>Store</a:t>
          </a:r>
          <a:endParaRPr lang="en-SD" sz="2000">
            <a:solidFill>
              <a:srgbClr val="802D03"/>
            </a:solidFill>
          </a:endParaRPr>
        </a:p>
      </xdr:txBody>
    </xdr:sp>
    <xdr:clientData/>
  </xdr:twoCellAnchor>
  <xdr:twoCellAnchor>
    <xdr:from>
      <xdr:col>4</xdr:col>
      <xdr:colOff>404812</xdr:colOff>
      <xdr:row>3</xdr:row>
      <xdr:rowOff>39687</xdr:rowOff>
    </xdr:from>
    <xdr:to>
      <xdr:col>9</xdr:col>
      <xdr:colOff>396875</xdr:colOff>
      <xdr:row>5</xdr:row>
      <xdr:rowOff>122237</xdr:rowOff>
    </xdr:to>
    <xdr:sp macro="" textlink="">
      <xdr:nvSpPr>
        <xdr:cNvPr id="11" name="Text Box 1">
          <a:extLst>
            <a:ext uri="{FF2B5EF4-FFF2-40B4-BE49-F238E27FC236}">
              <a16:creationId xmlns:a16="http://schemas.microsoft.com/office/drawing/2014/main" id="{A8AF359C-5FEF-48AE-87E5-3209ED584A62}"/>
            </a:ext>
          </a:extLst>
        </xdr:cNvPr>
        <xdr:cNvSpPr txBox="1">
          <a:spLocks noChangeArrowheads="1"/>
        </xdr:cNvSpPr>
      </xdr:nvSpPr>
      <xdr:spPr bwMode="auto">
        <a:xfrm>
          <a:off x="3046412" y="573087"/>
          <a:ext cx="3294063" cy="43815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2000" b="0" i="0" u="none" strike="noStrike" baseline="0">
              <a:solidFill>
                <a:srgbClr val="802D03"/>
              </a:solidFill>
              <a:latin typeface="Aptos Narrow"/>
            </a:rPr>
            <a:t>Cake Store Dashboard Analysis</a:t>
          </a:r>
          <a:endParaRPr lang="en-SD" sz="2000" b="0" i="0" u="none" strike="noStrike" baseline="0">
            <a:solidFill>
              <a:srgbClr val="802D03"/>
            </a:solidFill>
            <a:latin typeface="Aptos Narrow"/>
          </a:endParaRPr>
        </a:p>
      </xdr:txBody>
    </xdr:sp>
    <xdr:clientData/>
  </xdr:twoCellAnchor>
  <xdr:twoCellAnchor>
    <xdr:from>
      <xdr:col>8</xdr:col>
      <xdr:colOff>444498</xdr:colOff>
      <xdr:row>4</xdr:row>
      <xdr:rowOff>134934</xdr:rowOff>
    </xdr:from>
    <xdr:to>
      <xdr:col>9</xdr:col>
      <xdr:colOff>460374</xdr:colOff>
      <xdr:row>6</xdr:row>
      <xdr:rowOff>166687</xdr:rowOff>
    </xdr:to>
    <xdr:sp macro="" textlink="">
      <xdr:nvSpPr>
        <xdr:cNvPr id="12" name="TextBox 11">
          <a:extLst>
            <a:ext uri="{FF2B5EF4-FFF2-40B4-BE49-F238E27FC236}">
              <a16:creationId xmlns:a16="http://schemas.microsoft.com/office/drawing/2014/main" id="{641647C7-3B27-429A-9F85-4F35033BA773}"/>
            </a:ext>
          </a:extLst>
        </xdr:cNvPr>
        <xdr:cNvSpPr txBox="1"/>
      </xdr:nvSpPr>
      <xdr:spPr>
        <a:xfrm>
          <a:off x="5727698" y="846134"/>
          <a:ext cx="676276"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802D03"/>
              </a:solidFill>
            </a:rPr>
            <a:t>2024</a:t>
          </a:r>
          <a:endParaRPr lang="en-SD" sz="1800">
            <a:solidFill>
              <a:srgbClr val="802D03"/>
            </a:solidFill>
          </a:endParaRPr>
        </a:p>
      </xdr:txBody>
    </xdr:sp>
    <xdr:clientData/>
  </xdr:twoCellAnchor>
  <xdr:twoCellAnchor>
    <xdr:from>
      <xdr:col>1</xdr:col>
      <xdr:colOff>341310</xdr:colOff>
      <xdr:row>11</xdr:row>
      <xdr:rowOff>79376</xdr:rowOff>
    </xdr:from>
    <xdr:to>
      <xdr:col>3</xdr:col>
      <xdr:colOff>616856</xdr:colOff>
      <xdr:row>13</xdr:row>
      <xdr:rowOff>111129</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771B1A75-94B0-4F86-A50A-2B6612888AE0}"/>
            </a:ext>
          </a:extLst>
        </xdr:cNvPr>
        <xdr:cNvSpPr txBox="1"/>
      </xdr:nvSpPr>
      <xdr:spPr>
        <a:xfrm>
          <a:off x="1001710" y="2035176"/>
          <a:ext cx="1596346"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Main</a:t>
          </a:r>
          <a:r>
            <a:rPr lang="en-US" sz="1600" b="1">
              <a:solidFill>
                <a:srgbClr val="802D03"/>
              </a:solidFill>
            </a:rPr>
            <a:t> </a:t>
          </a:r>
          <a:r>
            <a:rPr lang="en-US" sz="1600" b="1">
              <a:solidFill>
                <a:srgbClr val="87736A"/>
              </a:solidFill>
            </a:rPr>
            <a:t>Dashboard</a:t>
          </a:r>
          <a:endParaRPr lang="en-SD" sz="1600" b="1">
            <a:solidFill>
              <a:srgbClr val="87736A"/>
            </a:solidFill>
          </a:endParaRPr>
        </a:p>
      </xdr:txBody>
    </xdr:sp>
    <xdr:clientData/>
  </xdr:twoCellAnchor>
  <xdr:twoCellAnchor>
    <xdr:from>
      <xdr:col>1</xdr:col>
      <xdr:colOff>357187</xdr:colOff>
      <xdr:row>14</xdr:row>
      <xdr:rowOff>7938</xdr:rowOff>
    </xdr:from>
    <xdr:to>
      <xdr:col>3</xdr:col>
      <xdr:colOff>635000</xdr:colOff>
      <xdr:row>16</xdr:row>
      <xdr:rowOff>39691</xdr:rowOff>
    </xdr:to>
    <xdr:sp macro="" textlink="">
      <xdr:nvSpPr>
        <xdr:cNvPr id="14" name="TextBox 13">
          <a:hlinkClick xmlns:r="http://schemas.openxmlformats.org/officeDocument/2006/relationships" r:id="rId3"/>
          <a:extLst>
            <a:ext uri="{FF2B5EF4-FFF2-40B4-BE49-F238E27FC236}">
              <a16:creationId xmlns:a16="http://schemas.microsoft.com/office/drawing/2014/main" id="{EAF50A79-4F4B-4CCE-84E7-DFD636814979}"/>
            </a:ext>
          </a:extLst>
        </xdr:cNvPr>
        <xdr:cNvSpPr txBox="1"/>
      </xdr:nvSpPr>
      <xdr:spPr>
        <a:xfrm>
          <a:off x="1017587" y="2497138"/>
          <a:ext cx="1598613"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Sales Dashboard</a:t>
          </a:r>
          <a:endParaRPr lang="en-SD" sz="1600" b="1">
            <a:solidFill>
              <a:srgbClr val="87736A"/>
            </a:solidFill>
          </a:endParaRPr>
        </a:p>
      </xdr:txBody>
    </xdr:sp>
    <xdr:clientData/>
  </xdr:twoCellAnchor>
  <xdr:twoCellAnchor>
    <xdr:from>
      <xdr:col>1</xdr:col>
      <xdr:colOff>309563</xdr:colOff>
      <xdr:row>16</xdr:row>
      <xdr:rowOff>103188</xdr:rowOff>
    </xdr:from>
    <xdr:to>
      <xdr:col>4</xdr:col>
      <xdr:colOff>74084</xdr:colOff>
      <xdr:row>18</xdr:row>
      <xdr:rowOff>127000</xdr:rowOff>
    </xdr:to>
    <xdr:sp macro="" textlink="">
      <xdr:nvSpPr>
        <xdr:cNvPr id="15" name="TextBox 14">
          <a:hlinkClick xmlns:r="http://schemas.openxmlformats.org/officeDocument/2006/relationships" r:id="rId9"/>
          <a:extLst>
            <a:ext uri="{FF2B5EF4-FFF2-40B4-BE49-F238E27FC236}">
              <a16:creationId xmlns:a16="http://schemas.microsoft.com/office/drawing/2014/main" id="{381F7FCA-9736-4204-9DA6-958ADC52B1A1}"/>
            </a:ext>
          </a:extLst>
        </xdr:cNvPr>
        <xdr:cNvSpPr txBox="1"/>
      </xdr:nvSpPr>
      <xdr:spPr>
        <a:xfrm>
          <a:off x="969963" y="2947988"/>
          <a:ext cx="1745721" cy="37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Return Dashboard</a:t>
          </a:r>
          <a:endParaRPr lang="en-SD" sz="1600" b="1">
            <a:solidFill>
              <a:srgbClr val="87736A"/>
            </a:solidFill>
          </a:endParaRPr>
        </a:p>
      </xdr:txBody>
    </xdr:sp>
    <xdr:clientData/>
  </xdr:twoCellAnchor>
  <xdr:twoCellAnchor>
    <xdr:from>
      <xdr:col>0</xdr:col>
      <xdr:colOff>642939</xdr:colOff>
      <xdr:row>9</xdr:row>
      <xdr:rowOff>23814</xdr:rowOff>
    </xdr:from>
    <xdr:to>
      <xdr:col>2</xdr:col>
      <xdr:colOff>23814</xdr:colOff>
      <xdr:row>11</xdr:row>
      <xdr:rowOff>55567</xdr:rowOff>
    </xdr:to>
    <xdr:sp macro="" textlink="">
      <xdr:nvSpPr>
        <xdr:cNvPr id="16" name="TextBox 15">
          <a:extLst>
            <a:ext uri="{FF2B5EF4-FFF2-40B4-BE49-F238E27FC236}">
              <a16:creationId xmlns:a16="http://schemas.microsoft.com/office/drawing/2014/main" id="{D5214C81-5247-49CA-96AE-D438A088422F}"/>
            </a:ext>
          </a:extLst>
        </xdr:cNvPr>
        <xdr:cNvSpPr txBox="1"/>
      </xdr:nvSpPr>
      <xdr:spPr>
        <a:xfrm>
          <a:off x="642939" y="1624014"/>
          <a:ext cx="701675" cy="387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87736A"/>
              </a:solidFill>
            </a:rPr>
            <a:t>Menu</a:t>
          </a:r>
          <a:endParaRPr lang="en-SD" sz="1600" b="1">
            <a:solidFill>
              <a:srgbClr val="87736A"/>
            </a:solidFill>
          </a:endParaRPr>
        </a:p>
      </xdr:txBody>
    </xdr:sp>
    <xdr:clientData/>
  </xdr:twoCellAnchor>
  <xdr:twoCellAnchor>
    <xdr:from>
      <xdr:col>4</xdr:col>
      <xdr:colOff>274410</xdr:colOff>
      <xdr:row>8</xdr:row>
      <xdr:rowOff>26989</xdr:rowOff>
    </xdr:from>
    <xdr:to>
      <xdr:col>12</xdr:col>
      <xdr:colOff>444499</xdr:colOff>
      <xdr:row>34</xdr:row>
      <xdr:rowOff>119063</xdr:rowOff>
    </xdr:to>
    <xdr:sp macro="" textlink="">
      <xdr:nvSpPr>
        <xdr:cNvPr id="39" name="Rectangle: Rounded Corners 38">
          <a:extLst>
            <a:ext uri="{FF2B5EF4-FFF2-40B4-BE49-F238E27FC236}">
              <a16:creationId xmlns:a16="http://schemas.microsoft.com/office/drawing/2014/main" id="{E3991C32-45E5-40E6-9B8D-641C45FC8FEB}"/>
            </a:ext>
          </a:extLst>
        </xdr:cNvPr>
        <xdr:cNvSpPr/>
      </xdr:nvSpPr>
      <xdr:spPr>
        <a:xfrm>
          <a:off x="2909660" y="1423989"/>
          <a:ext cx="5440589" cy="4632324"/>
        </a:xfrm>
        <a:prstGeom prst="roundRect">
          <a:avLst>
            <a:gd name="adj" fmla="val 2554"/>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400">
              <a:solidFill>
                <a:srgbClr val="802D03"/>
              </a:solidFill>
              <a:effectLst/>
              <a:latin typeface="+mn-lt"/>
              <a:ea typeface="+mn-ea"/>
              <a:cs typeface="+mn-cs"/>
            </a:rPr>
            <a:t>📊</a:t>
          </a:r>
          <a:r>
            <a:rPr lang="en-US" sz="1600" b="1">
              <a:solidFill>
                <a:srgbClr val="802D03"/>
              </a:solidFill>
              <a:effectLst/>
              <a:latin typeface="+mn-lt"/>
              <a:ea typeface="+mn-ea"/>
              <a:cs typeface="+mn-cs"/>
            </a:rPr>
            <a:t> Key Insights &amp; Executive Summary</a:t>
          </a:r>
          <a:endParaRPr lang="en-SD" sz="1600" b="1">
            <a:solidFill>
              <a:srgbClr val="802D03"/>
            </a:solidFill>
            <a:effectLst/>
            <a:latin typeface="+mn-lt"/>
            <a:ea typeface="+mn-ea"/>
            <a:cs typeface="+mn-cs"/>
          </a:endParaRPr>
        </a:p>
        <a:p>
          <a:r>
            <a:rPr lang="en-US" sz="1400" b="1">
              <a:solidFill>
                <a:srgbClr val="802D03"/>
              </a:solidFill>
              <a:effectLst/>
              <a:latin typeface="+mn-lt"/>
              <a:ea typeface="+mn-ea"/>
              <a:cs typeface="+mn-cs"/>
            </a:rPr>
            <a:t>1. High-Level Performance (KPIs)</a:t>
          </a:r>
          <a:endParaRPr lang="en-SD" sz="1400" b="1">
            <a:solidFill>
              <a:srgbClr val="802D03"/>
            </a:solidFill>
            <a:effectLst/>
            <a:latin typeface="+mn-lt"/>
            <a:ea typeface="+mn-ea"/>
            <a:cs typeface="+mn-cs"/>
          </a:endParaRPr>
        </a:p>
        <a:p>
          <a:r>
            <a:rPr lang="en-US" sz="1400">
              <a:solidFill>
                <a:srgbClr val="802D03"/>
              </a:solidFill>
              <a:effectLst/>
              <a:latin typeface="+mn-lt"/>
              <a:ea typeface="+mn-ea"/>
              <a:cs typeface="+mn-cs"/>
            </a:rPr>
            <a:t> * Total Sales: $20.5M</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 Total Returns: $1.6M</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 Product Catalog: 26 Unique Products</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 Customer Base: 61 Active Customers</a:t>
          </a:r>
          <a:endParaRPr lang="en-SD" sz="1400">
            <a:solidFill>
              <a:srgbClr val="802D03"/>
            </a:solidFill>
            <a:effectLst/>
            <a:latin typeface="+mn-lt"/>
            <a:ea typeface="+mn-ea"/>
            <a:cs typeface="+mn-cs"/>
          </a:endParaRPr>
        </a:p>
        <a:p>
          <a:r>
            <a:rPr lang="en-US" sz="1400" b="1">
              <a:solidFill>
                <a:srgbClr val="802D03"/>
              </a:solidFill>
              <a:effectLst/>
              <a:latin typeface="+mn-lt"/>
              <a:ea typeface="+mn-ea"/>
              <a:cs typeface="+mn-cs"/>
            </a:rPr>
            <a:t>2. Sales &amp; Operations Highlights</a:t>
          </a:r>
          <a:endParaRPr lang="en-SD" sz="1400" b="1">
            <a:solidFill>
              <a:srgbClr val="802D03"/>
            </a:solidFill>
            <a:effectLst/>
            <a:latin typeface="+mn-lt"/>
            <a:ea typeface="+mn-ea"/>
            <a:cs typeface="+mn-cs"/>
          </a:endParaRPr>
        </a:p>
        <a:p>
          <a:r>
            <a:rPr lang="en-US" sz="1400">
              <a:solidFill>
                <a:srgbClr val="802D03"/>
              </a:solidFill>
              <a:effectLst/>
              <a:latin typeface="+mn-lt"/>
              <a:ea typeface="+mn-ea"/>
              <a:cs typeface="+mn-cs"/>
            </a:rPr>
            <a:t> </a:t>
          </a:r>
          <a:r>
            <a:rPr lang="en-US" sz="1400" b="1">
              <a:solidFill>
                <a:srgbClr val="802D03"/>
              </a:solidFill>
              <a:effectLst/>
              <a:latin typeface="+mn-lt"/>
              <a:ea typeface="+mn-ea"/>
              <a:cs typeface="+mn-cs"/>
            </a:rPr>
            <a:t>* Product Performance</a:t>
          </a:r>
          <a:r>
            <a:rPr lang="en-US" sz="1400">
              <a:solidFill>
                <a:srgbClr val="802D03"/>
              </a:solidFill>
              <a:effectLst/>
              <a:latin typeface="+mn-lt"/>
              <a:ea typeface="+mn-ea"/>
              <a:cs typeface="+mn-cs"/>
            </a:rPr>
            <a:t>: "Caramel Cake" is the top-selling product but also records the highest return rate, indicating a potential quality or logistics issue.</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a:t>
          </a:r>
          <a:r>
            <a:rPr lang="en-US" sz="1400" b="1">
              <a:solidFill>
                <a:srgbClr val="802D03"/>
              </a:solidFill>
              <a:effectLst/>
              <a:latin typeface="+mn-lt"/>
              <a:ea typeface="+mn-ea"/>
              <a:cs typeface="+mn-cs"/>
            </a:rPr>
            <a:t>* Key Account Analysis</a:t>
          </a:r>
          <a:r>
            <a:rPr lang="en-US" sz="1400">
              <a:solidFill>
                <a:srgbClr val="802D03"/>
              </a:solidFill>
              <a:effectLst/>
              <a:latin typeface="+mn-lt"/>
              <a:ea typeface="+mn-ea"/>
              <a:cs typeface="+mn-cs"/>
            </a:rPr>
            <a:t>: "Massa Store" is the largest customer in terms of revenue, yet contributes significantly to the total return volume.</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a:t>
          </a:r>
          <a:r>
            <a:rPr lang="en-US" sz="1400" b="1">
              <a:solidFill>
                <a:srgbClr val="802D03"/>
              </a:solidFill>
              <a:effectLst/>
              <a:latin typeface="+mn-lt"/>
              <a:ea typeface="+mn-ea"/>
              <a:cs typeface="+mn-cs"/>
            </a:rPr>
            <a:t>* Seasonality</a:t>
          </a:r>
          <a:r>
            <a:rPr lang="en-US" sz="1400">
              <a:solidFill>
                <a:srgbClr val="802D03"/>
              </a:solidFill>
              <a:effectLst/>
              <a:latin typeface="+mn-lt"/>
              <a:ea typeface="+mn-ea"/>
              <a:cs typeface="+mn-cs"/>
            </a:rPr>
            <a:t>: November is the peak performance month ($3.5M), while May shows the lowest sales activity ($800K).</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a:t>
          </a:r>
          <a:r>
            <a:rPr lang="en-US" sz="1400" b="1">
              <a:solidFill>
                <a:srgbClr val="802D03"/>
              </a:solidFill>
              <a:effectLst/>
              <a:latin typeface="+mn-lt"/>
              <a:ea typeface="+mn-ea"/>
              <a:cs typeface="+mn-cs"/>
            </a:rPr>
            <a:t>* Pareto Principle (80/20 Rule) observed</a:t>
          </a:r>
          <a:r>
            <a:rPr lang="en-US" sz="1400">
              <a:solidFill>
                <a:srgbClr val="802D03"/>
              </a:solidFill>
              <a:effectLst/>
              <a:latin typeface="+mn-lt"/>
              <a:ea typeface="+mn-ea"/>
              <a:cs typeface="+mn-cs"/>
            </a:rPr>
            <a:t>:</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 The Top 10 products generate 93% of total revenue.</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 The Top 10 customers account for 51% of total sales.</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 Return Concentration: * The Top 10 returned products make up 87% of all returns.</a:t>
          </a:r>
          <a:endParaRPr lang="en-SD" sz="1400">
            <a:solidFill>
              <a:srgbClr val="802D03"/>
            </a:solidFill>
            <a:effectLst/>
            <a:latin typeface="+mn-lt"/>
            <a:ea typeface="+mn-ea"/>
            <a:cs typeface="+mn-cs"/>
          </a:endParaRPr>
        </a:p>
        <a:p>
          <a:r>
            <a:rPr lang="en-US" sz="1400">
              <a:solidFill>
                <a:srgbClr val="802D03"/>
              </a:solidFill>
              <a:effectLst/>
              <a:latin typeface="+mn-lt"/>
              <a:ea typeface="+mn-ea"/>
              <a:cs typeface="+mn-cs"/>
            </a:rPr>
            <a:t>   * The Top 10 customers are responsible for 60% of total returns.</a:t>
          </a:r>
          <a:endParaRPr lang="en-SD" sz="1400">
            <a:solidFill>
              <a:srgbClr val="802D03"/>
            </a:solidFill>
            <a:effectLst/>
            <a:latin typeface="+mn-lt"/>
            <a:ea typeface="+mn-ea"/>
            <a:cs typeface="+mn-cs"/>
          </a:endParaRPr>
        </a:p>
      </xdr:txBody>
    </xdr:sp>
    <xdr:clientData/>
  </xdr:twoCellAnchor>
  <xdr:twoCellAnchor>
    <xdr:from>
      <xdr:col>12</xdr:col>
      <xdr:colOff>609370</xdr:colOff>
      <xdr:row>8</xdr:row>
      <xdr:rowOff>28576</xdr:rowOff>
    </xdr:from>
    <xdr:to>
      <xdr:col>21</xdr:col>
      <xdr:colOff>190494</xdr:colOff>
      <xdr:row>34</xdr:row>
      <xdr:rowOff>120650</xdr:rowOff>
    </xdr:to>
    <xdr:sp macro="" textlink="">
      <xdr:nvSpPr>
        <xdr:cNvPr id="42" name="Rectangle: Rounded Corners 41">
          <a:extLst>
            <a:ext uri="{FF2B5EF4-FFF2-40B4-BE49-F238E27FC236}">
              <a16:creationId xmlns:a16="http://schemas.microsoft.com/office/drawing/2014/main" id="{C3D5FCDB-A37C-4454-B8E8-F9B22CB05202}"/>
            </a:ext>
          </a:extLst>
        </xdr:cNvPr>
        <xdr:cNvSpPr/>
      </xdr:nvSpPr>
      <xdr:spPr>
        <a:xfrm>
          <a:off x="8515120" y="1425576"/>
          <a:ext cx="5510437" cy="4632324"/>
        </a:xfrm>
        <a:prstGeom prst="roundRect">
          <a:avLst>
            <a:gd name="adj" fmla="val 2554"/>
          </a:avLst>
        </a:prstGeom>
        <a:solidFill>
          <a:schemeClr val="bg1"/>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600" b="1">
              <a:solidFill>
                <a:srgbClr val="802D03"/>
              </a:solidFill>
              <a:effectLst/>
              <a:latin typeface="+mn-lt"/>
              <a:ea typeface="+mn-ea"/>
              <a:cs typeface="+mn-cs"/>
            </a:rPr>
            <a:t>Strategic Recommendations</a:t>
          </a:r>
          <a:endParaRPr lang="en-SD" sz="1600" b="1">
            <a:solidFill>
              <a:srgbClr val="802D03"/>
            </a:solidFill>
            <a:effectLst/>
            <a:latin typeface="+mn-lt"/>
            <a:ea typeface="+mn-ea"/>
            <a:cs typeface="+mn-cs"/>
          </a:endParaRPr>
        </a:p>
        <a:p>
          <a:r>
            <a:rPr lang="en-US" sz="1200" b="1">
              <a:solidFill>
                <a:srgbClr val="802D03"/>
              </a:solidFill>
              <a:effectLst/>
              <a:latin typeface="+mn-lt"/>
              <a:ea typeface="+mn-ea"/>
              <a:cs typeface="+mn-cs"/>
            </a:rPr>
            <a:t>1. Quality &amp; Process Improvement</a:t>
          </a:r>
          <a:endParaRPr lang="en-SD" sz="1200" b="1">
            <a:solidFill>
              <a:srgbClr val="802D03"/>
            </a:solidFill>
            <a:effectLst/>
            <a:latin typeface="+mn-lt"/>
            <a:ea typeface="+mn-ea"/>
            <a:cs typeface="+mn-cs"/>
          </a:endParaRPr>
        </a:p>
        <a:p>
          <a:r>
            <a:rPr lang="en-US" sz="1200">
              <a:solidFill>
                <a:srgbClr val="802D03"/>
              </a:solidFill>
              <a:effectLst/>
              <a:latin typeface="+mn-lt"/>
              <a:ea typeface="+mn-ea"/>
              <a:cs typeface="+mn-cs"/>
            </a:rPr>
            <a:t> </a:t>
          </a:r>
          <a:r>
            <a:rPr lang="en-US" sz="1200" b="1">
              <a:solidFill>
                <a:srgbClr val="802D03"/>
              </a:solidFill>
              <a:effectLst/>
              <a:latin typeface="+mn-lt"/>
              <a:ea typeface="+mn-ea"/>
              <a:cs typeface="+mn-cs"/>
            </a:rPr>
            <a:t>* Investigate "Caramel Cake": </a:t>
          </a:r>
          <a:r>
            <a:rPr lang="en-US" sz="1200">
              <a:solidFill>
                <a:srgbClr val="802D03"/>
              </a:solidFill>
              <a:effectLst/>
              <a:latin typeface="+mn-lt"/>
              <a:ea typeface="+mn-ea"/>
              <a:cs typeface="+mn-cs"/>
            </a:rPr>
            <a:t>Conduct an immediate quality control audit on the "Caramel Cake" production line and packaging to identify the root cause of high returns.</a:t>
          </a:r>
          <a:endParaRPr lang="en-SD" sz="1200">
            <a:solidFill>
              <a:srgbClr val="802D03"/>
            </a:solidFill>
            <a:effectLst/>
            <a:latin typeface="+mn-lt"/>
            <a:ea typeface="+mn-ea"/>
            <a:cs typeface="+mn-cs"/>
          </a:endParaRPr>
        </a:p>
        <a:p>
          <a:r>
            <a:rPr lang="en-US" sz="1200">
              <a:solidFill>
                <a:srgbClr val="802D03"/>
              </a:solidFill>
              <a:effectLst/>
              <a:latin typeface="+mn-lt"/>
              <a:ea typeface="+mn-ea"/>
              <a:cs typeface="+mn-cs"/>
            </a:rPr>
            <a:t> </a:t>
          </a:r>
          <a:r>
            <a:rPr lang="en-US" sz="1200" b="1">
              <a:solidFill>
                <a:srgbClr val="802D03"/>
              </a:solidFill>
              <a:effectLst/>
              <a:latin typeface="+mn-lt"/>
              <a:ea typeface="+mn-ea"/>
              <a:cs typeface="+mn-cs"/>
            </a:rPr>
            <a:t>* Massa Store Engagement</a:t>
          </a:r>
          <a:r>
            <a:rPr lang="en-US" sz="1200">
              <a:solidFill>
                <a:srgbClr val="802D03"/>
              </a:solidFill>
              <a:effectLst/>
              <a:latin typeface="+mn-lt"/>
              <a:ea typeface="+mn-ea"/>
              <a:cs typeface="+mn-cs"/>
            </a:rPr>
            <a:t>: Initiate a feedback meeting with "Massa Store" to resolve recurring return issues and improve delivery efficiency.</a:t>
          </a:r>
          <a:endParaRPr lang="en-SD" sz="1200">
            <a:solidFill>
              <a:srgbClr val="802D03"/>
            </a:solidFill>
            <a:effectLst/>
            <a:latin typeface="+mn-lt"/>
            <a:ea typeface="+mn-ea"/>
            <a:cs typeface="+mn-cs"/>
          </a:endParaRPr>
        </a:p>
        <a:p>
          <a:r>
            <a:rPr lang="en-US" sz="1200" b="1">
              <a:solidFill>
                <a:srgbClr val="802D03"/>
              </a:solidFill>
              <a:effectLst/>
              <a:latin typeface="+mn-lt"/>
              <a:ea typeface="+mn-ea"/>
              <a:cs typeface="+mn-cs"/>
            </a:rPr>
            <a:t>2. Inventory &amp; Revenue Management</a:t>
          </a:r>
          <a:endParaRPr lang="en-SD" sz="1200" b="1">
            <a:solidFill>
              <a:srgbClr val="802D03"/>
            </a:solidFill>
            <a:effectLst/>
            <a:latin typeface="+mn-lt"/>
            <a:ea typeface="+mn-ea"/>
            <a:cs typeface="+mn-cs"/>
          </a:endParaRPr>
        </a:p>
        <a:p>
          <a:r>
            <a:rPr lang="en-US" sz="1200">
              <a:solidFill>
                <a:srgbClr val="802D03"/>
              </a:solidFill>
              <a:effectLst/>
              <a:latin typeface="+mn-lt"/>
              <a:ea typeface="+mn-ea"/>
              <a:cs typeface="+mn-cs"/>
            </a:rPr>
            <a:t> </a:t>
          </a:r>
          <a:r>
            <a:rPr lang="en-US" sz="1200" b="1">
              <a:solidFill>
                <a:srgbClr val="802D03"/>
              </a:solidFill>
              <a:effectLst/>
              <a:latin typeface="+mn-lt"/>
              <a:ea typeface="+mn-ea"/>
              <a:cs typeface="+mn-cs"/>
            </a:rPr>
            <a:t>* Secure Top-Sellers: </a:t>
          </a:r>
          <a:r>
            <a:rPr lang="en-US" sz="1200">
              <a:solidFill>
                <a:srgbClr val="802D03"/>
              </a:solidFill>
              <a:effectLst/>
              <a:latin typeface="+mn-lt"/>
              <a:ea typeface="+mn-ea"/>
              <a:cs typeface="+mn-cs"/>
            </a:rPr>
            <a:t>Ensure 100% stock availability for the Top 10 products, as they represent the vast majority (93%) of the business income.</a:t>
          </a:r>
          <a:endParaRPr lang="en-SD" sz="1200">
            <a:solidFill>
              <a:srgbClr val="802D03"/>
            </a:solidFill>
            <a:effectLst/>
            <a:latin typeface="+mn-lt"/>
            <a:ea typeface="+mn-ea"/>
            <a:cs typeface="+mn-cs"/>
          </a:endParaRPr>
        </a:p>
        <a:p>
          <a:r>
            <a:rPr lang="en-US" sz="1200">
              <a:solidFill>
                <a:srgbClr val="802D03"/>
              </a:solidFill>
              <a:effectLst/>
              <a:latin typeface="+mn-lt"/>
              <a:ea typeface="+mn-ea"/>
              <a:cs typeface="+mn-cs"/>
            </a:rPr>
            <a:t> </a:t>
          </a:r>
          <a:r>
            <a:rPr lang="en-US" sz="1200" b="1">
              <a:solidFill>
                <a:srgbClr val="802D03"/>
              </a:solidFill>
              <a:effectLst/>
              <a:latin typeface="+mn-lt"/>
              <a:ea typeface="+mn-ea"/>
              <a:cs typeface="+mn-cs"/>
            </a:rPr>
            <a:t>* Portfolio Optimization</a:t>
          </a:r>
          <a:r>
            <a:rPr lang="en-US" sz="1200">
              <a:solidFill>
                <a:srgbClr val="802D03"/>
              </a:solidFill>
              <a:effectLst/>
              <a:latin typeface="+mn-lt"/>
              <a:ea typeface="+mn-ea"/>
              <a:cs typeface="+mn-cs"/>
            </a:rPr>
            <a:t>: Evaluate the bottom 16 products. Consider discontinuing low-performing items that contribute less than 7% to revenue to reduce storage and operational costs.</a:t>
          </a:r>
          <a:endParaRPr lang="en-SD" sz="1200">
            <a:solidFill>
              <a:srgbClr val="802D03"/>
            </a:solidFill>
            <a:effectLst/>
            <a:latin typeface="+mn-lt"/>
            <a:ea typeface="+mn-ea"/>
            <a:cs typeface="+mn-cs"/>
          </a:endParaRPr>
        </a:p>
        <a:p>
          <a:r>
            <a:rPr lang="en-US" sz="1200" b="1">
              <a:solidFill>
                <a:srgbClr val="802D03"/>
              </a:solidFill>
              <a:effectLst/>
              <a:latin typeface="+mn-lt"/>
              <a:ea typeface="+mn-ea"/>
              <a:cs typeface="+mn-cs"/>
            </a:rPr>
            <a:t>3. Marketing &amp; Customer Loyalty</a:t>
          </a:r>
          <a:endParaRPr lang="en-SD" sz="1200" b="1">
            <a:solidFill>
              <a:srgbClr val="802D03"/>
            </a:solidFill>
            <a:effectLst/>
            <a:latin typeface="+mn-lt"/>
            <a:ea typeface="+mn-ea"/>
            <a:cs typeface="+mn-cs"/>
          </a:endParaRPr>
        </a:p>
        <a:p>
          <a:r>
            <a:rPr lang="en-US" sz="1200">
              <a:solidFill>
                <a:srgbClr val="802D03"/>
              </a:solidFill>
              <a:effectLst/>
              <a:latin typeface="+mn-lt"/>
              <a:ea typeface="+mn-ea"/>
              <a:cs typeface="+mn-cs"/>
            </a:rPr>
            <a:t> </a:t>
          </a:r>
          <a:r>
            <a:rPr lang="en-US" sz="1200" b="1">
              <a:solidFill>
                <a:srgbClr val="802D03"/>
              </a:solidFill>
              <a:effectLst/>
              <a:latin typeface="+mn-lt"/>
              <a:ea typeface="+mn-ea"/>
              <a:cs typeface="+mn-cs"/>
            </a:rPr>
            <a:t>* Replicate November Success</a:t>
          </a:r>
          <a:r>
            <a:rPr lang="en-US" sz="1200">
              <a:solidFill>
                <a:srgbClr val="802D03"/>
              </a:solidFill>
              <a:effectLst/>
              <a:latin typeface="+mn-lt"/>
              <a:ea typeface="+mn-ea"/>
              <a:cs typeface="+mn-cs"/>
            </a:rPr>
            <a:t>: Analyze the drivers behind the November sales spike (e.g., specific campaigns or seasonal events) to implement similar strategies during the May slump.</a:t>
          </a:r>
          <a:endParaRPr lang="en-SD" sz="1200">
            <a:solidFill>
              <a:srgbClr val="802D03"/>
            </a:solidFill>
            <a:effectLst/>
            <a:latin typeface="+mn-lt"/>
            <a:ea typeface="+mn-ea"/>
            <a:cs typeface="+mn-cs"/>
          </a:endParaRPr>
        </a:p>
        <a:p>
          <a:r>
            <a:rPr lang="en-US" sz="1200">
              <a:solidFill>
                <a:srgbClr val="802D03"/>
              </a:solidFill>
              <a:effectLst/>
              <a:latin typeface="+mn-lt"/>
              <a:ea typeface="+mn-ea"/>
              <a:cs typeface="+mn-cs"/>
            </a:rPr>
            <a:t> </a:t>
          </a:r>
          <a:r>
            <a:rPr lang="en-US" sz="1200" b="1">
              <a:solidFill>
                <a:srgbClr val="802D03"/>
              </a:solidFill>
              <a:effectLst/>
              <a:latin typeface="+mn-lt"/>
              <a:ea typeface="+mn-ea"/>
              <a:cs typeface="+mn-cs"/>
            </a:rPr>
            <a:t>* VIP Loyalty Program</a:t>
          </a:r>
          <a:r>
            <a:rPr lang="en-US" sz="1200">
              <a:solidFill>
                <a:srgbClr val="802D03"/>
              </a:solidFill>
              <a:effectLst/>
              <a:latin typeface="+mn-lt"/>
              <a:ea typeface="+mn-ea"/>
              <a:cs typeface="+mn-cs"/>
            </a:rPr>
            <a:t>: Launch a "Preferred Customer" program for the Top 10 clients to ensure retention and mitigate the impact of high returns through specialized support.</a:t>
          </a:r>
          <a:endParaRPr lang="en-SD" sz="1200">
            <a:solidFill>
              <a:srgbClr val="802D03"/>
            </a:solidFill>
            <a:effectLst/>
            <a:latin typeface="+mn-lt"/>
            <a:ea typeface="+mn-ea"/>
            <a:cs typeface="+mn-cs"/>
          </a:endParaRPr>
        </a:p>
        <a:p>
          <a:r>
            <a:rPr lang="en-US" sz="1200" b="1">
              <a:solidFill>
                <a:srgbClr val="802D03"/>
              </a:solidFill>
              <a:effectLst/>
              <a:latin typeface="+mn-lt"/>
              <a:ea typeface="+mn-ea"/>
              <a:cs typeface="+mn-cs"/>
            </a:rPr>
            <a:t>4. Future Data Collection</a:t>
          </a:r>
          <a:endParaRPr lang="en-SD" sz="1200" b="1">
            <a:solidFill>
              <a:srgbClr val="802D03"/>
            </a:solidFill>
            <a:effectLst/>
            <a:latin typeface="+mn-lt"/>
            <a:ea typeface="+mn-ea"/>
            <a:cs typeface="+mn-cs"/>
          </a:endParaRPr>
        </a:p>
        <a:p>
          <a:r>
            <a:rPr lang="en-US" sz="1200">
              <a:solidFill>
                <a:srgbClr val="802D03"/>
              </a:solidFill>
              <a:effectLst/>
              <a:latin typeface="+mn-lt"/>
              <a:ea typeface="+mn-ea"/>
              <a:cs typeface="+mn-cs"/>
            </a:rPr>
            <a:t> </a:t>
          </a:r>
          <a:r>
            <a:rPr lang="en-US" sz="1200" b="1">
              <a:solidFill>
                <a:srgbClr val="802D03"/>
              </a:solidFill>
              <a:effectLst/>
              <a:latin typeface="+mn-lt"/>
              <a:ea typeface="+mn-ea"/>
              <a:cs typeface="+mn-cs"/>
            </a:rPr>
            <a:t>* Reason-Code Implementation</a:t>
          </a:r>
          <a:r>
            <a:rPr lang="en-US" sz="1200">
              <a:solidFill>
                <a:srgbClr val="802D03"/>
              </a:solidFill>
              <a:effectLst/>
              <a:latin typeface="+mn-lt"/>
              <a:ea typeface="+mn-ea"/>
              <a:cs typeface="+mn-cs"/>
            </a:rPr>
            <a:t>: Start tracking "Reason for Return" (e.g., Damaged, Wrong Item, Expired) to enable a deeper "Root Cause Analysis" in future reports.</a:t>
          </a:r>
          <a:endParaRPr lang="en-SD" sz="1200">
            <a:solidFill>
              <a:srgbClr val="802D03"/>
            </a:solidFill>
          </a:endParaRPr>
        </a:p>
      </xdr:txBody>
    </xdr:sp>
    <xdr:clientData/>
  </xdr:twoCellAnchor>
  <xdr:twoCellAnchor>
    <xdr:from>
      <xdr:col>18</xdr:col>
      <xdr:colOff>131081</xdr:colOff>
      <xdr:row>3</xdr:row>
      <xdr:rowOff>125411</xdr:rowOff>
    </xdr:from>
    <xdr:to>
      <xdr:col>20</xdr:col>
      <xdr:colOff>488269</xdr:colOff>
      <xdr:row>6</xdr:row>
      <xdr:rowOff>43769</xdr:rowOff>
    </xdr:to>
    <xdr:sp macro="" textlink="">
      <xdr:nvSpPr>
        <xdr:cNvPr id="44" name="Rectangle: Rounded Corners 43">
          <a:hlinkClick xmlns:r="http://schemas.openxmlformats.org/officeDocument/2006/relationships" r:id="rId12"/>
          <a:extLst>
            <a:ext uri="{FF2B5EF4-FFF2-40B4-BE49-F238E27FC236}">
              <a16:creationId xmlns:a16="http://schemas.microsoft.com/office/drawing/2014/main" id="{92157CE0-8145-4A1C-8C8F-44AB4A623B9A}"/>
            </a:ext>
          </a:extLst>
        </xdr:cNvPr>
        <xdr:cNvSpPr/>
      </xdr:nvSpPr>
      <xdr:spPr>
        <a:xfrm>
          <a:off x="11989706" y="649286"/>
          <a:ext cx="1674813" cy="442233"/>
        </a:xfrm>
        <a:prstGeom prst="roundRect">
          <a:avLst/>
        </a:prstGeom>
        <a:solidFill>
          <a:srgbClr val="802D03"/>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FE7D4"/>
              </a:solidFill>
              <a:latin typeface="+mn-lt"/>
            </a:rPr>
            <a:t>     </a:t>
          </a:r>
          <a:r>
            <a:rPr lang="en-US" sz="1600">
              <a:solidFill>
                <a:srgbClr val="FFE7D4"/>
              </a:solidFill>
              <a:latin typeface="+mn-lt"/>
            </a:rPr>
            <a:t>Add New Data</a:t>
          </a:r>
          <a:endParaRPr lang="en-SD" sz="1800">
            <a:solidFill>
              <a:srgbClr val="FFE7D4"/>
            </a:solidFill>
            <a:latin typeface="+mn-lt"/>
          </a:endParaRPr>
        </a:p>
      </xdr:txBody>
    </xdr:sp>
    <xdr:clientData/>
  </xdr:twoCellAnchor>
  <xdr:twoCellAnchor>
    <xdr:from>
      <xdr:col>18</xdr:col>
      <xdr:colOff>199122</xdr:colOff>
      <xdr:row>4</xdr:row>
      <xdr:rowOff>34696</xdr:rowOff>
    </xdr:from>
    <xdr:to>
      <xdr:col>18</xdr:col>
      <xdr:colOff>462193</xdr:colOff>
      <xdr:row>5</xdr:row>
      <xdr:rowOff>125411</xdr:rowOff>
    </xdr:to>
    <xdr:sp macro="" textlink="">
      <xdr:nvSpPr>
        <xdr:cNvPr id="45" name="Rectangle: Rounded Corners 44">
          <a:extLst>
            <a:ext uri="{FF2B5EF4-FFF2-40B4-BE49-F238E27FC236}">
              <a16:creationId xmlns:a16="http://schemas.microsoft.com/office/drawing/2014/main" id="{B2AC334B-885A-4C09-A5D6-0ECCEE0B0B58}"/>
            </a:ext>
          </a:extLst>
        </xdr:cNvPr>
        <xdr:cNvSpPr/>
      </xdr:nvSpPr>
      <xdr:spPr>
        <a:xfrm>
          <a:off x="12057747" y="733196"/>
          <a:ext cx="263071" cy="265340"/>
        </a:xfrm>
        <a:prstGeom prst="roundRect">
          <a:avLst>
            <a:gd name="adj" fmla="val 25239"/>
          </a:avLst>
        </a:prstGeom>
        <a:solidFill>
          <a:srgbClr val="FFE7D4"/>
        </a:solidFill>
        <a:ln>
          <a:solidFill>
            <a:srgbClr val="802D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rgbClr val="802D03"/>
              </a:solidFill>
            </a:rPr>
            <a:t>+</a:t>
          </a:r>
          <a:endParaRPr lang="en-SD" sz="1100">
            <a:solidFill>
              <a:srgbClr val="802D03"/>
            </a:solidFill>
          </a:endParaRPr>
        </a:p>
      </xdr:txBody>
    </xdr:sp>
    <xdr:clientData/>
  </xdr:twoCellAnchor>
  <xdr:twoCellAnchor editAs="oneCell">
    <xdr:from>
      <xdr:col>20</xdr:col>
      <xdr:colOff>363313</xdr:colOff>
      <xdr:row>8</xdr:row>
      <xdr:rowOff>115889</xdr:rowOff>
    </xdr:from>
    <xdr:to>
      <xdr:col>21</xdr:col>
      <xdr:colOff>85500</xdr:colOff>
      <xdr:row>10</xdr:row>
      <xdr:rowOff>126095</xdr:rowOff>
    </xdr:to>
    <xdr:pic>
      <xdr:nvPicPr>
        <xdr:cNvPr id="48" name="Graphic 47" descr="Lightbulb and gear with solid fill">
          <a:extLst>
            <a:ext uri="{FF2B5EF4-FFF2-40B4-BE49-F238E27FC236}">
              <a16:creationId xmlns:a16="http://schemas.microsoft.com/office/drawing/2014/main" id="{4F00AAA6-FBCA-4E0A-9967-EEF7EE7431F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3539563" y="1512889"/>
          <a:ext cx="381000" cy="35945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69.446885300924" backgroundQuery="1" createdVersion="7" refreshedVersion="7" minRefreshableVersion="3" recordCount="0" supportSubquery="1" supportAdvancedDrill="1" xr:uid="{B9FE9337-3241-4B42-B391-09AB609C5861}">
  <cacheSource type="external" connectionId="3"/>
  <cacheFields count="5">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Table1_2].[وصف].[وصف]" caption="وصف" numFmtId="0" hierarchy="3" level="1">
      <sharedItems count="10">
        <s v="Caramel Cake"/>
        <s v="Caramel Kunafa"/>
        <s v="Chocolate Cake"/>
        <s v="Fruit Kunafa"/>
        <s v="Honey Cake"/>
        <s v="Pistachio Cake"/>
        <s v="Toffee Cake"/>
        <s v="Vanilla Cake"/>
        <s v="Vanilla Kunafa"/>
        <s v="Vanilla Slice"/>
      </sharedItems>
    </cacheField>
    <cacheField name="[Measures].[Total Sales]" caption="Total Sales" numFmtId="0" hierarchy="11" level="32767"/>
    <cacheField name="[Table1_2].[الشهر].[الشهر]" caption="الشهر" numFmtId="0" hierarchy="10" level="1">
      <sharedItems count="12">
        <s v="Apr"/>
        <s v="Aug"/>
        <s v="Dec"/>
        <s v="Feb"/>
        <s v="Jan"/>
        <s v="Jul"/>
        <s v="Jun"/>
        <s v="Mar"/>
        <s v="May"/>
        <s v="Nov"/>
        <s v="Oct"/>
        <s v="Sep"/>
      </sharedItems>
    </cacheField>
    <cacheField name="[Measures].[Average of الخصم]" caption="Average of الخصم" numFmtId="0" hierarchy="23" level="32767"/>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2" memberValueDatatype="130" unbalanced="0">
      <fieldsUsage count="2">
        <fieldUsage x="-1"/>
        <fieldUsage x="1"/>
      </fieldsUsage>
    </cacheHierarchy>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3"/>
      </fieldsUsage>
    </cacheHierarchy>
    <cacheHierarchy uniqueName="[Measures].[Total Sales]" caption="Total Sales" measure="1" displayFolder="" measureGroup="Table1_2" count="0" oneField="1">
      <fieldsUsage count="1">
        <fieldUsage x="2"/>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oneField="1" hidden="1">
      <fieldsUsage count="1">
        <fieldUsage x="4"/>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69.445428819447" backgroundQuery="1" createdVersion="7" refreshedVersion="7" minRefreshableVersion="3" recordCount="0" supportSubquery="1" supportAdvancedDrill="1" xr:uid="{0BACD424-C28E-406A-92D0-FCAB1EBB3676}">
  <cacheSource type="external" connectionId="3"/>
  <cacheFields count="5">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Table1_2].[وصف].[وصف]" caption="وصف" numFmtId="0" hierarchy="3" level="1">
      <sharedItems count="10">
        <s v="Caramel Cake"/>
        <s v="Caramel Kunafa"/>
        <s v="Chocolate Cake"/>
        <s v="Fruit Kunafa"/>
        <s v="Honey Cake"/>
        <s v="Pistachio Cake"/>
        <s v="Toffee Cake"/>
        <s v="Vanilla Cake"/>
        <s v="Vanilla Kunafa"/>
        <s v="Vanilla Slice"/>
      </sharedItems>
    </cacheField>
    <cacheField name="[Measures].[Total Sales]" caption="Total Sales" numFmtId="0" hierarchy="11" level="32767"/>
    <cacheField name="[Table1_2].[الشهر].[الشهر]" caption="الشهر" numFmtId="0" hierarchy="10" level="1">
      <sharedItems count="12">
        <s v="Apr"/>
        <s v="Aug"/>
        <s v="Dec"/>
        <s v="Feb"/>
        <s v="Jan"/>
        <s v="Jul"/>
        <s v="Jun"/>
        <s v="Mar"/>
        <s v="May"/>
        <s v="Nov"/>
        <s v="Oct"/>
        <s v="Sep"/>
      </sharedItems>
    </cacheField>
    <cacheField name="Dummy0" numFmtId="0" hierarchy="24" level="32767">
      <extLst>
        <ext xmlns:x14="http://schemas.microsoft.com/office/spreadsheetml/2009/9/main" uri="{63CAB8AC-B538-458d-9737-405883B0398D}">
          <x14:cacheField ignore="1"/>
        </ext>
      </extLst>
    </cacheField>
  </cacheFields>
  <cacheHierarchies count="25">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2" memberValueDatatype="130" unbalanced="0">
      <fieldsUsage count="2">
        <fieldUsage x="-1"/>
        <fieldUsage x="1"/>
      </fieldsUsage>
    </cacheHierarchy>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3"/>
      </fieldsUsage>
    </cacheHierarchy>
    <cacheHierarchy uniqueName="[Measures].[Total Sales]" caption="Total Sales" measure="1" displayFolder="" measureGroup="Table1_2" count="0" oneField="1">
      <fieldsUsage count="1">
        <fieldUsage x="2"/>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y uniqueName="Dummy0" caption="العملاء"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69.444244560182" backgroundQuery="1" createdVersion="7" refreshedVersion="7" minRefreshableVersion="3" recordCount="0" supportSubquery="1" supportAdvancedDrill="1" xr:uid="{40CD5EDD-474F-463F-86B2-62C0A661E523}">
  <cacheSource type="external" connectionId="3"/>
  <cacheFields count="6">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Table1_2].[وصف].[وصف]" caption="وصف" numFmtId="0" hierarchy="3" level="1">
      <sharedItems count="10">
        <s v="Caramel Cake"/>
        <s v="Caramel Kunafa"/>
        <s v="Chocolate Cake"/>
        <s v="Fruit Kunafa"/>
        <s v="Honey Cake"/>
        <s v="Pistachio Cake"/>
        <s v="Toffee Cake"/>
        <s v="Vanilla Cake"/>
        <s v="Vanilla Kunafa"/>
        <s v="Vanilla Slice"/>
      </sharedItems>
    </cacheField>
    <cacheField name="[Measures].[Total Sales]" caption="Total Sales" numFmtId="0" hierarchy="11" level="32767"/>
    <cacheField name="[Table1_2].[الشهر].[الشهر]" caption="الشهر" numFmtId="0" hierarchy="10" level="1">
      <sharedItems count="12">
        <s v="Apr"/>
        <s v="Aug"/>
        <s v="Dec"/>
        <s v="Feb"/>
        <s v="Jan"/>
        <s v="Jul"/>
        <s v="Jun"/>
        <s v="Mar"/>
        <s v="May"/>
        <s v="Nov"/>
        <s v="Oct"/>
        <s v="Sep"/>
      </sharedItems>
    </cacheField>
    <cacheField name="[Measures].[Total Returns]" caption="Total Returns" numFmtId="0" hierarchy="12" level="32767"/>
    <cacheField name="[Measures].[Return Rate]" caption="Return Rate" numFmtId="0" hierarchy="13" level="32767"/>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2" memberValueDatatype="130" unbalanced="0">
      <fieldsUsage count="2">
        <fieldUsage x="-1"/>
        <fieldUsage x="1"/>
      </fieldsUsage>
    </cacheHierarchy>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3"/>
      </fieldsUsage>
    </cacheHierarchy>
    <cacheHierarchy uniqueName="[Measures].[Total Sales]" caption="Total Sales" measure="1" displayFolder="" measureGroup="Table1_2" count="0" oneField="1">
      <fieldsUsage count="1">
        <fieldUsage x="2"/>
      </fieldsUsage>
    </cacheHierarchy>
    <cacheHierarchy uniqueName="[Measures].[Total Returns]" caption="Total Returns" measure="1" displayFolder="" measureGroup="Table1_2" count="0" oneField="1">
      <fieldsUsage count="1">
        <fieldUsage x="4"/>
      </fieldsUsage>
    </cacheHierarchy>
    <cacheHierarchy uniqueName="[Measures].[Return Rate]" caption="Return Rate" measure="1" displayFolder="" measureGroup="Table1_2" count="0" oneField="1">
      <fieldsUsage count="1">
        <fieldUsage x="5"/>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0.690177430559" backgroundQuery="1" createdVersion="7" refreshedVersion="7" minRefreshableVersion="3" recordCount="0" supportSubquery="1" supportAdvancedDrill="1" xr:uid="{CEC40EE2-58C7-464B-9201-AB3073500559}">
  <cacheSource type="external" connectionId="3"/>
  <cacheFields count="4">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Table1_2].[وصف].[وصف]" caption="وصف" numFmtId="0" hierarchy="3" level="1">
      <sharedItems count="10">
        <s v="Caramel Cake"/>
        <s v="Caramel Kunafa"/>
        <s v="Chocolate Cake"/>
        <s v="Fruit Kunafa"/>
        <s v="Honey Cake"/>
        <s v="Pistachio Cake"/>
        <s v="Toffee Cake"/>
        <s v="Vanilla Cake"/>
        <s v="Vanilla Kunafa"/>
        <s v="Vanilla Slice"/>
      </sharedItems>
    </cacheField>
    <cacheField name="[Measures].[Total Sales]" caption="Total Sales" numFmtId="0" hierarchy="11" level="32767"/>
    <cacheField name="[Table1_2].[الشهر].[الشهر]" caption="الشهر" numFmtId="0" hierarchy="10" level="1">
      <sharedItems count="12">
        <s v="Apr"/>
        <s v="Aug"/>
        <s v="Dec"/>
        <s v="Feb"/>
        <s v="Jan"/>
        <s v="Jul"/>
        <s v="Jun"/>
        <s v="Mar"/>
        <s v="May"/>
        <s v="Nov"/>
        <s v="Oct"/>
        <s v="Sep"/>
      </sharedItems>
    </cacheField>
  </cacheFields>
  <cacheHierarchies count="24">
    <cacheHierarchy uniqueName="[Table1_2].[العملاء]" caption="العملاء" attribute="1" defaultMemberUniqueName="[Table1_2].[العملاء].[All]" allUniqueName="[Table1_2].[العملاء].[All]" dimensionUniqueName="[Table1_2]" displayFolder="" count="2"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2" memberValueDatatype="7" unbalanced="0"/>
    <cacheHierarchy uniqueName="[Table1_2].[وصف]" caption="وصف" attribute="1" defaultMemberUniqueName="[Table1_2].[وصف].[All]" allUniqueName="[Table1_2].[وصف].[All]" dimensionUniqueName="[Table1_2]" displayFolder="" count="2" memberValueDatatype="130" unbalanced="0">
      <fieldsUsage count="2">
        <fieldUsage x="-1"/>
        <fieldUsage x="1"/>
      </fieldsUsage>
    </cacheHierarchy>
    <cacheHierarchy uniqueName="[Table1_2].[كمية]" caption="كمية" attribute="1" defaultMemberUniqueName="[Table1_2].[كمية].[All]" allUniqueName="[Table1_2].[كمية].[All]" dimensionUniqueName="[Table1_2]" displayFolder="" count="2" memberValueDatatype="5" unbalanced="0"/>
    <cacheHierarchy uniqueName="[Table1_2].[سعر]" caption="سعر" attribute="1" defaultMemberUniqueName="[Table1_2].[سعر].[All]" allUniqueName="[Table1_2].[سعر].[All]" dimensionUniqueName="[Table1_2]" displayFolder="" count="2"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2" memberValueDatatype="5" unbalanced="0"/>
    <cacheHierarchy uniqueName="[Table1_2].[الخصم]" caption="الخصم" attribute="1" defaultMemberUniqueName="[Table1_2].[الخصم].[All]" allUniqueName="[Table1_2].[الخصم].[All]" dimensionUniqueName="[Table1_2]" displayFolder="" count="2" memberValueDatatype="5" unbalanced="0"/>
    <cacheHierarchy uniqueName="[Table1_2].[اسم المستلم]" caption="اسم المستلم" attribute="1" defaultMemberUniqueName="[Table1_2].[اسم المستلم].[All]" allUniqueName="[Table1_2].[اسم المستلم].[All]" dimensionUniqueName="[Table1_2]" displayFolder="" count="2" memberValueDatatype="130" unbalanced="0"/>
    <cacheHierarchy uniqueName="[Table1_2].[المرتجعات]" caption="المرتجعات" attribute="1" defaultMemberUniqueName="[Table1_2].[المرتجعات].[All]" allUniqueName="[Table1_2].[المرتجعات].[All]" dimensionUniqueName="[Table1_2]" displayFolder="" count="2"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3"/>
      </fieldsUsage>
    </cacheHierarchy>
    <cacheHierarchy uniqueName="[Measures].[Total Sales]" caption="Total Sales" measure="1" displayFolder="" measureGroup="Table1_2" count="0" oneField="1">
      <fieldsUsage count="1">
        <fieldUsage x="2"/>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2939816" backgroundQuery="1" createdVersion="7" refreshedVersion="7" minRefreshableVersion="3" recordCount="0" supportSubquery="1" supportAdvancedDrill="1" xr:uid="{EC07E358-F4DB-404D-A62E-BC02FC8D7311}">
  <cacheSource type="external" connectionId="3"/>
  <cacheFields count="3">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Measures].[Distinct Count of وصف]" caption="Distinct Count of وصف" numFmtId="0" hierarchy="20"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3518516" backgroundQuery="1" createdVersion="7" refreshedVersion="7" minRefreshableVersion="3" recordCount="0" supportSubquery="1" supportAdvancedDrill="1" xr:uid="{152F53D5-9B83-4BE8-A5F2-EBC038A7A68A}">
  <cacheSource type="external" connectionId="3"/>
  <cacheFields count="3">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Measures].[Distinct Count of إسم]" caption="Distinct Count of إسم" numFmtId="0" hierarchy="18"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4560186" backgroundQuery="1" createdVersion="7" refreshedVersion="7" minRefreshableVersion="3" recordCount="0" supportSubquery="1" supportAdvancedDrill="1" xr:uid="{AC6713CA-8092-4538-9400-0B8A3CFB74DB}">
  <cacheSource type="external" connectionId="3"/>
  <cacheFields count="4">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Table1_2].[وصف].[وصف]" caption="وصف" numFmtId="0" hierarchy="3" level="1">
      <sharedItems count="10">
        <s v="Caramel Cake"/>
        <s v="Caramel Kunafa"/>
        <s v="Chocolate Cake"/>
        <s v="Fruit Kunafa"/>
        <s v="Honey Cake"/>
        <s v="Pistachio Cake"/>
        <s v="Toffee Cake"/>
        <s v="Vanilla Cake"/>
        <s v="Vanilla Kunafa"/>
        <s v="Vanilla Slice"/>
      </sharedItems>
    </cacheField>
    <cacheField name="[Measures].[Total Returns]" caption="Total Returns" numFmtId="0" hierarchy="12"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2" memberValueDatatype="130" unbalanced="0">
      <fieldsUsage count="2">
        <fieldUsage x="-1"/>
        <fieldUsage x="1"/>
      </fieldsUsage>
    </cacheHierarchy>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3"/>
      </fieldsUsage>
    </cacheHierarchy>
    <cacheHierarchy uniqueName="[Measures].[Total Sales]" caption="Total Sales" measure="1" displayFolder="" measureGroup="Table1_2" count="0"/>
    <cacheHierarchy uniqueName="[Measures].[Total Returns]" caption="Total Returns" measure="1" displayFolder="" measureGroup="Table1_2" count="0" oneField="1">
      <fieldsUsage count="1">
        <fieldUsage x="2"/>
      </fieldsUsage>
    </cacheHierarchy>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5023148" backgroundQuery="1" createdVersion="7" refreshedVersion="7" minRefreshableVersion="3" recordCount="0" supportSubquery="1" supportAdvancedDrill="1" xr:uid="{A8EA7C8A-B6DB-47CD-8D75-909EC78C15A5}">
  <cacheSource type="external" connectionId="3"/>
  <cacheFields count="3">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Measures].[Return Rate]" caption="Return Rate" numFmtId="0" hierarchy="13"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oneField="1">
      <fieldsUsage count="1">
        <fieldUsage x="1"/>
      </fieldsUsage>
    </cacheHierarchy>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6180556" backgroundQuery="1" createdVersion="7" refreshedVersion="7" minRefreshableVersion="3" recordCount="0" supportSubquery="1" supportAdvancedDrill="1" xr:uid="{A5EB1A22-671D-448F-9E8E-FA1A8E6EAC1B}">
  <cacheSource type="external" connectionId="3"/>
  <cacheFields count="4">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Table1_2].[وصف].[وصف]" caption="وصف" numFmtId="0" hierarchy="3" level="1">
      <sharedItems count="10">
        <s v="Caramel Cake"/>
        <s v="Caramel Kunafa"/>
        <s v="Chocolate Cake"/>
        <s v="Fruit Kunafa"/>
        <s v="Honey Cake"/>
        <s v="Pistachio Cake"/>
        <s v="Toffee Cake"/>
        <s v="Vanilla Cake"/>
        <s v="Vanilla Kunafa"/>
        <s v="Vanilla Slice"/>
      </sharedItems>
    </cacheField>
    <cacheField name="[Measures].[Total Sales]" caption="Total Sales" numFmtId="0" hierarchy="11"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2" memberValueDatatype="130" unbalanced="0">
      <fieldsUsage count="2">
        <fieldUsage x="-1"/>
        <fieldUsage x="1"/>
      </fieldsUsage>
    </cacheHierarchy>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3"/>
      </fieldsUsage>
    </cacheHierarchy>
    <cacheHierarchy uniqueName="[Measures].[Total Sales]" caption="Total Sales" measure="1" displayFolder="" measureGroup="Table1_2" count="0" oneField="1">
      <fieldsUsage count="1">
        <fieldUsage x="2"/>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7222219" backgroundQuery="1" createdVersion="7" refreshedVersion="7" minRefreshableVersion="3" recordCount="0" supportSubquery="1" supportAdvancedDrill="1" xr:uid="{38F48E37-1EE6-46E2-9B7A-1B86DED77716}">
  <cacheSource type="external" connectionId="3"/>
  <cacheFields count="3">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Measures].[Total Sales]" caption="Total Sales" numFmtId="0" hierarchy="11"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2"/>
      </fieldsUsage>
    </cacheHierarchy>
    <cacheHierarchy uniqueName="[Measures].[Total Sales]" caption="Total Sales" measure="1" displayFolder="" measureGroup="Table1_2" count="0" oneField="1">
      <fieldsUsage count="1">
        <fieldUsage x="1"/>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8495373" backgroundQuery="1" createdVersion="7" refreshedVersion="7" minRefreshableVersion="3" recordCount="0" supportSubquery="1" supportAdvancedDrill="1" xr:uid="{F27AAC85-4D2C-4B56-B17A-7C2FEF0B1AFC}">
  <cacheSource type="external" connectionId="3"/>
  <cacheFields count="4">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Table1_2].[وصف].[وصف]" caption="وصف" numFmtId="0" hierarchy="3" level="1">
      <sharedItems count="10">
        <s v="Caramel Cake"/>
        <s v="Caramel Kunafa"/>
        <s v="Chocolate Cake"/>
        <s v="Fruit Kunafa"/>
        <s v="Honey Cake"/>
        <s v="Pistachio Cake"/>
        <s v="Toffee Cake"/>
        <s v="Vanilla Cake"/>
        <s v="Vanilla Kunafa"/>
        <s v="Vanilla Slice"/>
      </sharedItems>
    </cacheField>
    <cacheField name="[Measures].[Total Returns]" caption="Total Returns" numFmtId="0" hierarchy="12"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2" memberValueDatatype="130" unbalanced="0">
      <fieldsUsage count="2">
        <fieldUsage x="-1"/>
        <fieldUsage x="1"/>
      </fieldsUsage>
    </cacheHierarchy>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3"/>
      </fieldsUsage>
    </cacheHierarchy>
    <cacheHierarchy uniqueName="[Measures].[Total Sales]" caption="Total Sales" measure="1" displayFolder="" measureGroup="Table1_2" count="0"/>
    <cacheHierarchy uniqueName="[Measures].[Total Returns]" caption="Total Returns" measure="1" displayFolder="" measureGroup="Table1_2" count="0" oneField="1">
      <fieldsUsage count="1">
        <fieldUsage x="2"/>
      </fieldsUsage>
    </cacheHierarchy>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9074074" backgroundQuery="1" createdVersion="7" refreshedVersion="7" minRefreshableVersion="3" recordCount="0" supportSubquery="1" supportAdvancedDrill="1" xr:uid="{E240E648-787E-4D89-89F8-A8248F8E17CF}">
  <cacheSource type="external" connectionId="3"/>
  <cacheFields count="3">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Measures].[Total Returns]" caption="Total Returns" numFmtId="0" hierarchy="12"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2"/>
      </fieldsUsage>
    </cacheHierarchy>
    <cacheHierarchy uniqueName="[Measures].[Total Sales]" caption="Total Sales" measure="1" displayFolder="" measureGroup="Table1_2" count="0"/>
    <cacheHierarchy uniqueName="[Measures].[Total Returns]" caption="Total Returns" measure="1" displayFolder="" measureGroup="Table1_2" count="0" oneField="1">
      <fieldsUsage count="1">
        <fieldUsage x="1"/>
      </fieldsUsage>
    </cacheHierarchy>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9.685299537035" backgroundQuery="1" createdVersion="7" refreshedVersion="7" minRefreshableVersion="3" recordCount="0" supportSubquery="1" supportAdvancedDrill="1" xr:uid="{B7393F73-43AF-497B-8312-1FC18FB2D03F}">
  <cacheSource type="external" connectionId="3"/>
  <cacheFields count="3">
    <cacheField name="[Table1_2].[إسم].[إسم]" caption="إسم" numFmtId="0" hierarchy="1" level="1">
      <sharedItems count="10">
        <s v="Black Store"/>
        <s v="Gold Store"/>
        <s v="Karem Store"/>
        <s v="King Store"/>
        <s v="Marasy Hyper"/>
        <s v="Massa Store"/>
        <s v="Meza Store"/>
        <s v="Oxal Store"/>
        <s v="South Store"/>
        <s v="Tasbeeh Store"/>
      </sharedItems>
    </cacheField>
    <cacheField name="[Measures].[Total Sales]" caption="Total Sales" numFmtId="0" hierarchy="11" level="32767"/>
    <cacheField name="[Table1_2].[الشهر].[الشهر]" caption="الشهر" numFmtId="0" hierarchy="10" level="1">
      <sharedItems containsSemiMixedTypes="0" containsNonDate="0" containsString="0"/>
    </cacheField>
  </cacheFields>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2" memberValueDatatype="130" unbalanced="0">
      <fieldsUsage count="2">
        <fieldUsage x="-1"/>
        <fieldUsage x="0"/>
      </fieldsUsage>
    </cacheHierarchy>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fieldsUsage count="2">
        <fieldUsage x="-1"/>
        <fieldUsage x="2"/>
      </fieldsUsage>
    </cacheHierarchy>
    <cacheHierarchy uniqueName="[Measures].[Total Sales]" caption="Total Sales" measure="1" displayFolder="" measureGroup="Table1_2" count="0" oneField="1">
      <fieldsUsage count="1">
        <fieldUsage x="1"/>
      </fieldsUsage>
    </cacheHierarchy>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_2" uniqueName="[Table1_2]" caption="Table1_2"/>
  </dimensions>
  <measureGroups count="1">
    <measureGroup name="Table1_2" caption="Table1_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Fattouh" refreshedDate="45970.496496180553" backgroundQuery="1" createdVersion="3" refreshedVersion="7" minRefreshableVersion="3" recordCount="0" supportSubquery="1" supportAdvancedDrill="1" xr:uid="{15289764-B26E-4C99-98A5-8D9D3B5849B5}">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Table1_2].[العملاء]" caption="العملاء" attribute="1" defaultMemberUniqueName="[Table1_2].[العملاء].[All]" allUniqueName="[Table1_2].[العملاء].[All]" dimensionUniqueName="[Table1_2]" displayFolder="" count="0" memberValueDatatype="130" unbalanced="0"/>
    <cacheHierarchy uniqueName="[Table1_2].[إسم]" caption="إسم" attribute="1" defaultMemberUniqueName="[Table1_2].[إسم].[All]" allUniqueName="[Table1_2].[إسم].[All]" dimensionUniqueName="[Table1_2]" displayFolder="" count="0" memberValueDatatype="130" unbalanced="0"/>
    <cacheHierarchy uniqueName="[Table1_2].[تاربخ]" caption="تاربخ" attribute="1" time="1" defaultMemberUniqueName="[Table1_2].[تاربخ].[All]" allUniqueName="[Table1_2].[تاربخ].[All]" dimensionUniqueName="[Table1_2]" displayFolder="" count="0" memberValueDatatype="7" unbalanced="0"/>
    <cacheHierarchy uniqueName="[Table1_2].[وصف]" caption="وصف" attribute="1" defaultMemberUniqueName="[Table1_2].[وصف].[All]" allUniqueName="[Table1_2].[وصف].[All]" dimensionUniqueName="[Table1_2]" displayFolder="" count="0" memberValueDatatype="130" unbalanced="0"/>
    <cacheHierarchy uniqueName="[Table1_2].[كمية]" caption="كمية" attribute="1" defaultMemberUniqueName="[Table1_2].[كمية].[All]" allUniqueName="[Table1_2].[كمية].[All]" dimensionUniqueName="[Table1_2]" displayFolder="" count="0" memberValueDatatype="5" unbalanced="0"/>
    <cacheHierarchy uniqueName="[Table1_2].[سعر]" caption="سعر" attribute="1" defaultMemberUniqueName="[Table1_2].[سعر].[All]" allUniqueName="[Table1_2].[سعر].[All]" dimensionUniqueName="[Table1_2]" displayFolder="" count="0" memberValueDatatype="5" unbalanced="0"/>
    <cacheHierarchy uniqueName="[Table1_2].[صافي المبيعات]" caption="صافي المبيعات" attribute="1" defaultMemberUniqueName="[Table1_2].[صافي المبيعات].[All]" allUniqueName="[Table1_2].[صافي المبيعات].[All]" dimensionUniqueName="[Table1_2]" displayFolder="" count="0" memberValueDatatype="5" unbalanced="0"/>
    <cacheHierarchy uniqueName="[Table1_2].[الخصم]" caption="الخصم" attribute="1" defaultMemberUniqueName="[Table1_2].[الخصم].[All]" allUniqueName="[Table1_2].[الخصم].[All]" dimensionUniqueName="[Table1_2]" displayFolder="" count="0" memberValueDatatype="5" unbalanced="0"/>
    <cacheHierarchy uniqueName="[Table1_2].[اسم المستلم]" caption="اسم المستلم" attribute="1" defaultMemberUniqueName="[Table1_2].[اسم المستلم].[All]" allUniqueName="[Table1_2].[اسم المستلم].[All]" dimensionUniqueName="[Table1_2]" displayFolder="" count="0" memberValueDatatype="130" unbalanced="0"/>
    <cacheHierarchy uniqueName="[Table1_2].[المرتجعات]" caption="المرتجعات" attribute="1" defaultMemberUniqueName="[Table1_2].[المرتجعات].[All]" allUniqueName="[Table1_2].[المرتجعات].[All]" dimensionUniqueName="[Table1_2]" displayFolder="" count="0" memberValueDatatype="5" unbalanced="0"/>
    <cacheHierarchy uniqueName="[Table1_2].[الشهر]" caption="الشهر" attribute="1" defaultMemberUniqueName="[Table1_2].[الشهر].[All]" allUniqueName="[Table1_2].[الشهر].[All]" dimensionUniqueName="[Table1_2]" displayFolder="" count="2" memberValueDatatype="130" unbalanced="0"/>
    <cacheHierarchy uniqueName="[Measures].[Total Sales]" caption="Total Sales" measure="1" displayFolder="" measureGroup="Table1_2" count="0"/>
    <cacheHierarchy uniqueName="[Measures].[Total Returns]" caption="Total Returns" measure="1" displayFolder="" measureGroup="Table1_2" count="0"/>
    <cacheHierarchy uniqueName="[Measures].[Return Rate]" caption="Return Rate" measure="1" displayFolder="" measureGroup="Table1_2" count="0"/>
    <cacheHierarchy uniqueName="[Measures].[__XL_Count Table1_2]" caption="__XL_Count Table1_2" measure="1" displayFolder="" measureGroup="Table1_2" count="0" hidden="1"/>
    <cacheHierarchy uniqueName="[Measures].[__No measures defined]" caption="__No measures defined" measure="1" displayFolder="" count="0" hidden="1"/>
    <cacheHierarchy uniqueName="[Measures].[Sum of صافي المبيعات]" caption="Sum of صافي المبيعات" measure="1" displayFolder="" measureGroup="Table1_2" count="0" hidden="1">
      <extLst>
        <ext xmlns:x15="http://schemas.microsoft.com/office/spreadsheetml/2010/11/main" uri="{B97F6D7D-B522-45F9-BDA1-12C45D357490}">
          <x15:cacheHierarchy aggregatedColumn="6"/>
        </ext>
      </extLst>
    </cacheHierarchy>
    <cacheHierarchy uniqueName="[Measures].[Count of إسم]" caption="Count of إسم" measure="1" displayFolder="" measureGroup="Table1_2" count="0" hidden="1">
      <extLst>
        <ext xmlns:x15="http://schemas.microsoft.com/office/spreadsheetml/2010/11/main" uri="{B97F6D7D-B522-45F9-BDA1-12C45D357490}">
          <x15:cacheHierarchy aggregatedColumn="1"/>
        </ext>
      </extLst>
    </cacheHierarchy>
    <cacheHierarchy uniqueName="[Measures].[Distinct Count of إسم]" caption="Distinct Count of إسم" measure="1" displayFolder="" measureGroup="Table1_2" count="0" hidden="1">
      <extLst>
        <ext xmlns:x15="http://schemas.microsoft.com/office/spreadsheetml/2010/11/main" uri="{B97F6D7D-B522-45F9-BDA1-12C45D357490}">
          <x15:cacheHierarchy aggregatedColumn="1"/>
        </ext>
      </extLst>
    </cacheHierarchy>
    <cacheHierarchy uniqueName="[Measures].[Count of وصف]" caption="Count of وصف" measure="1" displayFolder="" measureGroup="Table1_2" count="0" hidden="1">
      <extLst>
        <ext xmlns:x15="http://schemas.microsoft.com/office/spreadsheetml/2010/11/main" uri="{B97F6D7D-B522-45F9-BDA1-12C45D357490}">
          <x15:cacheHierarchy aggregatedColumn="3"/>
        </ext>
      </extLst>
    </cacheHierarchy>
    <cacheHierarchy uniqueName="[Measures].[Distinct Count of وصف]" caption="Distinct Count of وصف" measure="1" displayFolder="" measureGroup="Table1_2" count="0" hidden="1">
      <extLst>
        <ext xmlns:x15="http://schemas.microsoft.com/office/spreadsheetml/2010/11/main" uri="{B97F6D7D-B522-45F9-BDA1-12C45D357490}">
          <x15:cacheHierarchy aggregatedColumn="3"/>
        </ext>
      </extLst>
    </cacheHierarchy>
    <cacheHierarchy uniqueName="[Measures].[Sum of المرتجعات]" caption="Sum of المرتجعات" measure="1" displayFolder="" measureGroup="Table1_2" count="0" hidden="1">
      <extLst>
        <ext xmlns:x15="http://schemas.microsoft.com/office/spreadsheetml/2010/11/main" uri="{B97F6D7D-B522-45F9-BDA1-12C45D357490}">
          <x15:cacheHierarchy aggregatedColumn="9"/>
        </ext>
      </extLst>
    </cacheHierarchy>
    <cacheHierarchy uniqueName="[Measures].[Sum of الخصم]" caption="Sum of الخصم" measure="1" displayFolder="" measureGroup="Table1_2" count="0" hidden="1">
      <extLst>
        <ext xmlns:x15="http://schemas.microsoft.com/office/spreadsheetml/2010/11/main" uri="{B97F6D7D-B522-45F9-BDA1-12C45D357490}">
          <x15:cacheHierarchy aggregatedColumn="7"/>
        </ext>
      </extLst>
    </cacheHierarchy>
    <cacheHierarchy uniqueName="[Measures].[Average of الخصم]" caption="Average of الخصم" measure="1" displayFolder="" measureGroup="Table1_2"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1799714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DF5A35-47FD-44DF-9AB2-BBB77D96C437}" name="Month Sale %" cacheId="1" applyNumberFormats="0" applyBorderFormats="0" applyFontFormats="0" applyPatternFormats="0" applyAlignmentFormats="0" applyWidthHeightFormats="1" dataCaption="Values" tag="cb18cea8-f199-4324-91fe-c7fbe3e777b5" updatedVersion="7" minRefreshableVersion="3" useAutoFormatting="1" itemPrintTitles="1" createdVersion="7" indent="0" outline="1" outlineData="1" multipleFieldFilters="0">
  <location ref="Y3:AA16"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Total Sales2" fld="4" subtotal="count" showDataAs="percentDiff" baseField="3" baseItem="1048828" numFmtId="10">
      <extLst>
        <ext xmlns:x14="http://schemas.microsoft.com/office/spreadsheetml/2009/9/main" uri="{E15A36E0-9728-4e99-A89B-3F7291B0FE68}">
          <x14:dataField sourceField="2" uniqueName="[__Xl2].[Measures].[Total Sales]"/>
        </ext>
      </extLst>
    </dataField>
  </dataFields>
  <formats count="1">
    <format dxfId="6">
      <pivotArea collapsedLevelsAreSubtotals="1" fieldPosition="0">
        <references count="2">
          <reference field="4294967294" count="1" selected="0">
            <x v="1"/>
          </reference>
          <reference field="3" count="11">
            <x v="1"/>
            <x v="2"/>
            <x v="3"/>
            <x v="4"/>
            <x v="5"/>
            <x v="6"/>
            <x v="7"/>
            <x v="8"/>
            <x v="9"/>
            <x v="10"/>
            <x v="11"/>
          </reference>
        </references>
      </pivotArea>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وصف"/>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2">
    <filter fld="0" type="count" id="1" iMeasureHier="11">
      <autoFilter ref="A1">
        <filterColumn colId="0">
          <top10 val="10" filterVal="10"/>
        </filterColumn>
      </autoFilter>
    </filter>
    <filter fld="1" type="count" id="2" iMeasureHier="1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F6575-4367-460F-BEB1-41AA1EBD59D5}" name="Month Sales" cacheId="3" applyNumberFormats="0" applyBorderFormats="0" applyFontFormats="0" applyPatternFormats="0" applyAlignmentFormats="0" applyWidthHeightFormats="1" dataCaption="Values" tag="f4cfcc5e-e54d-4f75-a6cd-f6f2ff35120b" updatedVersion="7" minRefreshableVersion="3" useAutoFormatting="1" subtotalHiddenItems="1" itemPrintTitles="1" createdVersion="7" indent="0" outline="1" outlineData="1" multipleFieldFilters="0" chartFormat="10">
  <location ref="Q3:R16"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3"/>
  </rowFields>
  <rowItems count="13">
    <i>
      <x/>
    </i>
    <i>
      <x v="1"/>
    </i>
    <i>
      <x v="2"/>
    </i>
    <i>
      <x v="3"/>
    </i>
    <i>
      <x v="4"/>
    </i>
    <i>
      <x v="5"/>
    </i>
    <i>
      <x v="6"/>
    </i>
    <i>
      <x v="7"/>
    </i>
    <i>
      <x v="8"/>
    </i>
    <i>
      <x v="9"/>
    </i>
    <i>
      <x v="10"/>
    </i>
    <i>
      <x v="11"/>
    </i>
    <i t="grand">
      <x/>
    </i>
  </rowItems>
  <colItems count="1">
    <i/>
  </colItems>
  <dataFields count="1">
    <dataField fld="2" subtotal="count"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وصف"/>
    <pivotHierarchy dragToData="1"/>
    <pivotHierarchy dragToData="1"/>
    <pivotHierarchy dragToData="1"/>
  </pivotHierarchies>
  <pivotTableStyleInfo name="PivotStyleLight16" showRowHeaders="1" showColHeaders="1" showRowStripes="0" showColStripes="0" showLastColumn="1"/>
  <filters count="2">
    <filter fld="0" type="count" id="1" iMeasureHier="11">
      <autoFilter ref="A1">
        <filterColumn colId="0">
          <top10 val="10" filterVal="10"/>
        </filterColumn>
      </autoFilter>
    </filter>
    <filter fld="1" type="count" id="2" iMeasureHier="11">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E6784-C1EE-4015-B67C-E9FA8C0C7A9F}" name="Month Look" cacheId="2" applyNumberFormats="0" applyBorderFormats="0" applyFontFormats="0" applyPatternFormats="0" applyAlignmentFormats="0" applyWidthHeightFormats="1" dataCaption="Values" tag="0e7c35fb-375b-437d-991b-f184c118d433" updatedVersion="7" minRefreshableVersion="3" useAutoFormatting="1" itemPrintTitles="1" createdVersion="7" indent="0" outline="1" outlineData="1" multipleFieldFilters="0">
  <location ref="T3:W16" firstHeaderRow="0" firstDataRow="1" firstDataCol="1"/>
  <pivotFields count="6">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s>
  <rowFields count="1">
    <field x="3"/>
  </rowFields>
  <rowItems count="13">
    <i>
      <x/>
    </i>
    <i>
      <x v="1"/>
    </i>
    <i>
      <x v="2"/>
    </i>
    <i>
      <x v="3"/>
    </i>
    <i>
      <x v="4"/>
    </i>
    <i>
      <x v="5"/>
    </i>
    <i>
      <x v="6"/>
    </i>
    <i>
      <x v="7"/>
    </i>
    <i>
      <x v="8"/>
    </i>
    <i>
      <x v="9"/>
    </i>
    <i>
      <x v="10"/>
    </i>
    <i>
      <x v="11"/>
    </i>
    <i t="grand">
      <x/>
    </i>
  </rowItems>
  <colFields count="1">
    <field x="-2"/>
  </colFields>
  <colItems count="3">
    <i>
      <x/>
    </i>
    <i i="1">
      <x v="1"/>
    </i>
    <i i="2">
      <x v="2"/>
    </i>
  </colItems>
  <dataFields count="3">
    <dataField fld="2" subtotal="count" baseField="0" baseItem="0"/>
    <dataField fld="4" subtotal="count" baseField="0" baseItem="0"/>
    <dataField fld="5" subtotal="count" baseField="0" baseItem="0" numFmtId="166"/>
  </dataFields>
  <formats count="1">
    <format dxfId="7">
      <pivotArea outline="0" collapsedLevelsAreSubtotals="1" fieldPosition="0">
        <references count="1">
          <reference field="4294967294" count="1" selected="0">
            <x v="2"/>
          </reference>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وصف"/>
    <pivotHierarchy dragToData="1"/>
    <pivotHierarchy dragToData="1"/>
    <pivotHierarchy dragToData="1"/>
  </pivotHierarchies>
  <pivotTableStyleInfo name="PivotStyleLight16" showRowHeaders="1" showColHeaders="1" showRowStripes="0" showColStripes="0" showLastColumn="1"/>
  <filters count="2">
    <filter fld="0" type="count" id="1" iMeasureHier="11">
      <autoFilter ref="A1">
        <filterColumn colId="0">
          <top10 val="10" filterVal="10"/>
        </filterColumn>
      </autoFilter>
    </filter>
    <filter fld="1" type="count" id="2" iMeasureHier="1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708A35-A585-4251-9C07-70D29565E307}" name="Top 10 Stores Rate" cacheId="10" applyNumberFormats="0" applyBorderFormats="0" applyFontFormats="0" applyPatternFormats="0" applyAlignmentFormats="0" applyWidthHeightFormats="1" dataCaption="Values" tag="9a6b70a1-4d89-45c1-bd20-ec16c5538435" updatedVersion="7" minRefreshableVersion="3" useAutoFormatting="1" subtotalHiddenItems="1" itemPrintTitles="1" createdVersion="7" indent="0" outline="1" outlineData="1" multipleFieldFilters="0" chartFormat="5">
  <location ref="F3:G14"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v="5"/>
    </i>
    <i>
      <x v="7"/>
    </i>
    <i>
      <x v="1"/>
    </i>
    <i>
      <x v="3"/>
    </i>
    <i>
      <x v="4"/>
    </i>
    <i>
      <x v="9"/>
    </i>
    <i>
      <x v="2"/>
    </i>
    <i>
      <x v="8"/>
    </i>
    <i>
      <x v="6"/>
    </i>
    <i>
      <x/>
    </i>
    <i t="grand">
      <x/>
    </i>
  </rowItems>
  <colItems count="1">
    <i/>
  </colItems>
  <dataFields count="1">
    <dataField fld="2" subtotal="count" baseField="0" baseItem="0"/>
  </dataFields>
  <chartFormats count="1">
    <chartFormat chart="2" format="4"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11">
      <autoFilter ref="A1">
        <filterColumn colId="0">
          <top10 val="10" filterVal="10"/>
        </filterColumn>
      </autoFilter>
    </filter>
    <filter fld="1" type="count" id="2" iMeasureHier="1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00E5EF-5B7C-45DF-B7AF-7EB25EB92727}" name="# Products" cacheId="4" applyNumberFormats="0" applyBorderFormats="0" applyFontFormats="0" applyPatternFormats="0" applyAlignmentFormats="0" applyWidthHeightFormats="1" dataCaption="Values" tag="6c2b0ad6-02f9-41f2-8369-6583e03d4e31" updatedVersion="7" minRefreshableVersion="3" useAutoFormatting="1" subtotalHiddenItems="1" itemPrintTitles="1" createdVersion="7" indent="0" outline="1" outlineData="1" multipleFieldFilters="0">
  <location ref="D12:D13"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وصف" fld="1" subtotal="count" baseField="0" baseItem="9">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وصف"/>
    <pivotHierarchy dragToData="1"/>
    <pivotHierarchy dragToData="1"/>
    <pivotHierarchy dragToData="1"/>
  </pivotHierarchies>
  <pivotTableStyleInfo name="PivotStyleLight16" showRowHeaders="1" showColHeaders="1" showRowStripes="0" showColStripes="0" showLastColumn="1"/>
  <filters count="1">
    <filter fld="0" type="count" id="1"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A8D1B3-8F65-40AA-87D0-721EE5124273}" name="Return Rate" cacheId="7" applyNumberFormats="0" applyBorderFormats="0" applyFontFormats="0" applyPatternFormats="0" applyAlignmentFormats="0" applyWidthHeightFormats="1" dataCaption="Values" tag="d03af584-6401-4bcb-876a-e518e3e505a5" updatedVersion="7" minRefreshableVersion="3" useAutoFormatting="1" subtotalHiddenItems="1" itemPrintTitles="1" createdVersion="7" indent="0" outline="1" outlineData="1" multipleFieldFilters="0">
  <location ref="D15:D16"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وصف"/>
    <pivotHierarchy dragToData="1"/>
    <pivotHierarchy dragToData="1"/>
    <pivotHierarchy dragToData="1"/>
  </pivotHierarchies>
  <pivotTableStyleInfo name="PivotStyleLight16" showRowHeaders="1" showColHeaders="1" showRowStripes="0" showColStripes="0" showLastColumn="1"/>
  <filters count="1">
    <filter fld="0" type="count" id="1"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E1AE2A-065A-4064-87D2-5EFD732FE0D3}" name="Total Return" cacheId="11" applyNumberFormats="0" applyBorderFormats="0" applyFontFormats="0" applyPatternFormats="0" applyAlignmentFormats="0" applyWidthHeightFormats="1" dataCaption="Values" tag="9281230b-a293-439d-b3e7-2d91b06a7161" updatedVersion="7" minRefreshableVersion="3" useAutoFormatting="1" subtotalHiddenItems="1" itemPrintTitles="1" createdVersion="7" indent="0" outline="1" outlineData="1" multipleFieldFilters="0">
  <location ref="D6:D7"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ED9A46-5BEC-4600-8A6C-D139879DA162}" name="Total Sales" cacheId="12" applyNumberFormats="0" applyBorderFormats="0" applyFontFormats="0" applyPatternFormats="0" applyAlignmentFormats="0" applyWidthHeightFormats="1" dataCaption="Values" tag="486653dc-ec62-46a9-8a3a-434bd0db5cb3" updatedVersion="7" minRefreshableVersion="3" useAutoFormatting="1" subtotalHiddenItems="1" itemPrintTitles="1" createdVersion="7" indent="0" outline="1" outlineData="1" multipleFieldFilters="0">
  <location ref="D3:D4" firstHeaderRow="1" firstDataRow="1" firstDataCol="0" rowPageCount="1" colPageCount="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Items count="1">
    <i/>
  </rowItems>
  <colItems count="1">
    <i/>
  </colItems>
  <pageFields count="1">
    <pageField fld="2" hier="10" name="[Table1_2].[الشهر].[All]" cap="All"/>
  </pageFields>
  <dataFields count="1">
    <dataField fld="1"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9E3CCD-9020-4EC3-80A3-FE0F00550E97}" name="Month Disc" cacheId="0" applyNumberFormats="0" applyBorderFormats="0" applyFontFormats="0" applyPatternFormats="0" applyAlignmentFormats="0" applyWidthHeightFormats="1" dataCaption="Values" tag="e4b3f680-effb-4b75-a11d-2c45753a13a6" updatedVersion="7" minRefreshableVersion="3" useAutoFormatting="1" subtotalHiddenItems="1" itemPrintTitles="1" createdVersion="7" indent="0" outline="1" outlineData="1" multipleFieldFilters="0">
  <location ref="AC3:AE16"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Average of الخصم" fld="4" subtotal="average" baseField="3" baseItem="0" numFmtId="167"/>
  </dataFields>
  <formats count="1">
    <format dxfId="8">
      <pivotArea outline="0" collapsedLevelsAreSubtotals="1" fieldPosition="0">
        <references count="1">
          <reference field="4294967294" count="1" selected="0">
            <x v="1"/>
          </reference>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وصف"/>
    <pivotHierarchy dragToData="1"/>
    <pivotHierarchy dragToData="1"/>
    <pivotHierarchy dragToData="1" caption="Average of الخصم"/>
  </pivotHierarchies>
  <pivotTableStyleInfo name="PivotStyleLight16" showRowHeaders="1" showColHeaders="1" showRowStripes="0" showColStripes="0" showLastColumn="1"/>
  <filters count="2">
    <filter fld="0" type="count" id="1" iMeasureHier="11">
      <autoFilter ref="A1">
        <filterColumn colId="0">
          <top10 val="10" filterVal="10"/>
        </filterColumn>
      </autoFilter>
    </filter>
    <filter fld="1" type="count" id="2" iMeasureHier="11">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0DCA17-9C91-4116-96D6-F93784BDE453}" name="# Stores" cacheId="5" applyNumberFormats="0" applyBorderFormats="0" applyFontFormats="0" applyPatternFormats="0" applyAlignmentFormats="0" applyWidthHeightFormats="1" dataCaption="Values" tag="35e7d14a-b43b-4661-a3fc-47c3cffa28b6" updatedVersion="7" minRefreshableVersion="3" useAutoFormatting="1" subtotalHiddenItems="1" itemPrintTitles="1" createdVersion="7" indent="0" outline="1" outlineData="1" multipleFieldFilters="0">
  <location ref="D9:D10"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إسم" fld="1" subtotal="count" baseField="0" baseItem="9">
      <extLst>
        <ext xmlns:x15="http://schemas.microsoft.com/office/spreadsheetml/2010/11/main" uri="{FABC7310-3BB5-11E1-824E-6D434824019B}">
          <x15:dataField isCountDistinct="1"/>
        </ext>
      </extLst>
    </dataField>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إسم"/>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003B12-7D8B-4E9D-A25F-8EAA4C821201}" name="Top 10 Prod Ret" cacheId="6" applyNumberFormats="0" applyBorderFormats="0" applyFontFormats="0" applyPatternFormats="0" applyAlignmentFormats="0" applyWidthHeightFormats="1" dataCaption="Values" tag="724c76e0-e68a-4b3e-9a31-53359a4769f8" updatedVersion="7" minRefreshableVersion="3" useAutoFormatting="1" subtotalHiddenItems="1" itemPrintTitles="1" createdVersion="7" indent="0" outline="1" outlineData="1" multipleFieldFilters="0" chartFormat="5">
  <location ref="N3:O1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i>
    <i>
      <x v="6"/>
    </i>
    <i>
      <x v="4"/>
    </i>
    <i>
      <x v="2"/>
    </i>
    <i>
      <x v="1"/>
    </i>
    <i>
      <x v="5"/>
    </i>
    <i>
      <x v="8"/>
    </i>
    <i>
      <x v="9"/>
    </i>
    <i>
      <x v="7"/>
    </i>
    <i>
      <x v="3"/>
    </i>
    <i t="grand">
      <x/>
    </i>
  </rowItems>
  <colItems count="1">
    <i/>
  </colItems>
  <dataFields count="1">
    <dataField fld="2"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وصف"/>
    <pivotHierarchy dragToData="1"/>
    <pivotHierarchy dragToData="1"/>
    <pivotHierarchy dragToData="1"/>
  </pivotHierarchies>
  <pivotTableStyleInfo name="PivotStyleLight16" showRowHeaders="1" showColHeaders="1" showRowStripes="0" showColStripes="0" showLastColumn="1"/>
  <filters count="2">
    <filter fld="0" type="count" id="1" iMeasureHier="11">
      <autoFilter ref="A1">
        <filterColumn colId="0">
          <top10 val="10" filterVal="10"/>
        </filterColumn>
      </autoFilter>
    </filter>
    <filter fld="1" type="count" id="2" iMeasureHier="1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5C6764-9D32-419B-829C-6495AD5FD1BA}" name="Top 10 Stores" cacheId="9" applyNumberFormats="0" applyBorderFormats="0" applyFontFormats="0" applyPatternFormats="0" applyAlignmentFormats="0" applyWidthHeightFormats="1" dataCaption="Values" tag="1d792464-2f91-4b88-b779-260df9f66ebd" updatedVersion="7" minRefreshableVersion="3" useAutoFormatting="1" subtotalHiddenItems="1" itemPrintTitles="1" createdVersion="7" indent="0" outline="1" outlineData="1" multipleFieldFilters="0" chartFormat="3">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1"/>
    </i>
    <i>
      <x v="9"/>
    </i>
    <i>
      <x v="7"/>
    </i>
    <i>
      <x v="8"/>
    </i>
    <i>
      <x v="2"/>
    </i>
    <i>
      <x/>
    </i>
    <i>
      <x v="3"/>
    </i>
    <i>
      <x v="6"/>
    </i>
    <i>
      <x v="4"/>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1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7078D3-33E5-4A93-AA83-2216F997AA5B}" name="Top 10 Products Return" cacheId="8" applyNumberFormats="0" applyBorderFormats="0" applyFontFormats="0" applyPatternFormats="0" applyAlignmentFormats="0" applyWidthHeightFormats="1" dataCaption="Values" tag="4d2925cd-541a-4c4f-8c51-96769e91aa4b" updatedVersion="7" minRefreshableVersion="3" useAutoFormatting="1" subtotalHiddenItems="1" itemPrintTitles="1" createdVersion="7" indent="0" outline="1" outlineData="1" multipleFieldFilters="0" chartFormat="3">
  <location ref="K3:L1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i>
    <i>
      <x v="2"/>
    </i>
    <i>
      <x v="4"/>
    </i>
    <i>
      <x v="6"/>
    </i>
    <i>
      <x v="7"/>
    </i>
    <i>
      <x v="5"/>
    </i>
    <i>
      <x v="3"/>
    </i>
    <i>
      <x v="1"/>
    </i>
    <i>
      <x v="9"/>
    </i>
    <i>
      <x v="8"/>
    </i>
    <i t="grand">
      <x/>
    </i>
  </rowItems>
  <colItems count="1">
    <i/>
  </colItems>
  <dataFields count="1">
    <dataField fld="2"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وصف"/>
    <pivotHierarchy dragToData="1"/>
    <pivotHierarchy dragToData="1"/>
    <pivotHierarchy dragToData="1"/>
  </pivotHierarchies>
  <pivotTableStyleInfo name="PivotStyleLight16" showRowHeaders="1" showColHeaders="1" showRowStripes="0" showColStripes="0" showLastColumn="1"/>
  <filters count="2">
    <filter fld="1" type="count" id="4" iMeasureHier="11">
      <autoFilter ref="A1">
        <filterColumn colId="0">
          <top10 val="10" filterVal="10"/>
        </filterColumn>
      </autoFilter>
    </filter>
    <filter fld="0" type="count" id="1" iMeasureHier="11">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1 Project.xlsx!Table1_2">
        <x15:activeTabTopLevelEntity name="[Table1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2B7F51B-4650-4174-B9CA-424E88B2FA05}" autoFormatId="16" applyNumberFormats="0" applyBorderFormats="0" applyFontFormats="0" applyPatternFormats="0" applyAlignmentFormats="0" applyWidthHeightFormats="0">
  <queryTableRefresh nextId="12">
    <queryTableFields count="11">
      <queryTableField id="1" name="Table1_2[العملاء]" tableColumnId="1"/>
      <queryTableField id="2" name="Table1_2[إسم]" tableColumnId="2"/>
      <queryTableField id="3" name="Table1_2[تاربخ]" tableColumnId="3"/>
      <queryTableField id="4" name="Table1_2[وصف]" tableColumnId="4"/>
      <queryTableField id="5" name="Table1_2[كمية]" tableColumnId="5"/>
      <queryTableField id="6" name="Table1_2[سعر]" tableColumnId="6"/>
      <queryTableField id="7" name="Table1_2[صافي المبيعات]" tableColumnId="7"/>
      <queryTableField id="8" name="Table1_2[الخصم]" tableColumnId="8"/>
      <queryTableField id="9" name="Table1_2[اسم المستلم]" tableColumnId="9"/>
      <queryTableField id="10" name="Table1_2[المرتجعات]" tableColumnId="10"/>
      <queryTableField id="11" name="Table1_2[الشهر]" tableColumnId="1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8B0FD01-6779-4E64-AAA5-D852F1420901}" autoFormatId="16" applyNumberFormats="0" applyBorderFormats="0" applyFontFormats="0" applyPatternFormats="0" applyAlignmentFormats="0" applyWidthHeightFormats="0">
  <queryTableRefresh nextId="14">
    <queryTableFields count="11">
      <queryTableField id="1" name="العملاء" tableColumnId="14"/>
      <queryTableField id="2" name="إسم" tableColumnId="2"/>
      <queryTableField id="3" name="تاربخ" tableColumnId="3"/>
      <queryTableField id="4" name="وصف" tableColumnId="4"/>
      <queryTableField id="5" name="كمية" tableColumnId="5"/>
      <queryTableField id="6" name="سعر" tableColumnId="6"/>
      <queryTableField id="7" name="صافي المبيعات" tableColumnId="7"/>
      <queryTableField id="9" name="الخصم" tableColumnId="9"/>
      <queryTableField id="10" name="اسم المستلم" tableColumnId="10"/>
      <queryTableField id="11" name="Multiplication" tableColumnId="11"/>
      <queryTableField id="13" name="First Characters" tableColumnId="13"/>
    </queryTableFields>
    <queryTableDeletedFields count="2">
      <deletedField name="المرتجعات"/>
      <deletedField name="Month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ر" xr10:uid="{6BB67F26-36DB-489B-B0F9-680A27986AA0}" sourceName="[Table1_2].[الشهر]">
  <pivotTables>
    <pivotTable tabId="8" name="# Products"/>
    <pivotTable tabId="8" name="# Stores"/>
    <pivotTable tabId="8" name="Top 10 Prod Ret"/>
    <pivotTable tabId="8" name="Return Rate"/>
    <pivotTable tabId="8" name="Top 10 Products Return"/>
    <pivotTable tabId="8" name="Top 10 Stores"/>
    <pivotTable tabId="8" name="Top 10 Stores Rate"/>
    <pivotTable tabId="8" name="Total Return"/>
    <pivotTable tabId="8" name="Total Sales"/>
  </pivotTables>
  <data>
    <olap pivotCacheId="1179971469">
      <levels count="2">
        <level uniqueName="[Table1_2].[الشهر].[(All)]" sourceCaption="(All)" count="0"/>
        <level uniqueName="[Table1_2].[الشهر].[الشهر]" sourceCaption="الشهر" count="12" sortOrder="ascending">
          <ranges>
            <range startItem="0">
              <i n="[Table1_2].[الشهر].&amp;[Apr]" c="Apr"/>
              <i n="[Table1_2].[الشهر].&amp;[Aug]" c="Aug"/>
              <i n="[Table1_2].[الشهر].&amp;[Dec]" c="Dec"/>
              <i n="[Table1_2].[الشهر].&amp;[Feb]" c="Feb"/>
              <i n="[Table1_2].[الشهر].&amp;[Jan]" c="Jan"/>
              <i n="[Table1_2].[الشهر].&amp;[Jul]" c="Jul"/>
              <i n="[Table1_2].[الشهر].&amp;[Jun]" c="Jun"/>
              <i n="[Table1_2].[الشهر].&amp;[Mar]" c="Mar"/>
              <i n="[Table1_2].[الشهر].&amp;[May]" c="May"/>
              <i n="[Table1_2].[الشهر].&amp;[Nov]" c="Nov"/>
              <i n="[Table1_2].[الشهر].&amp;[Oct]" c="Oct"/>
              <i n="[Table1_2].[الشهر].&amp;[Sep]" c="Sep"/>
            </range>
          </ranges>
        </level>
      </levels>
      <selections count="1">
        <selection n="[Table1_2].[الشهر].[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xr10:uid="{DFD26D9D-080E-4B23-91EC-37C45529AE46}" cache="Slicer_الشهر" columnCount="3" level="1" style="SlicerStyleLight1 2 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1" xr10:uid="{EAA48513-B614-4538-A451-878B9204D7F2}" cache="Slicer_الشهر" columnCount="3" level="1" style="SlicerStyleLight1 2 2"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ر 2" xr10:uid="{06B74E0A-36E3-409D-8CBF-203107262B61}" cache="Slicer_الشهر" columnCount="3" level="1" style="SlicerStyleLight1 2 2"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699831-645A-44C5-B668-F17C48B0AFDD}" name="Table1" displayName="Table1" ref="A1:K4067" totalsRowShown="0">
  <tableColumns count="11">
    <tableColumn id="1" xr3:uid="{410BF155-E6F7-4708-BF71-E03B9C04EB56}" name="العملاء"/>
    <tableColumn id="2" xr3:uid="{0F8AE69B-9CC8-41A3-8BF2-ABE918B812F7}" name="إسم"/>
    <tableColumn id="3" xr3:uid="{4330733F-6546-4E91-B19C-BDBFFFE4268E}" name="تاربخ" dataDxfId="12"/>
    <tableColumn id="4" xr3:uid="{4C1209D4-8312-431A-8383-FE1737728545}" name="وصف"/>
    <tableColumn id="5" xr3:uid="{666641A6-6239-4B0F-82D2-B4E9CB2C4102}" name="كمية"/>
    <tableColumn id="6" xr3:uid="{095C0FBB-9647-437E-AC37-07008A56938C}" name="سعر"/>
    <tableColumn id="7" xr3:uid="{68DA1185-EA13-4536-88DD-CB7A4E607E2A}" name="صافي المبيعات"/>
    <tableColumn id="11" xr3:uid="{48C06006-C913-481B-AB9A-0A78E2D7E081}" name="المرتجعات" dataDxfId="11">
      <calculatedColumnFormula>IF(Table1[[#This Row],[صافي المبيعات]]&lt;0,Table1[[#This Row],[صافي المبيعات]],0)</calculatedColumnFormula>
    </tableColumn>
    <tableColumn id="8" xr3:uid="{3E0C9DA9-B890-4E6A-B992-8D4899A20C5B}" name="الخصم" dataCellStyle="Percent"/>
    <tableColumn id="10" xr3:uid="{D939D35B-00F1-43BC-AA89-65EC6F334AC8}" name="اسم المستلم" dataDxfId="10">
      <calculatedColumnFormula>VLOOKUP(Table1[[#This Row],[Scode]],$N$4:$O$7,2,0)</calculatedColumnFormula>
    </tableColumn>
    <tableColumn id="9" xr3:uid="{1EE1ED0E-3EAC-4223-B585-F6961278E1E7}" name="S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D19DCF-3524-4304-B22F-59FBC4982EE9}" name="Table_ExternalData_1" displayName="Table_ExternalData_1" ref="A3:K1003" tableType="queryTable" totalsRowShown="0">
  <autoFilter ref="A3:K1003" xr:uid="{1FD19DCF-3524-4304-B22F-59FBC4982EE9}"/>
  <tableColumns count="11">
    <tableColumn id="1" xr3:uid="{46E0FD41-9440-4FBD-8C04-F9987D15128E}" uniqueName="1" name="Table1_2[العملاء]" queryTableFieldId="1"/>
    <tableColumn id="2" xr3:uid="{09D8D8B2-E019-4FA9-BF61-CA862E6D0CC1}" uniqueName="2" name="Table1_2[إسم]" queryTableFieldId="2"/>
    <tableColumn id="3" xr3:uid="{7D705FCE-F4BC-44AA-BC15-0AC6B988D6C2}" uniqueName="3" name="Table1_2[تاربخ]" queryTableFieldId="3" dataDxfId="9"/>
    <tableColumn id="4" xr3:uid="{654615F2-6CF4-47DF-8FC7-096EE315F479}" uniqueName="4" name="Table1_2[وصف]" queryTableFieldId="4"/>
    <tableColumn id="5" xr3:uid="{A76940D1-8A52-473D-B71E-985D538135BD}" uniqueName="5" name="Table1_2[كمية]" queryTableFieldId="5"/>
    <tableColumn id="6" xr3:uid="{433A7BD1-704F-428B-979F-E84D411B5E1F}" uniqueName="6" name="Table1_2[سعر]" queryTableFieldId="6"/>
    <tableColumn id="7" xr3:uid="{4BA9F556-7AA8-4229-BB0D-A91DA50ED673}" uniqueName="7" name="Table1_2[صافي المبيعات]" queryTableFieldId="7"/>
    <tableColumn id="8" xr3:uid="{7D893D47-08E2-45C0-B86B-2C6B80404061}" uniqueName="8" name="Table1_2[الخصم]" queryTableFieldId="8"/>
    <tableColumn id="9" xr3:uid="{C0800498-9F1D-4958-9405-B5049E1EE7FF}" uniqueName="9" name="Table1_2[اسم المستلم]" queryTableFieldId="9"/>
    <tableColumn id="10" xr3:uid="{1D44B7C4-0493-4C8A-8293-79405979AC7E}" uniqueName="10" name="Table1_2[المرتجعات]" queryTableFieldId="10"/>
    <tableColumn id="11" xr3:uid="{52B5347A-DC5E-44B0-9A85-A8C244939186}" uniqueName="11" name="Table1_2[الشهر]" queryTableField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7F9897-89EA-4A2B-8BE3-357B7FE81CF0}" name="Table1_2" displayName="Table1_2" ref="A1:K4067" tableType="queryTable" totalsRowShown="0">
  <autoFilter ref="A1:K4067" xr:uid="{F87F9897-89EA-4A2B-8BE3-357B7FE81CF0}"/>
  <tableColumns count="11">
    <tableColumn id="14" xr3:uid="{77E14BCB-1CA6-48D7-AB69-93B215B2C09F}" uniqueName="14" name="العملاء" queryTableFieldId="1" dataDxfId="5"/>
    <tableColumn id="2" xr3:uid="{50AC75EC-8994-4BA8-B326-03BC94090314}" uniqueName="2" name="إسم" queryTableFieldId="2" dataDxfId="4"/>
    <tableColumn id="3" xr3:uid="{B2D9F2A7-5B86-4880-95D2-552E9165B1DF}" uniqueName="3" name="تاربخ" queryTableFieldId="3" dataDxfId="3"/>
    <tableColumn id="4" xr3:uid="{97AC6E83-848A-4A6E-A659-5C65561D08CE}" uniqueName="4" name="وصف" queryTableFieldId="4" dataDxfId="2"/>
    <tableColumn id="5" xr3:uid="{61BD6494-CFE2-4B2C-B871-3B95B50062DA}" uniqueName="5" name="كمية" queryTableFieldId="5"/>
    <tableColumn id="6" xr3:uid="{03E4D5D1-3654-46F7-8E3B-EE7B4FE21376}" uniqueName="6" name="سعر" queryTableFieldId="6"/>
    <tableColumn id="7" xr3:uid="{9549F6A6-FD9A-442D-B602-E9AFFA8BE480}" uniqueName="7" name="صافي المبيعات" queryTableFieldId="7"/>
    <tableColumn id="9" xr3:uid="{87EC56C1-403E-4CE1-8ECB-1325432F9D06}" uniqueName="9" name="الخصم" queryTableFieldId="9"/>
    <tableColumn id="10" xr3:uid="{2F0BE0E9-C8B8-4A44-8C5B-16328D1433B7}" uniqueName="10" name="اسم المستلم" queryTableFieldId="10" dataDxfId="1"/>
    <tableColumn id="11" xr3:uid="{3F03300C-F75B-45D9-A52F-05FE39CF5321}" uniqueName="11" name="المرتجعات" queryTableFieldId="11"/>
    <tableColumn id="13" xr3:uid="{C0C0383D-A1DC-4164-8EB5-2E1E469E2624}" uniqueName="13" name="الشهر"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3966E-9FD4-4563-BC24-9D61F6253C50}">
  <dimension ref="C3:D6"/>
  <sheetViews>
    <sheetView workbookViewId="0">
      <selection activeCell="C3" sqref="C3:D6"/>
    </sheetView>
  </sheetViews>
  <sheetFormatPr defaultRowHeight="14"/>
  <cols>
    <col min="4" max="4" width="22.4140625" customWidth="1"/>
  </cols>
  <sheetData>
    <row r="3" spans="3:4">
      <c r="C3" s="1" t="s">
        <v>10</v>
      </c>
      <c r="D3" t="s">
        <v>11</v>
      </c>
    </row>
    <row r="4" spans="3:4">
      <c r="C4" s="2" t="s">
        <v>33</v>
      </c>
      <c r="D4" t="s">
        <v>34</v>
      </c>
    </row>
    <row r="5" spans="3:4">
      <c r="C5" s="1" t="s">
        <v>35</v>
      </c>
      <c r="D5" t="s">
        <v>36</v>
      </c>
    </row>
    <row r="6" spans="3:4">
      <c r="C6" s="1" t="s">
        <v>94</v>
      </c>
      <c r="D6"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2054-B3D9-4266-A633-526B9F219995}">
  <dimension ref="A1:O4067"/>
  <sheetViews>
    <sheetView workbookViewId="0">
      <selection activeCell="F6" sqref="F6"/>
    </sheetView>
  </sheetViews>
  <sheetFormatPr defaultRowHeight="14"/>
  <cols>
    <col min="1" max="1" width="11.58203125" customWidth="1"/>
    <col min="2" max="2" width="15.58203125" bestFit="1" customWidth="1"/>
    <col min="3" max="3" width="14.5" style="3" customWidth="1"/>
    <col min="4" max="4" width="14.4140625" bestFit="1" customWidth="1"/>
    <col min="5" max="5" width="6.6640625" bestFit="1" customWidth="1"/>
    <col min="6" max="6" width="8" bestFit="1" customWidth="1"/>
    <col min="7" max="7" width="9.33203125" bestFit="1" customWidth="1"/>
    <col min="8" max="8" width="9.33203125" customWidth="1"/>
    <col min="9" max="9" width="7.58203125" style="4" customWidth="1"/>
    <col min="10" max="10" width="16.58203125" customWidth="1"/>
    <col min="11" max="11" width="11.08203125" customWidth="1"/>
    <col min="15" max="15" width="16.58203125" customWidth="1"/>
  </cols>
  <sheetData>
    <row r="1" spans="1:15">
      <c r="A1" t="s">
        <v>0</v>
      </c>
      <c r="B1" t="s">
        <v>1</v>
      </c>
      <c r="C1" s="3" t="s">
        <v>2</v>
      </c>
      <c r="D1" t="s">
        <v>3</v>
      </c>
      <c r="E1" t="s">
        <v>4</v>
      </c>
      <c r="F1" t="s">
        <v>5</v>
      </c>
      <c r="G1" t="s">
        <v>111</v>
      </c>
      <c r="H1" t="s">
        <v>112</v>
      </c>
      <c r="I1" s="4" t="s">
        <v>6</v>
      </c>
      <c r="J1" t="s">
        <v>110</v>
      </c>
      <c r="K1" t="s">
        <v>7</v>
      </c>
    </row>
    <row r="2" spans="1:15">
      <c r="A2">
        <v>121033394</v>
      </c>
      <c r="B2" t="s">
        <v>8</v>
      </c>
      <c r="C2" s="3">
        <v>45425</v>
      </c>
      <c r="D2" t="s">
        <v>9</v>
      </c>
      <c r="E2">
        <v>10</v>
      </c>
      <c r="F2">
        <v>720</v>
      </c>
      <c r="G2">
        <v>7200</v>
      </c>
      <c r="H2">
        <f>IF(Table1[[#This Row],[صافي المبيعات]]&lt;0,Table1[[#This Row],[صافي المبيعات]],0)</f>
        <v>0</v>
      </c>
      <c r="I2" s="4">
        <v>0.01</v>
      </c>
      <c r="J2" t="str">
        <f>VLOOKUP(Table1[[#This Row],[Scode]],$N$4:$O$7,2,0)</f>
        <v>Samy Abo Aladl</v>
      </c>
      <c r="K2" t="s">
        <v>10</v>
      </c>
    </row>
    <row r="3" spans="1:15">
      <c r="A3">
        <v>121033352</v>
      </c>
      <c r="B3" t="s">
        <v>12</v>
      </c>
      <c r="C3" s="3">
        <v>45350</v>
      </c>
      <c r="D3" t="s">
        <v>13</v>
      </c>
      <c r="E3">
        <v>2</v>
      </c>
      <c r="F3">
        <v>612</v>
      </c>
      <c r="G3">
        <v>1224</v>
      </c>
      <c r="H3">
        <f>IF(Table1[[#This Row],[صافي المبيعات]]&lt;0,Table1[[#This Row],[صافي المبيعات]],0)</f>
        <v>0</v>
      </c>
      <c r="I3" s="4">
        <v>0.01</v>
      </c>
      <c r="J3" t="str">
        <f>VLOOKUP(Table1[[#This Row],[Scode]],$N$4:$O$7,2,0)</f>
        <v>Samy Abo Aladl</v>
      </c>
      <c r="K3" t="s">
        <v>10</v>
      </c>
    </row>
    <row r="4" spans="1:15">
      <c r="A4">
        <v>121031312</v>
      </c>
      <c r="B4" t="s">
        <v>14</v>
      </c>
      <c r="C4" s="3">
        <v>45557</v>
      </c>
      <c r="D4" t="s">
        <v>13</v>
      </c>
      <c r="E4">
        <v>2</v>
      </c>
      <c r="F4">
        <v>600</v>
      </c>
      <c r="G4">
        <v>1200</v>
      </c>
      <c r="H4">
        <f>IF(Table1[[#This Row],[صافي المبيعات]]&lt;0,Table1[[#This Row],[صافي المبيعات]],0)</f>
        <v>0</v>
      </c>
      <c r="I4" s="4">
        <v>0.09</v>
      </c>
      <c r="J4" t="str">
        <f>VLOOKUP(Table1[[#This Row],[Scode]],$N$4:$O$7,2,0)</f>
        <v>Samy Abo Aladl</v>
      </c>
      <c r="K4" t="s">
        <v>10</v>
      </c>
      <c r="N4" s="1" t="s">
        <v>10</v>
      </c>
      <c r="O4" t="s">
        <v>11</v>
      </c>
    </row>
    <row r="5" spans="1:15">
      <c r="A5">
        <v>121031312</v>
      </c>
      <c r="B5" t="s">
        <v>14</v>
      </c>
      <c r="C5" s="3">
        <v>45635</v>
      </c>
      <c r="D5" t="s">
        <v>13</v>
      </c>
      <c r="E5">
        <v>1</v>
      </c>
      <c r="F5">
        <v>600</v>
      </c>
      <c r="G5">
        <v>600</v>
      </c>
      <c r="H5">
        <f>IF(Table1[[#This Row],[صافي المبيعات]]&lt;0,Table1[[#This Row],[صافي المبيعات]],0)</f>
        <v>0</v>
      </c>
      <c r="I5" s="4">
        <v>0.02</v>
      </c>
      <c r="J5" t="str">
        <f>VLOOKUP(Table1[[#This Row],[Scode]],$N$4:$O$7,2,0)</f>
        <v>Samy Abo Aladl</v>
      </c>
      <c r="K5" t="s">
        <v>10</v>
      </c>
      <c r="N5" s="2" t="s">
        <v>33</v>
      </c>
      <c r="O5" t="s">
        <v>34</v>
      </c>
    </row>
    <row r="6" spans="1:15">
      <c r="A6">
        <v>121031312</v>
      </c>
      <c r="B6" t="s">
        <v>14</v>
      </c>
      <c r="C6" s="3">
        <v>45591</v>
      </c>
      <c r="D6" t="s">
        <v>9</v>
      </c>
      <c r="E6">
        <v>1</v>
      </c>
      <c r="F6">
        <v>800</v>
      </c>
      <c r="G6">
        <v>800</v>
      </c>
      <c r="H6">
        <f>IF(Table1[[#This Row],[صافي المبيعات]]&lt;0,Table1[[#This Row],[صافي المبيعات]],0)</f>
        <v>0</v>
      </c>
      <c r="I6" s="4">
        <v>0.12</v>
      </c>
      <c r="J6" t="str">
        <f>VLOOKUP(Table1[[#This Row],[Scode]],$N$4:$O$7,2,0)</f>
        <v>Samy Abo Aladl</v>
      </c>
      <c r="K6" t="s">
        <v>10</v>
      </c>
      <c r="N6" s="1" t="s">
        <v>35</v>
      </c>
      <c r="O6" t="s">
        <v>36</v>
      </c>
    </row>
    <row r="7" spans="1:15">
      <c r="A7">
        <v>121033444</v>
      </c>
      <c r="B7" t="s">
        <v>16</v>
      </c>
      <c r="C7" s="3">
        <v>45496</v>
      </c>
      <c r="D7" t="s">
        <v>13</v>
      </c>
      <c r="E7">
        <v>20</v>
      </c>
      <c r="F7">
        <v>540</v>
      </c>
      <c r="G7">
        <v>10800</v>
      </c>
      <c r="H7">
        <f>IF(Table1[[#This Row],[صافي المبيعات]]&lt;0,Table1[[#This Row],[صافي المبيعات]],0)</f>
        <v>0</v>
      </c>
      <c r="I7" s="4">
        <v>0.02</v>
      </c>
      <c r="J7" t="str">
        <f>VLOOKUP(Table1[[#This Row],[Scode]],$N$4:$O$7,2,0)</f>
        <v>Samy Abo Aladl</v>
      </c>
      <c r="K7" t="s">
        <v>10</v>
      </c>
      <c r="N7" s="1" t="s">
        <v>94</v>
      </c>
      <c r="O7" t="s">
        <v>95</v>
      </c>
    </row>
    <row r="8" spans="1:15">
      <c r="A8">
        <v>121033444</v>
      </c>
      <c r="B8" t="s">
        <v>16</v>
      </c>
      <c r="C8" s="3">
        <v>45496</v>
      </c>
      <c r="D8" t="s">
        <v>9</v>
      </c>
      <c r="E8">
        <v>2</v>
      </c>
      <c r="F8">
        <v>720</v>
      </c>
      <c r="G8">
        <v>1440</v>
      </c>
      <c r="H8">
        <f>IF(Table1[[#This Row],[صافي المبيعات]]&lt;0,Table1[[#This Row],[صافي المبيعات]],0)</f>
        <v>0</v>
      </c>
      <c r="I8" s="4">
        <v>0.02</v>
      </c>
      <c r="J8" t="str">
        <f>VLOOKUP(Table1[[#This Row],[Scode]],$N$4:$O$7,2,0)</f>
        <v>Samy Abo Aladl</v>
      </c>
      <c r="K8" t="s">
        <v>10</v>
      </c>
    </row>
    <row r="9" spans="1:15">
      <c r="A9">
        <v>121033766</v>
      </c>
      <c r="B9" t="s">
        <v>17</v>
      </c>
      <c r="C9" s="3">
        <v>45589</v>
      </c>
      <c r="D9" t="s">
        <v>13</v>
      </c>
      <c r="E9">
        <v>3</v>
      </c>
      <c r="F9">
        <v>594</v>
      </c>
      <c r="G9">
        <v>0</v>
      </c>
      <c r="H9">
        <f>IF(Table1[[#This Row],[صافي المبيعات]]&lt;0,Table1[[#This Row],[صافي المبيعات]],0)</f>
        <v>0</v>
      </c>
      <c r="I9" s="4">
        <v>0.12</v>
      </c>
      <c r="J9" t="str">
        <f>VLOOKUP(Table1[[#This Row],[Scode]],$N$4:$O$7,2,0)</f>
        <v>Samy Abo Aladl</v>
      </c>
      <c r="K9" t="s">
        <v>10</v>
      </c>
    </row>
    <row r="10" spans="1:15">
      <c r="A10">
        <v>121033766</v>
      </c>
      <c r="B10" t="s">
        <v>17</v>
      </c>
      <c r="C10" s="3">
        <v>45627</v>
      </c>
      <c r="D10" t="s">
        <v>13</v>
      </c>
      <c r="E10">
        <v>5</v>
      </c>
      <c r="F10">
        <v>594</v>
      </c>
      <c r="G10">
        <v>2970</v>
      </c>
      <c r="H10">
        <f>IF(Table1[[#This Row],[صافي المبيعات]]&lt;0,Table1[[#This Row],[صافي المبيعات]],0)</f>
        <v>0</v>
      </c>
      <c r="I10" s="4">
        <v>0.04</v>
      </c>
      <c r="J10" t="str">
        <f>VLOOKUP(Table1[[#This Row],[Scode]],$N$4:$O$7,2,0)</f>
        <v>Samy Abo Aladl</v>
      </c>
      <c r="K10" t="s">
        <v>10</v>
      </c>
    </row>
    <row r="11" spans="1:15">
      <c r="A11">
        <v>121031265</v>
      </c>
      <c r="B11" t="s">
        <v>18</v>
      </c>
      <c r="C11" s="3">
        <v>45312</v>
      </c>
      <c r="D11" t="s">
        <v>13</v>
      </c>
      <c r="E11">
        <v>10</v>
      </c>
      <c r="F11">
        <v>490</v>
      </c>
      <c r="G11">
        <v>4900</v>
      </c>
      <c r="H11">
        <f>IF(Table1[[#This Row],[صافي المبيعات]]&lt;0,Table1[[#This Row],[صافي المبيعات]],0)</f>
        <v>0</v>
      </c>
      <c r="I11" s="4">
        <v>0.01</v>
      </c>
      <c r="J11" t="str">
        <f>VLOOKUP(Table1[[#This Row],[Scode]],$N$4:$O$7,2,0)</f>
        <v>Samy Abo Aladl</v>
      </c>
      <c r="K11" t="s">
        <v>10</v>
      </c>
    </row>
    <row r="12" spans="1:15">
      <c r="A12">
        <v>121033684</v>
      </c>
      <c r="B12" t="s">
        <v>19</v>
      </c>
      <c r="C12" s="3">
        <v>45501</v>
      </c>
      <c r="D12" t="s">
        <v>15</v>
      </c>
      <c r="E12">
        <v>1</v>
      </c>
      <c r="F12">
        <v>150</v>
      </c>
      <c r="G12">
        <v>150</v>
      </c>
      <c r="H12">
        <f>IF(Table1[[#This Row],[صافي المبيعات]]&lt;0,Table1[[#This Row],[صافي المبيعات]],0)</f>
        <v>0</v>
      </c>
      <c r="I12" s="4">
        <v>0.02</v>
      </c>
      <c r="J12" t="str">
        <f>VLOOKUP(Table1[[#This Row],[Scode]],$N$4:$O$7,2,0)</f>
        <v>Samy Abo Aladl</v>
      </c>
      <c r="K12" t="s">
        <v>10</v>
      </c>
    </row>
    <row r="13" spans="1:15">
      <c r="A13">
        <v>121031010</v>
      </c>
      <c r="B13" t="s">
        <v>20</v>
      </c>
      <c r="C13" s="3">
        <v>45488</v>
      </c>
      <c r="D13" t="s">
        <v>104</v>
      </c>
      <c r="E13">
        <v>2</v>
      </c>
      <c r="F13">
        <v>540</v>
      </c>
      <c r="G13">
        <v>1080</v>
      </c>
      <c r="H13">
        <f>IF(Table1[[#This Row],[صافي المبيعات]]&lt;0,Table1[[#This Row],[صافي المبيعات]],0)</f>
        <v>0</v>
      </c>
      <c r="I13" s="4">
        <v>0.02</v>
      </c>
      <c r="J13" t="str">
        <f>VLOOKUP(Table1[[#This Row],[Scode]],$N$4:$O$7,2,0)</f>
        <v>Samy Abo Aladl</v>
      </c>
      <c r="K13" t="s">
        <v>10</v>
      </c>
    </row>
    <row r="14" spans="1:15">
      <c r="A14">
        <v>121031010</v>
      </c>
      <c r="B14" t="s">
        <v>20</v>
      </c>
      <c r="C14" s="3">
        <v>45404</v>
      </c>
      <c r="D14" t="s">
        <v>9</v>
      </c>
      <c r="E14">
        <v>2</v>
      </c>
      <c r="F14">
        <v>720</v>
      </c>
      <c r="G14">
        <v>1440</v>
      </c>
      <c r="H14">
        <f>IF(Table1[[#This Row],[صافي المبيعات]]&lt;0,Table1[[#This Row],[صافي المبيعات]],0)</f>
        <v>0</v>
      </c>
      <c r="I14" s="4">
        <v>0.01</v>
      </c>
      <c r="J14" t="str">
        <f>VLOOKUP(Table1[[#This Row],[Scode]],$N$4:$O$7,2,0)</f>
        <v>Samy Abo Aladl</v>
      </c>
      <c r="K14" t="s">
        <v>10</v>
      </c>
    </row>
    <row r="15" spans="1:15">
      <c r="A15">
        <v>121031010</v>
      </c>
      <c r="B15" t="s">
        <v>20</v>
      </c>
      <c r="C15" s="3">
        <v>45297</v>
      </c>
      <c r="D15" t="s">
        <v>21</v>
      </c>
      <c r="E15">
        <v>1</v>
      </c>
      <c r="F15">
        <v>575</v>
      </c>
      <c r="G15">
        <v>575</v>
      </c>
      <c r="H15">
        <f>IF(Table1[[#This Row],[صافي المبيعات]]&lt;0,Table1[[#This Row],[صافي المبيعات]],0)</f>
        <v>0</v>
      </c>
      <c r="I15" s="4">
        <v>0.01</v>
      </c>
      <c r="J15" t="str">
        <f>VLOOKUP(Table1[[#This Row],[Scode]],$N$4:$O$7,2,0)</f>
        <v>Samy Abo Aladl</v>
      </c>
      <c r="K15" t="s">
        <v>10</v>
      </c>
    </row>
    <row r="16" spans="1:15">
      <c r="A16">
        <v>121031010</v>
      </c>
      <c r="B16" t="s">
        <v>20</v>
      </c>
      <c r="C16" s="3">
        <v>45301</v>
      </c>
      <c r="D16" t="s">
        <v>105</v>
      </c>
      <c r="E16">
        <v>-1</v>
      </c>
      <c r="F16">
        <v>575</v>
      </c>
      <c r="G16">
        <v>-575</v>
      </c>
      <c r="H16">
        <f>IF(Table1[[#This Row],[صافي المبيعات]]&lt;0,Table1[[#This Row],[صافي المبيعات]],0)</f>
        <v>-575</v>
      </c>
      <c r="I16" s="4">
        <v>0.01</v>
      </c>
      <c r="J16" t="str">
        <f>VLOOKUP(Table1[[#This Row],[Scode]],$N$4:$O$7,2,0)</f>
        <v>Samy Abo Aladl</v>
      </c>
      <c r="K16" t="s">
        <v>10</v>
      </c>
    </row>
    <row r="17" spans="1:11">
      <c r="A17">
        <v>121033389</v>
      </c>
      <c r="B17" t="s">
        <v>22</v>
      </c>
      <c r="C17" s="3">
        <v>45414</v>
      </c>
      <c r="D17" t="s">
        <v>13</v>
      </c>
      <c r="E17">
        <v>2</v>
      </c>
      <c r="F17">
        <v>576</v>
      </c>
      <c r="G17">
        <v>1152</v>
      </c>
      <c r="H17">
        <f>IF(Table1[[#This Row],[صافي المبيعات]]&lt;0,Table1[[#This Row],[صافي المبيعات]],0)</f>
        <v>0</v>
      </c>
      <c r="I17" s="4">
        <v>0.01</v>
      </c>
      <c r="J17" t="str">
        <f>VLOOKUP(Table1[[#This Row],[Scode]],$N$4:$O$7,2,0)</f>
        <v>Samy Abo Aladl</v>
      </c>
      <c r="K17" t="s">
        <v>10</v>
      </c>
    </row>
    <row r="18" spans="1:11">
      <c r="A18">
        <v>121033389</v>
      </c>
      <c r="B18" t="s">
        <v>22</v>
      </c>
      <c r="C18" s="3">
        <v>45581</v>
      </c>
      <c r="D18" t="s">
        <v>13</v>
      </c>
      <c r="E18">
        <v>3</v>
      </c>
      <c r="F18">
        <v>540</v>
      </c>
      <c r="G18">
        <v>1620</v>
      </c>
      <c r="H18">
        <f>IF(Table1[[#This Row],[صافي المبيعات]]&lt;0,Table1[[#This Row],[صافي المبيعات]],0)</f>
        <v>0</v>
      </c>
      <c r="I18" s="4">
        <v>0.12</v>
      </c>
      <c r="J18" t="str">
        <f>VLOOKUP(Table1[[#This Row],[Scode]],$N$4:$O$7,2,0)</f>
        <v>Samy Abo Aladl</v>
      </c>
      <c r="K18" t="s">
        <v>10</v>
      </c>
    </row>
    <row r="19" spans="1:11">
      <c r="A19">
        <v>121033389</v>
      </c>
      <c r="B19" t="s">
        <v>22</v>
      </c>
      <c r="C19" s="3">
        <v>45414</v>
      </c>
      <c r="D19" t="s">
        <v>9</v>
      </c>
      <c r="E19">
        <v>1</v>
      </c>
      <c r="F19">
        <v>720</v>
      </c>
      <c r="G19">
        <v>720</v>
      </c>
      <c r="H19">
        <f>IF(Table1[[#This Row],[صافي المبيعات]]&lt;0,Table1[[#This Row],[صافي المبيعات]],0)</f>
        <v>0</v>
      </c>
      <c r="I19" s="4">
        <v>0.01</v>
      </c>
      <c r="J19" t="str">
        <f>VLOOKUP(Table1[[#This Row],[Scode]],$N$4:$O$7,2,0)</f>
        <v>Samy Abo Aladl</v>
      </c>
      <c r="K19" t="s">
        <v>10</v>
      </c>
    </row>
    <row r="20" spans="1:11">
      <c r="A20">
        <v>121033389</v>
      </c>
      <c r="B20" t="s">
        <v>22</v>
      </c>
      <c r="C20" s="3">
        <v>45581</v>
      </c>
      <c r="D20" t="s">
        <v>9</v>
      </c>
      <c r="E20">
        <v>2</v>
      </c>
      <c r="F20">
        <v>720</v>
      </c>
      <c r="G20">
        <v>1440</v>
      </c>
      <c r="H20">
        <f>IF(Table1[[#This Row],[صافي المبيعات]]&lt;0,Table1[[#This Row],[صافي المبيعات]],0)</f>
        <v>0</v>
      </c>
      <c r="I20" s="4">
        <v>0.12</v>
      </c>
      <c r="J20" t="str">
        <f>VLOOKUP(Table1[[#This Row],[Scode]],$N$4:$O$7,2,0)</f>
        <v>Samy Abo Aladl</v>
      </c>
      <c r="K20" t="s">
        <v>10</v>
      </c>
    </row>
    <row r="21" spans="1:11">
      <c r="A21">
        <v>121033389</v>
      </c>
      <c r="B21" t="s">
        <v>22</v>
      </c>
      <c r="C21" s="3">
        <v>45586</v>
      </c>
      <c r="D21" t="s">
        <v>9</v>
      </c>
      <c r="E21">
        <v>1</v>
      </c>
      <c r="F21">
        <v>720</v>
      </c>
      <c r="G21">
        <v>720</v>
      </c>
      <c r="H21">
        <f>IF(Table1[[#This Row],[صافي المبيعات]]&lt;0,Table1[[#This Row],[صافي المبيعات]],0)</f>
        <v>0</v>
      </c>
      <c r="I21" s="4">
        <v>0.12</v>
      </c>
      <c r="J21" t="str">
        <f>VLOOKUP(Table1[[#This Row],[Scode]],$N$4:$O$7,2,0)</f>
        <v>Samy Abo Aladl</v>
      </c>
      <c r="K21" t="s">
        <v>10</v>
      </c>
    </row>
    <row r="22" spans="1:11">
      <c r="A22">
        <v>121033389</v>
      </c>
      <c r="B22" t="s">
        <v>22</v>
      </c>
      <c r="C22" s="3">
        <v>45592</v>
      </c>
      <c r="D22" t="s">
        <v>9</v>
      </c>
      <c r="E22">
        <v>2</v>
      </c>
      <c r="F22">
        <v>720</v>
      </c>
      <c r="G22">
        <v>1440</v>
      </c>
      <c r="H22">
        <f>IF(Table1[[#This Row],[صافي المبيعات]]&lt;0,Table1[[#This Row],[صافي المبيعات]],0)</f>
        <v>0</v>
      </c>
      <c r="I22" s="4">
        <v>0.12</v>
      </c>
      <c r="J22" t="str">
        <f>VLOOKUP(Table1[[#This Row],[Scode]],$N$4:$O$7,2,0)</f>
        <v>Samy Abo Aladl</v>
      </c>
      <c r="K22" t="s">
        <v>10</v>
      </c>
    </row>
    <row r="23" spans="1:11">
      <c r="A23">
        <v>121033689</v>
      </c>
      <c r="B23" t="s">
        <v>23</v>
      </c>
      <c r="C23" s="3">
        <v>45587</v>
      </c>
      <c r="D23" t="s">
        <v>9</v>
      </c>
      <c r="E23">
        <v>1</v>
      </c>
      <c r="F23">
        <v>628.32000000000005</v>
      </c>
      <c r="G23">
        <v>628.32000000000005</v>
      </c>
      <c r="H23">
        <f>IF(Table1[[#This Row],[صافي المبيعات]]&lt;0,Table1[[#This Row],[صافي المبيعات]],0)</f>
        <v>0</v>
      </c>
      <c r="I23" s="4">
        <v>0.12</v>
      </c>
      <c r="J23" t="str">
        <f>VLOOKUP(Table1[[#This Row],[Scode]],$N$4:$O$7,2,0)</f>
        <v>Samy Abo Aladl</v>
      </c>
      <c r="K23" t="s">
        <v>10</v>
      </c>
    </row>
    <row r="24" spans="1:11">
      <c r="A24">
        <v>121033689</v>
      </c>
      <c r="B24" t="s">
        <v>23</v>
      </c>
      <c r="C24" s="3">
        <v>45589</v>
      </c>
      <c r="D24" t="s">
        <v>9</v>
      </c>
      <c r="E24">
        <v>-1</v>
      </c>
      <c r="F24">
        <v>628.32000000000005</v>
      </c>
      <c r="G24">
        <v>-628.32000000000005</v>
      </c>
      <c r="H24">
        <f>IF(Table1[[#This Row],[صافي المبيعات]]&lt;0,Table1[[#This Row],[صافي المبيعات]],0)</f>
        <v>-628.32000000000005</v>
      </c>
      <c r="I24" s="4">
        <v>0.12</v>
      </c>
      <c r="J24" t="str">
        <f>VLOOKUP(Table1[[#This Row],[Scode]],$N$4:$O$7,2,0)</f>
        <v>Samy Abo Aladl</v>
      </c>
      <c r="K24" t="s">
        <v>10</v>
      </c>
    </row>
    <row r="25" spans="1:11">
      <c r="A25">
        <v>121033499</v>
      </c>
      <c r="B25" t="s">
        <v>24</v>
      </c>
      <c r="C25" s="3">
        <v>45316</v>
      </c>
      <c r="D25" t="s">
        <v>13</v>
      </c>
      <c r="E25">
        <v>50</v>
      </c>
      <c r="F25">
        <v>441</v>
      </c>
      <c r="G25">
        <v>22050</v>
      </c>
      <c r="H25">
        <f>IF(Table1[[#This Row],[صافي المبيعات]]&lt;0,Table1[[#This Row],[صافي المبيعات]],0)</f>
        <v>0</v>
      </c>
      <c r="I25" s="4">
        <v>0.01</v>
      </c>
      <c r="J25" t="str">
        <f>VLOOKUP(Table1[[#This Row],[Scode]],$N$4:$O$7,2,0)</f>
        <v>Samy Abo Aladl</v>
      </c>
      <c r="K25" t="s">
        <v>10</v>
      </c>
    </row>
    <row r="26" spans="1:11">
      <c r="A26">
        <v>121033499</v>
      </c>
      <c r="B26" t="s">
        <v>24</v>
      </c>
      <c r="C26" s="3">
        <v>45318</v>
      </c>
      <c r="D26" t="s">
        <v>13</v>
      </c>
      <c r="E26">
        <v>100</v>
      </c>
      <c r="F26">
        <v>441</v>
      </c>
      <c r="G26">
        <v>44100</v>
      </c>
      <c r="H26">
        <f>IF(Table1[[#This Row],[صافي المبيعات]]&lt;0,Table1[[#This Row],[صافي المبيعات]],0)</f>
        <v>0</v>
      </c>
      <c r="I26" s="4">
        <v>0.01</v>
      </c>
      <c r="J26" t="str">
        <f>VLOOKUP(Table1[[#This Row],[Scode]],$N$4:$O$7,2,0)</f>
        <v>Samy Abo Aladl</v>
      </c>
      <c r="K26" t="s">
        <v>10</v>
      </c>
    </row>
    <row r="27" spans="1:11">
      <c r="A27">
        <v>121033499</v>
      </c>
      <c r="B27" t="s">
        <v>24</v>
      </c>
      <c r="C27" s="3">
        <v>45451</v>
      </c>
      <c r="D27" t="s">
        <v>13</v>
      </c>
      <c r="E27">
        <v>100</v>
      </c>
      <c r="F27">
        <v>510</v>
      </c>
      <c r="G27">
        <v>51000</v>
      </c>
      <c r="H27">
        <f>IF(Table1[[#This Row],[صافي المبيعات]]&lt;0,Table1[[#This Row],[صافي المبيعات]],0)</f>
        <v>0</v>
      </c>
      <c r="I27" s="4">
        <v>0.01</v>
      </c>
      <c r="J27" t="str">
        <f>VLOOKUP(Table1[[#This Row],[Scode]],$N$4:$O$7,2,0)</f>
        <v>Samy Abo Aladl</v>
      </c>
      <c r="K27" t="s">
        <v>10</v>
      </c>
    </row>
    <row r="28" spans="1:11">
      <c r="A28">
        <v>121033499</v>
      </c>
      <c r="B28" t="s">
        <v>24</v>
      </c>
      <c r="C28" s="3">
        <v>45453</v>
      </c>
      <c r="D28" t="s">
        <v>13</v>
      </c>
      <c r="E28">
        <v>-0.75</v>
      </c>
      <c r="F28">
        <v>441</v>
      </c>
      <c r="G28">
        <v>-330.75</v>
      </c>
      <c r="H28">
        <f>IF(Table1[[#This Row],[صافي المبيعات]]&lt;0,Table1[[#This Row],[صافي المبيعات]],0)</f>
        <v>-330.75</v>
      </c>
      <c r="I28" s="4">
        <v>0.01</v>
      </c>
      <c r="J28" t="str">
        <f>VLOOKUP(Table1[[#This Row],[Scode]],$N$4:$O$7,2,0)</f>
        <v>Samy Abo Aladl</v>
      </c>
      <c r="K28" t="s">
        <v>10</v>
      </c>
    </row>
    <row r="29" spans="1:11">
      <c r="A29">
        <v>121033499</v>
      </c>
      <c r="B29" t="s">
        <v>24</v>
      </c>
      <c r="C29" s="3">
        <v>45455</v>
      </c>
      <c r="D29" t="s">
        <v>13</v>
      </c>
      <c r="E29">
        <v>-2.25</v>
      </c>
      <c r="F29">
        <v>441</v>
      </c>
      <c r="G29">
        <v>-992.25</v>
      </c>
      <c r="H29">
        <f>IF(Table1[[#This Row],[صافي المبيعات]]&lt;0,Table1[[#This Row],[صافي المبيعات]],0)</f>
        <v>-992.25</v>
      </c>
      <c r="I29" s="4">
        <v>0.01</v>
      </c>
      <c r="J29" t="str">
        <f>VLOOKUP(Table1[[#This Row],[Scode]],$N$4:$O$7,2,0)</f>
        <v>Samy Abo Aladl</v>
      </c>
      <c r="K29" t="s">
        <v>10</v>
      </c>
    </row>
    <row r="30" spans="1:11">
      <c r="A30">
        <v>121033499</v>
      </c>
      <c r="B30" t="s">
        <v>24</v>
      </c>
      <c r="C30" s="3">
        <v>45455</v>
      </c>
      <c r="D30" t="s">
        <v>13</v>
      </c>
      <c r="E30">
        <v>-11.5</v>
      </c>
      <c r="F30">
        <v>510</v>
      </c>
      <c r="G30">
        <v>-5865</v>
      </c>
      <c r="H30">
        <f>IF(Table1[[#This Row],[صافي المبيعات]]&lt;0,Table1[[#This Row],[صافي المبيعات]],0)</f>
        <v>-5865</v>
      </c>
      <c r="I30" s="4">
        <v>0.01</v>
      </c>
      <c r="J30" t="str">
        <f>VLOOKUP(Table1[[#This Row],[Scode]],$N$4:$O$7,2,0)</f>
        <v>Samy Abo Aladl</v>
      </c>
      <c r="K30" t="s">
        <v>10</v>
      </c>
    </row>
    <row r="31" spans="1:11">
      <c r="A31">
        <v>121033499</v>
      </c>
      <c r="B31" t="s">
        <v>24</v>
      </c>
      <c r="C31" s="3">
        <v>45465</v>
      </c>
      <c r="D31" t="s">
        <v>13</v>
      </c>
      <c r="E31">
        <v>-48</v>
      </c>
      <c r="F31">
        <v>510</v>
      </c>
      <c r="G31">
        <v>-24480</v>
      </c>
      <c r="H31">
        <f>IF(Table1[[#This Row],[صافي المبيعات]]&lt;0,Table1[[#This Row],[صافي المبيعات]],0)</f>
        <v>-24480</v>
      </c>
      <c r="I31" s="4">
        <v>0.01</v>
      </c>
      <c r="J31" t="str">
        <f>VLOOKUP(Table1[[#This Row],[Scode]],$N$4:$O$7,2,0)</f>
        <v>Samy Abo Aladl</v>
      </c>
      <c r="K31" t="s">
        <v>10</v>
      </c>
    </row>
    <row r="32" spans="1:11">
      <c r="A32">
        <v>121033499</v>
      </c>
      <c r="B32" t="s">
        <v>24</v>
      </c>
      <c r="C32" s="3">
        <v>45479</v>
      </c>
      <c r="D32" t="s">
        <v>13</v>
      </c>
      <c r="E32">
        <v>-9.25</v>
      </c>
      <c r="F32">
        <v>441</v>
      </c>
      <c r="G32">
        <v>-4079.25</v>
      </c>
      <c r="H32">
        <f>IF(Table1[[#This Row],[صافي المبيعات]]&lt;0,Table1[[#This Row],[صافي المبيعات]],0)</f>
        <v>-4079.25</v>
      </c>
      <c r="I32" s="4">
        <v>0.02</v>
      </c>
      <c r="J32" t="str">
        <f>VLOOKUP(Table1[[#This Row],[Scode]],$N$4:$O$7,2,0)</f>
        <v>Samy Abo Aladl</v>
      </c>
      <c r="K32" t="s">
        <v>10</v>
      </c>
    </row>
    <row r="33" spans="1:11">
      <c r="A33">
        <v>121033499</v>
      </c>
      <c r="B33" t="s">
        <v>24</v>
      </c>
      <c r="C33" s="3">
        <v>45481</v>
      </c>
      <c r="D33" t="s">
        <v>13</v>
      </c>
      <c r="E33">
        <v>-5.25</v>
      </c>
      <c r="F33">
        <v>510</v>
      </c>
      <c r="G33">
        <v>-2677.5</v>
      </c>
      <c r="H33">
        <f>IF(Table1[[#This Row],[صافي المبيعات]]&lt;0,Table1[[#This Row],[صافي المبيعات]],0)</f>
        <v>-2677.5</v>
      </c>
      <c r="I33" s="4">
        <v>0.02</v>
      </c>
      <c r="J33" t="str">
        <f>VLOOKUP(Table1[[#This Row],[Scode]],$N$4:$O$7,2,0)</f>
        <v>Samy Abo Aladl</v>
      </c>
      <c r="K33" t="s">
        <v>10</v>
      </c>
    </row>
    <row r="34" spans="1:11">
      <c r="A34">
        <v>121033499</v>
      </c>
      <c r="B34" t="s">
        <v>24</v>
      </c>
      <c r="C34" s="3">
        <v>45481</v>
      </c>
      <c r="D34" t="s">
        <v>13</v>
      </c>
      <c r="E34">
        <v>-36</v>
      </c>
      <c r="F34">
        <v>510</v>
      </c>
      <c r="G34">
        <v>-18360</v>
      </c>
      <c r="H34">
        <f>IF(Table1[[#This Row],[صافي المبيعات]]&lt;0,Table1[[#This Row],[صافي المبيعات]],0)</f>
        <v>-18360</v>
      </c>
      <c r="I34" s="4">
        <v>0.02</v>
      </c>
      <c r="J34" t="str">
        <f>VLOOKUP(Table1[[#This Row],[Scode]],$N$4:$O$7,2,0)</f>
        <v>Samy Abo Aladl</v>
      </c>
      <c r="K34" t="s">
        <v>10</v>
      </c>
    </row>
    <row r="35" spans="1:11">
      <c r="A35">
        <v>121033499</v>
      </c>
      <c r="B35" t="s">
        <v>24</v>
      </c>
      <c r="C35" s="3">
        <v>45546</v>
      </c>
      <c r="D35" t="s">
        <v>13</v>
      </c>
      <c r="E35">
        <v>50</v>
      </c>
      <c r="F35">
        <v>540</v>
      </c>
      <c r="G35">
        <v>27000</v>
      </c>
      <c r="H35">
        <f>IF(Table1[[#This Row],[صافي المبيعات]]&lt;0,Table1[[#This Row],[صافي المبيعات]],0)</f>
        <v>0</v>
      </c>
      <c r="I35" s="4">
        <v>0.09</v>
      </c>
      <c r="J35" t="str">
        <f>VLOOKUP(Table1[[#This Row],[Scode]],$N$4:$O$7,2,0)</f>
        <v>Samy Abo Aladl</v>
      </c>
      <c r="K35" t="s">
        <v>10</v>
      </c>
    </row>
    <row r="36" spans="1:11">
      <c r="A36">
        <v>121033499</v>
      </c>
      <c r="B36" t="s">
        <v>24</v>
      </c>
      <c r="C36" s="3">
        <v>45546</v>
      </c>
      <c r="D36" t="s">
        <v>13</v>
      </c>
      <c r="E36">
        <v>-50</v>
      </c>
      <c r="F36">
        <v>540</v>
      </c>
      <c r="G36">
        <v>-27000</v>
      </c>
      <c r="H36">
        <f>IF(Table1[[#This Row],[صافي المبيعات]]&lt;0,Table1[[#This Row],[صافي المبيعات]],0)</f>
        <v>-27000</v>
      </c>
      <c r="I36" s="4">
        <v>0.09</v>
      </c>
      <c r="J36" t="str">
        <f>VLOOKUP(Table1[[#This Row],[Scode]],$N$4:$O$7,2,0)</f>
        <v>Samy Abo Aladl</v>
      </c>
      <c r="K36" t="s">
        <v>10</v>
      </c>
    </row>
    <row r="37" spans="1:11">
      <c r="A37">
        <v>121033499</v>
      </c>
      <c r="B37" t="s">
        <v>24</v>
      </c>
      <c r="C37" s="3">
        <v>45549</v>
      </c>
      <c r="D37" t="s">
        <v>13</v>
      </c>
      <c r="E37">
        <v>47</v>
      </c>
      <c r="F37">
        <v>510</v>
      </c>
      <c r="G37">
        <v>23970</v>
      </c>
      <c r="H37">
        <f>IF(Table1[[#This Row],[صافي المبيعات]]&lt;0,Table1[[#This Row],[صافي المبيعات]],0)</f>
        <v>0</v>
      </c>
      <c r="I37" s="4">
        <v>0.09</v>
      </c>
      <c r="J37" t="str">
        <f>VLOOKUP(Table1[[#This Row],[Scode]],$N$4:$O$7,2,0)</f>
        <v>Samy Abo Aladl</v>
      </c>
      <c r="K37" t="s">
        <v>10</v>
      </c>
    </row>
    <row r="38" spans="1:11">
      <c r="A38">
        <v>121033499</v>
      </c>
      <c r="B38" t="s">
        <v>24</v>
      </c>
      <c r="C38" s="3">
        <v>45549</v>
      </c>
      <c r="D38" t="s">
        <v>13</v>
      </c>
      <c r="E38">
        <v>3</v>
      </c>
      <c r="F38">
        <v>581.4</v>
      </c>
      <c r="G38">
        <v>1744.2</v>
      </c>
      <c r="H38">
        <f>IF(Table1[[#This Row],[صافي المبيعات]]&lt;0,Table1[[#This Row],[صافي المبيعات]],0)</f>
        <v>0</v>
      </c>
      <c r="I38" s="4">
        <v>0.09</v>
      </c>
      <c r="J38" t="str">
        <f>VLOOKUP(Table1[[#This Row],[Scode]],$N$4:$O$7,2,0)</f>
        <v>Samy Abo Aladl</v>
      </c>
      <c r="K38" t="s">
        <v>10</v>
      </c>
    </row>
    <row r="39" spans="1:11">
      <c r="A39">
        <v>121033499</v>
      </c>
      <c r="B39" t="s">
        <v>24</v>
      </c>
      <c r="C39" s="3">
        <v>45556</v>
      </c>
      <c r="D39" t="s">
        <v>13</v>
      </c>
      <c r="E39">
        <v>10</v>
      </c>
      <c r="F39">
        <v>510</v>
      </c>
      <c r="G39">
        <v>5100</v>
      </c>
      <c r="H39">
        <f>IF(Table1[[#This Row],[صافي المبيعات]]&lt;0,Table1[[#This Row],[صافي المبيعات]],0)</f>
        <v>0</v>
      </c>
      <c r="I39" s="4">
        <v>0.09</v>
      </c>
      <c r="J39" t="str">
        <f>VLOOKUP(Table1[[#This Row],[Scode]],$N$4:$O$7,2,0)</f>
        <v>Samy Abo Aladl</v>
      </c>
      <c r="K39" t="s">
        <v>10</v>
      </c>
    </row>
    <row r="40" spans="1:11">
      <c r="A40">
        <v>121033499</v>
      </c>
      <c r="B40" t="s">
        <v>24</v>
      </c>
      <c r="C40" s="3">
        <v>45564</v>
      </c>
      <c r="D40" t="s">
        <v>13</v>
      </c>
      <c r="E40">
        <v>30</v>
      </c>
      <c r="F40">
        <v>510</v>
      </c>
      <c r="G40">
        <v>15300</v>
      </c>
      <c r="H40">
        <f>IF(Table1[[#This Row],[صافي المبيعات]]&lt;0,Table1[[#This Row],[صافي المبيعات]],0)</f>
        <v>0</v>
      </c>
      <c r="I40" s="4">
        <v>0.09</v>
      </c>
      <c r="J40" t="str">
        <f>VLOOKUP(Table1[[#This Row],[Scode]],$N$4:$O$7,2,0)</f>
        <v>Samy Abo Aladl</v>
      </c>
      <c r="K40" t="s">
        <v>10</v>
      </c>
    </row>
    <row r="41" spans="1:11">
      <c r="A41">
        <v>121033499</v>
      </c>
      <c r="B41" t="s">
        <v>24</v>
      </c>
      <c r="C41" s="3">
        <v>45565</v>
      </c>
      <c r="D41" t="s">
        <v>13</v>
      </c>
      <c r="E41">
        <v>10</v>
      </c>
      <c r="F41">
        <v>510</v>
      </c>
      <c r="G41">
        <v>5100</v>
      </c>
      <c r="H41">
        <f>IF(Table1[[#This Row],[صافي المبيعات]]&lt;0,Table1[[#This Row],[صافي المبيعات]],0)</f>
        <v>0</v>
      </c>
      <c r="I41" s="4">
        <v>0.09</v>
      </c>
      <c r="J41" t="str">
        <f>VLOOKUP(Table1[[#This Row],[Scode]],$N$4:$O$7,2,0)</f>
        <v>Samy Abo Aladl</v>
      </c>
      <c r="K41" t="s">
        <v>10</v>
      </c>
    </row>
    <row r="42" spans="1:11">
      <c r="A42">
        <v>121033499</v>
      </c>
      <c r="B42" t="s">
        <v>24</v>
      </c>
      <c r="C42" s="3">
        <v>45571</v>
      </c>
      <c r="D42" t="s">
        <v>13</v>
      </c>
      <c r="E42">
        <v>150</v>
      </c>
      <c r="F42">
        <v>510</v>
      </c>
      <c r="G42">
        <v>76500</v>
      </c>
      <c r="H42">
        <f>IF(Table1[[#This Row],[صافي المبيعات]]&lt;0,Table1[[#This Row],[صافي المبيعات]],0)</f>
        <v>0</v>
      </c>
      <c r="I42" s="4">
        <v>0.12</v>
      </c>
      <c r="J42" t="str">
        <f>VLOOKUP(Table1[[#This Row],[Scode]],$N$4:$O$7,2,0)</f>
        <v>Samy Abo Aladl</v>
      </c>
      <c r="K42" t="s">
        <v>10</v>
      </c>
    </row>
    <row r="43" spans="1:11">
      <c r="A43">
        <v>121033499</v>
      </c>
      <c r="B43" t="s">
        <v>24</v>
      </c>
      <c r="C43" s="3">
        <v>45603</v>
      </c>
      <c r="D43" t="s">
        <v>13</v>
      </c>
      <c r="E43">
        <v>290</v>
      </c>
      <c r="F43">
        <v>498</v>
      </c>
      <c r="G43">
        <v>144420</v>
      </c>
      <c r="H43">
        <f>IF(Table1[[#This Row],[صافي المبيعات]]&lt;0,Table1[[#This Row],[صافي المبيعات]],0)</f>
        <v>0</v>
      </c>
      <c r="I43" s="4">
        <v>0.15</v>
      </c>
      <c r="J43" t="str">
        <f>VLOOKUP(Table1[[#This Row],[Scode]],$N$4:$O$7,2,0)</f>
        <v>Samy Abo Aladl</v>
      </c>
      <c r="K43" t="s">
        <v>10</v>
      </c>
    </row>
    <row r="44" spans="1:11">
      <c r="A44">
        <v>121033499</v>
      </c>
      <c r="B44" t="s">
        <v>24</v>
      </c>
      <c r="C44" s="3">
        <v>45603</v>
      </c>
      <c r="D44" t="s">
        <v>13</v>
      </c>
      <c r="E44">
        <v>10</v>
      </c>
      <c r="F44">
        <v>567.72</v>
      </c>
      <c r="G44">
        <v>5677.2</v>
      </c>
      <c r="H44">
        <f>IF(Table1[[#This Row],[صافي المبيعات]]&lt;0,Table1[[#This Row],[صافي المبيعات]],0)</f>
        <v>0</v>
      </c>
      <c r="I44" s="4">
        <v>0.15</v>
      </c>
      <c r="J44" t="str">
        <f>VLOOKUP(Table1[[#This Row],[Scode]],$N$4:$O$7,2,0)</f>
        <v>Samy Abo Aladl</v>
      </c>
      <c r="K44" t="s">
        <v>10</v>
      </c>
    </row>
    <row r="45" spans="1:11">
      <c r="A45">
        <v>121033499</v>
      </c>
      <c r="B45" t="s">
        <v>24</v>
      </c>
      <c r="C45" s="3">
        <v>45606</v>
      </c>
      <c r="D45" t="s">
        <v>13</v>
      </c>
      <c r="E45">
        <v>-4</v>
      </c>
      <c r="F45">
        <v>498</v>
      </c>
      <c r="G45">
        <v>-1992</v>
      </c>
      <c r="H45">
        <f>IF(Table1[[#This Row],[صافي المبيعات]]&lt;0,Table1[[#This Row],[صافي المبيعات]],0)</f>
        <v>-1992</v>
      </c>
      <c r="I45" s="4">
        <v>0.15</v>
      </c>
      <c r="J45" t="str">
        <f>VLOOKUP(Table1[[#This Row],[Scode]],$N$4:$O$7,2,0)</f>
        <v>Samy Abo Aladl</v>
      </c>
      <c r="K45" t="s">
        <v>10</v>
      </c>
    </row>
    <row r="46" spans="1:11">
      <c r="A46">
        <v>121033499</v>
      </c>
      <c r="B46" t="s">
        <v>24</v>
      </c>
      <c r="C46" s="3">
        <v>45606</v>
      </c>
      <c r="D46" t="s">
        <v>15</v>
      </c>
      <c r="E46">
        <v>-2</v>
      </c>
      <c r="F46">
        <v>124.5</v>
      </c>
      <c r="G46">
        <v>-249</v>
      </c>
      <c r="H46">
        <f>IF(Table1[[#This Row],[صافي المبيعات]]&lt;0,Table1[[#This Row],[صافي المبيعات]],0)</f>
        <v>-249</v>
      </c>
      <c r="I46" s="4">
        <v>0.15</v>
      </c>
      <c r="J46" t="str">
        <f>VLOOKUP(Table1[[#This Row],[Scode]],$N$4:$O$7,2,0)</f>
        <v>Samy Abo Aladl</v>
      </c>
      <c r="K46" t="s">
        <v>10</v>
      </c>
    </row>
    <row r="47" spans="1:11">
      <c r="A47">
        <v>121033499</v>
      </c>
      <c r="B47" t="s">
        <v>24</v>
      </c>
      <c r="C47" s="3">
        <v>45453</v>
      </c>
      <c r="D47" t="s">
        <v>25</v>
      </c>
      <c r="E47">
        <v>-9</v>
      </c>
      <c r="F47">
        <v>52.5</v>
      </c>
      <c r="G47">
        <v>-472.5</v>
      </c>
      <c r="H47">
        <f>IF(Table1[[#This Row],[صافي المبيعات]]&lt;0,Table1[[#This Row],[صافي المبيعات]],0)</f>
        <v>-472.5</v>
      </c>
      <c r="I47" s="4">
        <v>0.01</v>
      </c>
      <c r="J47" t="str">
        <f>VLOOKUP(Table1[[#This Row],[Scode]],$N$4:$O$7,2,0)</f>
        <v>Samy Abo Aladl</v>
      </c>
      <c r="K47" t="s">
        <v>10</v>
      </c>
    </row>
    <row r="48" spans="1:11">
      <c r="A48">
        <v>121033499</v>
      </c>
      <c r="B48" t="s">
        <v>24</v>
      </c>
      <c r="C48" s="3">
        <v>45455</v>
      </c>
      <c r="D48" t="s">
        <v>25</v>
      </c>
      <c r="E48">
        <v>-5</v>
      </c>
      <c r="F48">
        <v>52.5</v>
      </c>
      <c r="G48">
        <v>-262.5</v>
      </c>
      <c r="H48">
        <f>IF(Table1[[#This Row],[صافي المبيعات]]&lt;0,Table1[[#This Row],[صافي المبيعات]],0)</f>
        <v>-262.5</v>
      </c>
      <c r="I48" s="4">
        <v>0.01</v>
      </c>
      <c r="J48" t="str">
        <f>VLOOKUP(Table1[[#This Row],[Scode]],$N$4:$O$7,2,0)</f>
        <v>Samy Abo Aladl</v>
      </c>
      <c r="K48" t="s">
        <v>10</v>
      </c>
    </row>
    <row r="49" spans="1:11">
      <c r="A49">
        <v>121033499</v>
      </c>
      <c r="B49" t="s">
        <v>24</v>
      </c>
      <c r="C49" s="3">
        <v>45479</v>
      </c>
      <c r="D49" t="s">
        <v>25</v>
      </c>
      <c r="E49">
        <v>-7</v>
      </c>
      <c r="F49">
        <v>52.5</v>
      </c>
      <c r="G49">
        <v>-367.5</v>
      </c>
      <c r="H49">
        <f>IF(Table1[[#This Row],[صافي المبيعات]]&lt;0,Table1[[#This Row],[صافي المبيعات]],0)</f>
        <v>-367.5</v>
      </c>
      <c r="I49" s="4">
        <v>0.02</v>
      </c>
      <c r="J49" t="str">
        <f>VLOOKUP(Table1[[#This Row],[Scode]],$N$4:$O$7,2,0)</f>
        <v>Samy Abo Aladl</v>
      </c>
      <c r="K49" t="s">
        <v>10</v>
      </c>
    </row>
    <row r="50" spans="1:11">
      <c r="A50">
        <v>121033499</v>
      </c>
      <c r="B50" t="s">
        <v>24</v>
      </c>
      <c r="C50" s="3">
        <v>45606</v>
      </c>
      <c r="D50" t="s">
        <v>25</v>
      </c>
      <c r="E50">
        <v>-1</v>
      </c>
      <c r="F50">
        <v>53.33</v>
      </c>
      <c r="G50">
        <v>-53.33</v>
      </c>
      <c r="H50">
        <f>IF(Table1[[#This Row],[صافي المبيعات]]&lt;0,Table1[[#This Row],[صافي المبيعات]],0)</f>
        <v>-53.33</v>
      </c>
      <c r="I50" s="4">
        <v>0.15</v>
      </c>
      <c r="J50" t="str">
        <f>VLOOKUP(Table1[[#This Row],[Scode]],$N$4:$O$7,2,0)</f>
        <v>Samy Abo Aladl</v>
      </c>
      <c r="K50" t="s">
        <v>10</v>
      </c>
    </row>
    <row r="51" spans="1:11">
      <c r="A51">
        <v>121033499</v>
      </c>
      <c r="B51" t="s">
        <v>24</v>
      </c>
      <c r="C51" s="3">
        <v>45299</v>
      </c>
      <c r="D51" t="s">
        <v>9</v>
      </c>
      <c r="E51">
        <v>18</v>
      </c>
      <c r="F51">
        <v>718.2</v>
      </c>
      <c r="G51">
        <v>12927.6</v>
      </c>
      <c r="H51">
        <f>IF(Table1[[#This Row],[صافي المبيعات]]&lt;0,Table1[[#This Row],[صافي المبيعات]],0)</f>
        <v>0</v>
      </c>
      <c r="I51" s="4">
        <v>0.01</v>
      </c>
      <c r="J51" t="str">
        <f>VLOOKUP(Table1[[#This Row],[Scode]],$N$4:$O$7,2,0)</f>
        <v>Samy Abo Aladl</v>
      </c>
      <c r="K51" t="s">
        <v>10</v>
      </c>
    </row>
    <row r="52" spans="1:11">
      <c r="A52">
        <v>121033499</v>
      </c>
      <c r="B52" t="s">
        <v>24</v>
      </c>
      <c r="C52" s="3">
        <v>45318</v>
      </c>
      <c r="D52" t="s">
        <v>9</v>
      </c>
      <c r="E52">
        <v>45</v>
      </c>
      <c r="F52">
        <v>630</v>
      </c>
      <c r="G52">
        <v>28350</v>
      </c>
      <c r="H52">
        <f>IF(Table1[[#This Row],[صافي المبيعات]]&lt;0,Table1[[#This Row],[صافي المبيعات]],0)</f>
        <v>0</v>
      </c>
      <c r="I52" s="4">
        <v>0.01</v>
      </c>
      <c r="J52" t="str">
        <f>VLOOKUP(Table1[[#This Row],[Scode]],$N$4:$O$7,2,0)</f>
        <v>Samy Abo Aladl</v>
      </c>
      <c r="K52" t="s">
        <v>10</v>
      </c>
    </row>
    <row r="53" spans="1:11">
      <c r="A53">
        <v>121033499</v>
      </c>
      <c r="B53" t="s">
        <v>24</v>
      </c>
      <c r="C53" s="3">
        <v>45451</v>
      </c>
      <c r="D53" t="s">
        <v>9</v>
      </c>
      <c r="E53">
        <v>50</v>
      </c>
      <c r="F53">
        <v>680</v>
      </c>
      <c r="G53">
        <v>34000</v>
      </c>
      <c r="H53">
        <f>IF(Table1[[#This Row],[صافي المبيعات]]&lt;0,Table1[[#This Row],[صافي المبيعات]],0)</f>
        <v>0</v>
      </c>
      <c r="I53" s="4">
        <v>0.01</v>
      </c>
      <c r="J53" t="str">
        <f>VLOOKUP(Table1[[#This Row],[Scode]],$N$4:$O$7,2,0)</f>
        <v>Samy Abo Aladl</v>
      </c>
      <c r="K53" t="s">
        <v>10</v>
      </c>
    </row>
    <row r="54" spans="1:11">
      <c r="A54">
        <v>121033499</v>
      </c>
      <c r="B54" t="s">
        <v>24</v>
      </c>
      <c r="C54" s="3">
        <v>45455</v>
      </c>
      <c r="D54" t="s">
        <v>9</v>
      </c>
      <c r="E54">
        <v>-4</v>
      </c>
      <c r="F54">
        <v>630</v>
      </c>
      <c r="G54">
        <v>-2520</v>
      </c>
      <c r="H54">
        <f>IF(Table1[[#This Row],[صافي المبيعات]]&lt;0,Table1[[#This Row],[صافي المبيعات]],0)</f>
        <v>-2520</v>
      </c>
      <c r="I54" s="4">
        <v>0.01</v>
      </c>
      <c r="J54" t="str">
        <f>VLOOKUP(Table1[[#This Row],[Scode]],$N$4:$O$7,2,0)</f>
        <v>Samy Abo Aladl</v>
      </c>
      <c r="K54" t="s">
        <v>10</v>
      </c>
    </row>
    <row r="55" spans="1:11">
      <c r="A55">
        <v>121033499</v>
      </c>
      <c r="B55" t="s">
        <v>24</v>
      </c>
      <c r="C55" s="3">
        <v>45479</v>
      </c>
      <c r="D55" t="s">
        <v>9</v>
      </c>
      <c r="E55">
        <v>-18</v>
      </c>
      <c r="F55">
        <v>630</v>
      </c>
      <c r="G55">
        <v>-11340</v>
      </c>
      <c r="H55">
        <f>IF(Table1[[#This Row],[صافي المبيعات]]&lt;0,Table1[[#This Row],[صافي المبيعات]],0)</f>
        <v>-11340</v>
      </c>
      <c r="I55" s="4">
        <v>0.02</v>
      </c>
      <c r="J55" t="str">
        <f>VLOOKUP(Table1[[#This Row],[Scode]],$N$4:$O$7,2,0)</f>
        <v>Samy Abo Aladl</v>
      </c>
      <c r="K55" t="s">
        <v>10</v>
      </c>
    </row>
    <row r="56" spans="1:11">
      <c r="A56">
        <v>121033499</v>
      </c>
      <c r="B56" t="s">
        <v>24</v>
      </c>
      <c r="C56" s="3">
        <v>45479</v>
      </c>
      <c r="D56" t="s">
        <v>9</v>
      </c>
      <c r="E56">
        <v>-50</v>
      </c>
      <c r="F56">
        <v>680</v>
      </c>
      <c r="G56">
        <v>-34000</v>
      </c>
      <c r="H56">
        <f>IF(Table1[[#This Row],[صافي المبيعات]]&lt;0,Table1[[#This Row],[صافي المبيعات]],0)</f>
        <v>-34000</v>
      </c>
      <c r="I56" s="4">
        <v>0.02</v>
      </c>
      <c r="J56" t="str">
        <f>VLOOKUP(Table1[[#This Row],[Scode]],$N$4:$O$7,2,0)</f>
        <v>Samy Abo Aladl</v>
      </c>
      <c r="K56" t="s">
        <v>10</v>
      </c>
    </row>
    <row r="57" spans="1:11">
      <c r="A57">
        <v>121033499</v>
      </c>
      <c r="B57" t="s">
        <v>24</v>
      </c>
      <c r="C57" s="3">
        <v>45481</v>
      </c>
      <c r="D57" t="s">
        <v>9</v>
      </c>
      <c r="E57">
        <v>-4</v>
      </c>
      <c r="F57">
        <v>630</v>
      </c>
      <c r="G57">
        <v>-2520</v>
      </c>
      <c r="H57">
        <f>IF(Table1[[#This Row],[صافي المبيعات]]&lt;0,Table1[[#This Row],[صافي المبيعات]],0)</f>
        <v>-2520</v>
      </c>
      <c r="I57" s="4">
        <v>0.02</v>
      </c>
      <c r="J57" t="str">
        <f>VLOOKUP(Table1[[#This Row],[Scode]],$N$4:$O$7,2,0)</f>
        <v>Samy Abo Aladl</v>
      </c>
      <c r="K57" t="s">
        <v>10</v>
      </c>
    </row>
    <row r="58" spans="1:11">
      <c r="A58">
        <v>121033499</v>
      </c>
      <c r="B58" t="s">
        <v>24</v>
      </c>
      <c r="C58" s="3">
        <v>45546</v>
      </c>
      <c r="D58" t="s">
        <v>9</v>
      </c>
      <c r="E58">
        <v>12</v>
      </c>
      <c r="F58">
        <v>640</v>
      </c>
      <c r="G58">
        <v>7680</v>
      </c>
      <c r="H58">
        <f>IF(Table1[[#This Row],[صافي المبيعات]]&lt;0,Table1[[#This Row],[صافي المبيعات]],0)</f>
        <v>0</v>
      </c>
      <c r="I58" s="4">
        <v>0.09</v>
      </c>
      <c r="J58" t="str">
        <f>VLOOKUP(Table1[[#This Row],[Scode]],$N$4:$O$7,2,0)</f>
        <v>Samy Abo Aladl</v>
      </c>
      <c r="K58" t="s">
        <v>10</v>
      </c>
    </row>
    <row r="59" spans="1:11">
      <c r="A59">
        <v>121033499</v>
      </c>
      <c r="B59" t="s">
        <v>24</v>
      </c>
      <c r="C59" s="3">
        <v>45546</v>
      </c>
      <c r="D59" t="s">
        <v>9</v>
      </c>
      <c r="E59">
        <v>-12</v>
      </c>
      <c r="F59">
        <v>640</v>
      </c>
      <c r="G59">
        <v>-7680</v>
      </c>
      <c r="H59">
        <f>IF(Table1[[#This Row],[صافي المبيعات]]&lt;0,Table1[[#This Row],[صافي المبيعات]],0)</f>
        <v>-7680</v>
      </c>
      <c r="I59" s="4">
        <v>0.09</v>
      </c>
      <c r="J59" t="str">
        <f>VLOOKUP(Table1[[#This Row],[Scode]],$N$4:$O$7,2,0)</f>
        <v>Samy Abo Aladl</v>
      </c>
      <c r="K59" t="s">
        <v>10</v>
      </c>
    </row>
    <row r="60" spans="1:11">
      <c r="A60">
        <v>121033499</v>
      </c>
      <c r="B60" t="s">
        <v>24</v>
      </c>
      <c r="C60" s="3">
        <v>45549</v>
      </c>
      <c r="D60" t="s">
        <v>9</v>
      </c>
      <c r="E60">
        <v>12</v>
      </c>
      <c r="F60">
        <v>640</v>
      </c>
      <c r="G60">
        <v>7680</v>
      </c>
      <c r="H60">
        <f>IF(Table1[[#This Row],[صافي المبيعات]]&lt;0,Table1[[#This Row],[صافي المبيعات]],0)</f>
        <v>0</v>
      </c>
      <c r="I60" s="4">
        <v>0.09</v>
      </c>
      <c r="J60" t="str">
        <f>VLOOKUP(Table1[[#This Row],[Scode]],$N$4:$O$7,2,0)</f>
        <v>Samy Abo Aladl</v>
      </c>
      <c r="K60" t="s">
        <v>10</v>
      </c>
    </row>
    <row r="61" spans="1:11">
      <c r="A61">
        <v>121033499</v>
      </c>
      <c r="B61" t="s">
        <v>24</v>
      </c>
      <c r="C61" s="3">
        <v>45571</v>
      </c>
      <c r="D61" t="s">
        <v>9</v>
      </c>
      <c r="E61">
        <v>30</v>
      </c>
      <c r="F61">
        <v>640</v>
      </c>
      <c r="G61">
        <v>19200</v>
      </c>
      <c r="H61">
        <f>IF(Table1[[#This Row],[صافي المبيعات]]&lt;0,Table1[[#This Row],[صافي المبيعات]],0)</f>
        <v>0</v>
      </c>
      <c r="I61" s="4">
        <v>0.12</v>
      </c>
      <c r="J61" t="str">
        <f>VLOOKUP(Table1[[#This Row],[Scode]],$N$4:$O$7,2,0)</f>
        <v>Samy Abo Aladl</v>
      </c>
      <c r="K61" t="s">
        <v>10</v>
      </c>
    </row>
    <row r="62" spans="1:11">
      <c r="A62">
        <v>121033499</v>
      </c>
      <c r="B62" t="s">
        <v>24</v>
      </c>
      <c r="C62" s="3">
        <v>45577</v>
      </c>
      <c r="D62" t="s">
        <v>9</v>
      </c>
      <c r="E62">
        <v>70</v>
      </c>
      <c r="F62">
        <v>640</v>
      </c>
      <c r="G62">
        <v>44800</v>
      </c>
      <c r="H62">
        <f>IF(Table1[[#This Row],[صافي المبيعات]]&lt;0,Table1[[#This Row],[صافي المبيعات]],0)</f>
        <v>0</v>
      </c>
      <c r="I62" s="4">
        <v>0.12</v>
      </c>
      <c r="J62" t="str">
        <f>VLOOKUP(Table1[[#This Row],[Scode]],$N$4:$O$7,2,0)</f>
        <v>Samy Abo Aladl</v>
      </c>
      <c r="K62" t="s">
        <v>10</v>
      </c>
    </row>
    <row r="63" spans="1:11">
      <c r="A63">
        <v>121033499</v>
      </c>
      <c r="B63" t="s">
        <v>24</v>
      </c>
      <c r="C63" s="3">
        <v>45603</v>
      </c>
      <c r="D63" t="s">
        <v>9</v>
      </c>
      <c r="E63">
        <v>95</v>
      </c>
      <c r="F63">
        <v>640</v>
      </c>
      <c r="G63">
        <v>60800</v>
      </c>
      <c r="H63">
        <f>IF(Table1[[#This Row],[صافي المبيعات]]&lt;0,Table1[[#This Row],[صافي المبيعات]],0)</f>
        <v>0</v>
      </c>
      <c r="I63" s="4">
        <v>0.15</v>
      </c>
      <c r="J63" t="str">
        <f>VLOOKUP(Table1[[#This Row],[Scode]],$N$4:$O$7,2,0)</f>
        <v>Samy Abo Aladl</v>
      </c>
      <c r="K63" t="s">
        <v>10</v>
      </c>
    </row>
    <row r="64" spans="1:11">
      <c r="A64">
        <v>121033499</v>
      </c>
      <c r="B64" t="s">
        <v>24</v>
      </c>
      <c r="C64" s="3">
        <v>45603</v>
      </c>
      <c r="D64" t="s">
        <v>9</v>
      </c>
      <c r="E64">
        <v>5</v>
      </c>
      <c r="F64">
        <v>729.6</v>
      </c>
      <c r="G64">
        <v>3648</v>
      </c>
      <c r="H64">
        <f>IF(Table1[[#This Row],[صافي المبيعات]]&lt;0,Table1[[#This Row],[صافي المبيعات]],0)</f>
        <v>0</v>
      </c>
      <c r="I64" s="4">
        <v>0.15</v>
      </c>
      <c r="J64" t="str">
        <f>VLOOKUP(Table1[[#This Row],[Scode]],$N$4:$O$7,2,0)</f>
        <v>Samy Abo Aladl</v>
      </c>
      <c r="K64" t="s">
        <v>10</v>
      </c>
    </row>
    <row r="65" spans="1:11">
      <c r="A65">
        <v>121033499</v>
      </c>
      <c r="B65" t="s">
        <v>24</v>
      </c>
      <c r="C65" s="3">
        <v>45606</v>
      </c>
      <c r="D65" t="s">
        <v>9</v>
      </c>
      <c r="E65">
        <v>-1</v>
      </c>
      <c r="F65">
        <v>640</v>
      </c>
      <c r="G65">
        <v>-640</v>
      </c>
      <c r="H65">
        <f>IF(Table1[[#This Row],[صافي المبيعات]]&lt;0,Table1[[#This Row],[صافي المبيعات]],0)</f>
        <v>-640</v>
      </c>
      <c r="I65" s="4">
        <v>0.15</v>
      </c>
      <c r="J65" t="str">
        <f>VLOOKUP(Table1[[#This Row],[Scode]],$N$4:$O$7,2,0)</f>
        <v>Samy Abo Aladl</v>
      </c>
      <c r="K65" t="s">
        <v>10</v>
      </c>
    </row>
    <row r="66" spans="1:11">
      <c r="A66">
        <v>121033268</v>
      </c>
      <c r="B66" t="s">
        <v>26</v>
      </c>
      <c r="C66" s="3">
        <v>45293</v>
      </c>
      <c r="D66" t="s">
        <v>21</v>
      </c>
      <c r="E66">
        <v>6</v>
      </c>
      <c r="F66">
        <v>600</v>
      </c>
      <c r="G66">
        <v>3600</v>
      </c>
      <c r="H66">
        <f>IF(Table1[[#This Row],[صافي المبيعات]]&lt;0,Table1[[#This Row],[صافي المبيعات]],0)</f>
        <v>0</v>
      </c>
      <c r="I66" s="4">
        <v>0.01</v>
      </c>
      <c r="J66" t="str">
        <f>VLOOKUP(Table1[[#This Row],[Scode]],$N$4:$O$7,2,0)</f>
        <v>Samy Abo Aladl</v>
      </c>
      <c r="K66" t="s">
        <v>10</v>
      </c>
    </row>
    <row r="67" spans="1:11">
      <c r="A67">
        <v>121033268</v>
      </c>
      <c r="B67" t="s">
        <v>26</v>
      </c>
      <c r="C67" s="3">
        <v>45360</v>
      </c>
      <c r="D67" t="s">
        <v>21</v>
      </c>
      <c r="E67">
        <v>6</v>
      </c>
      <c r="F67">
        <v>736.25</v>
      </c>
      <c r="G67">
        <v>4417.5</v>
      </c>
      <c r="H67">
        <f>IF(Table1[[#This Row],[صافي المبيعات]]&lt;0,Table1[[#This Row],[صافي المبيعات]],0)</f>
        <v>0</v>
      </c>
      <c r="I67" s="4">
        <v>0.01</v>
      </c>
      <c r="J67" t="str">
        <f>VLOOKUP(Table1[[#This Row],[Scode]],$N$4:$O$7,2,0)</f>
        <v>Samy Abo Aladl</v>
      </c>
      <c r="K67" t="s">
        <v>10</v>
      </c>
    </row>
    <row r="68" spans="1:11">
      <c r="A68">
        <v>121033268</v>
      </c>
      <c r="B68" t="s">
        <v>26</v>
      </c>
      <c r="C68" s="3">
        <v>45417</v>
      </c>
      <c r="D68" t="s">
        <v>21</v>
      </c>
      <c r="E68">
        <v>6</v>
      </c>
      <c r="F68">
        <v>736.25</v>
      </c>
      <c r="G68">
        <v>4417.5</v>
      </c>
      <c r="H68">
        <f>IF(Table1[[#This Row],[صافي المبيعات]]&lt;0,Table1[[#This Row],[صافي المبيعات]],0)</f>
        <v>0</v>
      </c>
      <c r="I68" s="4">
        <v>0.01</v>
      </c>
      <c r="J68" t="str">
        <f>VLOOKUP(Table1[[#This Row],[Scode]],$N$4:$O$7,2,0)</f>
        <v>Samy Abo Aladl</v>
      </c>
      <c r="K68" t="s">
        <v>10</v>
      </c>
    </row>
    <row r="69" spans="1:11">
      <c r="A69">
        <v>121033268</v>
      </c>
      <c r="B69" t="s">
        <v>26</v>
      </c>
      <c r="C69" s="3">
        <v>45447</v>
      </c>
      <c r="D69" t="s">
        <v>21</v>
      </c>
      <c r="E69">
        <v>10</v>
      </c>
      <c r="F69">
        <v>712.5</v>
      </c>
      <c r="G69">
        <v>7125</v>
      </c>
      <c r="H69">
        <f>IF(Table1[[#This Row],[صافي المبيعات]]&lt;0,Table1[[#This Row],[صافي المبيعات]],0)</f>
        <v>0</v>
      </c>
      <c r="I69" s="4">
        <v>0.01</v>
      </c>
      <c r="J69" t="str">
        <f>VLOOKUP(Table1[[#This Row],[Scode]],$N$4:$O$7,2,0)</f>
        <v>Samy Abo Aladl</v>
      </c>
      <c r="K69" t="s">
        <v>10</v>
      </c>
    </row>
    <row r="70" spans="1:11">
      <c r="A70">
        <v>121033268</v>
      </c>
      <c r="B70" t="s">
        <v>26</v>
      </c>
      <c r="C70" s="3">
        <v>45466</v>
      </c>
      <c r="D70" t="s">
        <v>21</v>
      </c>
      <c r="E70">
        <v>12</v>
      </c>
      <c r="F70">
        <v>712.5</v>
      </c>
      <c r="G70">
        <v>8550</v>
      </c>
      <c r="H70">
        <f>IF(Table1[[#This Row],[صافي المبيعات]]&lt;0,Table1[[#This Row],[صافي المبيعات]],0)</f>
        <v>0</v>
      </c>
      <c r="I70" s="4">
        <v>0.01</v>
      </c>
      <c r="J70" t="str">
        <f>VLOOKUP(Table1[[#This Row],[Scode]],$N$4:$O$7,2,0)</f>
        <v>Samy Abo Aladl</v>
      </c>
      <c r="K70" t="s">
        <v>10</v>
      </c>
    </row>
    <row r="71" spans="1:11">
      <c r="A71">
        <v>121033268</v>
      </c>
      <c r="B71" t="s">
        <v>26</v>
      </c>
      <c r="C71" s="3">
        <v>45549</v>
      </c>
      <c r="D71" t="s">
        <v>21</v>
      </c>
      <c r="E71">
        <v>8</v>
      </c>
      <c r="F71">
        <v>712.5</v>
      </c>
      <c r="G71">
        <v>5700</v>
      </c>
      <c r="H71">
        <f>IF(Table1[[#This Row],[صافي المبيعات]]&lt;0,Table1[[#This Row],[صافي المبيعات]],0)</f>
        <v>0</v>
      </c>
      <c r="I71" s="4">
        <v>0.09</v>
      </c>
      <c r="J71" t="str">
        <f>VLOOKUP(Table1[[#This Row],[Scode]],$N$4:$O$7,2,0)</f>
        <v>Samy Abo Aladl</v>
      </c>
      <c r="K71" t="s">
        <v>10</v>
      </c>
    </row>
    <row r="72" spans="1:11">
      <c r="A72">
        <v>121033268</v>
      </c>
      <c r="B72" t="s">
        <v>26</v>
      </c>
      <c r="C72" s="3">
        <v>45606</v>
      </c>
      <c r="D72" t="s">
        <v>21</v>
      </c>
      <c r="E72">
        <v>6</v>
      </c>
      <c r="F72">
        <v>712.5</v>
      </c>
      <c r="G72">
        <v>4275</v>
      </c>
      <c r="H72">
        <f>IF(Table1[[#This Row],[صافي المبيعات]]&lt;0,Table1[[#This Row],[صافي المبيعات]],0)</f>
        <v>0</v>
      </c>
      <c r="I72" s="4">
        <v>0.15</v>
      </c>
      <c r="J72" t="str">
        <f>VLOOKUP(Table1[[#This Row],[Scode]],$N$4:$O$7,2,0)</f>
        <v>Samy Abo Aladl</v>
      </c>
      <c r="K72" t="s">
        <v>10</v>
      </c>
    </row>
    <row r="73" spans="1:11">
      <c r="A73">
        <v>121033268</v>
      </c>
      <c r="B73" t="s">
        <v>26</v>
      </c>
      <c r="C73" s="3">
        <v>45647</v>
      </c>
      <c r="D73" t="s">
        <v>21</v>
      </c>
      <c r="E73">
        <v>8</v>
      </c>
      <c r="F73">
        <v>712.5</v>
      </c>
      <c r="G73">
        <v>5700</v>
      </c>
      <c r="H73">
        <f>IF(Table1[[#This Row],[صافي المبيعات]]&lt;0,Table1[[#This Row],[صافي المبيعات]],0)</f>
        <v>0</v>
      </c>
      <c r="I73" s="4">
        <v>0.04</v>
      </c>
      <c r="J73" t="str">
        <f>VLOOKUP(Table1[[#This Row],[Scode]],$N$4:$O$7,2,0)</f>
        <v>Samy Abo Aladl</v>
      </c>
      <c r="K73" t="s">
        <v>10</v>
      </c>
    </row>
    <row r="74" spans="1:11">
      <c r="A74">
        <v>121031129</v>
      </c>
      <c r="B74" t="s">
        <v>27</v>
      </c>
      <c r="C74" s="3">
        <v>45457</v>
      </c>
      <c r="D74" t="s">
        <v>13</v>
      </c>
      <c r="E74">
        <v>5</v>
      </c>
      <c r="F74">
        <v>770</v>
      </c>
      <c r="G74">
        <v>3850</v>
      </c>
      <c r="H74">
        <f>IF(Table1[[#This Row],[صافي المبيعات]]&lt;0,Table1[[#This Row],[صافي المبيعات]],0)</f>
        <v>0</v>
      </c>
      <c r="I74" s="4">
        <v>0.01</v>
      </c>
      <c r="J74" t="str">
        <f>VLOOKUP(Table1[[#This Row],[Scode]],$N$4:$O$7,2,0)</f>
        <v>Samy Abo Aladl</v>
      </c>
      <c r="K74" t="s">
        <v>10</v>
      </c>
    </row>
    <row r="75" spans="1:11">
      <c r="A75">
        <v>121031129</v>
      </c>
      <c r="B75" t="s">
        <v>27</v>
      </c>
      <c r="C75" s="3">
        <v>45465</v>
      </c>
      <c r="D75" t="s">
        <v>13</v>
      </c>
      <c r="E75">
        <v>2</v>
      </c>
      <c r="F75">
        <v>693</v>
      </c>
      <c r="G75">
        <v>1386</v>
      </c>
      <c r="H75">
        <f>IF(Table1[[#This Row],[صافي المبيعات]]&lt;0,Table1[[#This Row],[صافي المبيعات]],0)</f>
        <v>0</v>
      </c>
      <c r="I75" s="4">
        <v>0.01</v>
      </c>
      <c r="J75" t="str">
        <f>VLOOKUP(Table1[[#This Row],[Scode]],$N$4:$O$7,2,0)</f>
        <v>Samy Abo Aladl</v>
      </c>
      <c r="K75" t="s">
        <v>10</v>
      </c>
    </row>
    <row r="76" spans="1:11">
      <c r="A76">
        <v>121031129</v>
      </c>
      <c r="B76" t="s">
        <v>27</v>
      </c>
      <c r="C76" s="3">
        <v>45457</v>
      </c>
      <c r="D76" t="s">
        <v>9</v>
      </c>
      <c r="E76">
        <v>2</v>
      </c>
      <c r="F76">
        <v>950</v>
      </c>
      <c r="G76">
        <v>1900</v>
      </c>
      <c r="H76">
        <f>IF(Table1[[#This Row],[صافي المبيعات]]&lt;0,Table1[[#This Row],[صافي المبيعات]],0)</f>
        <v>0</v>
      </c>
      <c r="I76" s="4">
        <v>0.01</v>
      </c>
      <c r="J76" t="str">
        <f>VLOOKUP(Table1[[#This Row],[Scode]],$N$4:$O$7,2,0)</f>
        <v>Samy Abo Aladl</v>
      </c>
      <c r="K76" t="s">
        <v>10</v>
      </c>
    </row>
    <row r="77" spans="1:11">
      <c r="A77">
        <v>121031129</v>
      </c>
      <c r="B77" t="s">
        <v>27</v>
      </c>
      <c r="C77" s="3">
        <v>45465</v>
      </c>
      <c r="D77" t="s">
        <v>9</v>
      </c>
      <c r="E77">
        <v>2</v>
      </c>
      <c r="F77">
        <v>855</v>
      </c>
      <c r="G77">
        <v>1710</v>
      </c>
      <c r="H77">
        <f>IF(Table1[[#This Row],[صافي المبيعات]]&lt;0,Table1[[#This Row],[صافي المبيعات]],0)</f>
        <v>0</v>
      </c>
      <c r="I77" s="4">
        <v>0.01</v>
      </c>
      <c r="J77" t="str">
        <f>VLOOKUP(Table1[[#This Row],[Scode]],$N$4:$O$7,2,0)</f>
        <v>Samy Abo Aladl</v>
      </c>
      <c r="K77" t="s">
        <v>10</v>
      </c>
    </row>
    <row r="78" spans="1:11">
      <c r="A78">
        <v>121033196</v>
      </c>
      <c r="B78" t="s">
        <v>28</v>
      </c>
      <c r="C78" s="3">
        <v>45500</v>
      </c>
      <c r="D78" t="s">
        <v>13</v>
      </c>
      <c r="E78">
        <v>-47</v>
      </c>
      <c r="F78">
        <v>490</v>
      </c>
      <c r="G78">
        <v>-23030</v>
      </c>
      <c r="H78">
        <f>IF(Table1[[#This Row],[صافي المبيعات]]&lt;0,Table1[[#This Row],[صافي المبيعات]],0)</f>
        <v>-23030</v>
      </c>
      <c r="I78" s="4">
        <v>0.02</v>
      </c>
      <c r="J78" t="str">
        <f>VLOOKUP(Table1[[#This Row],[Scode]],$N$4:$O$7,2,0)</f>
        <v>Samy Abo Aladl</v>
      </c>
      <c r="K78" t="s">
        <v>10</v>
      </c>
    </row>
    <row r="79" spans="1:11">
      <c r="A79">
        <v>121033196</v>
      </c>
      <c r="B79" t="s">
        <v>28</v>
      </c>
      <c r="C79" s="3">
        <v>45500</v>
      </c>
      <c r="D79" t="s">
        <v>13</v>
      </c>
      <c r="E79">
        <v>-71</v>
      </c>
      <c r="F79">
        <v>445</v>
      </c>
      <c r="G79">
        <v>-31595</v>
      </c>
      <c r="H79">
        <f>IF(Table1[[#This Row],[صافي المبيعات]]&lt;0,Table1[[#This Row],[صافي المبيعات]],0)</f>
        <v>-31595</v>
      </c>
      <c r="I79" s="4">
        <v>0.02</v>
      </c>
      <c r="J79" t="str">
        <f>VLOOKUP(Table1[[#This Row],[Scode]],$N$4:$O$7,2,0)</f>
        <v>Samy Abo Aladl</v>
      </c>
      <c r="K79" t="s">
        <v>10</v>
      </c>
    </row>
    <row r="80" spans="1:11">
      <c r="A80">
        <v>121033196</v>
      </c>
      <c r="B80" t="s">
        <v>28</v>
      </c>
      <c r="C80" s="3">
        <v>45589</v>
      </c>
      <c r="D80" t="s">
        <v>13</v>
      </c>
      <c r="E80">
        <v>50</v>
      </c>
      <c r="F80">
        <v>600</v>
      </c>
      <c r="G80">
        <v>30000</v>
      </c>
      <c r="H80">
        <f>IF(Table1[[#This Row],[صافي المبيعات]]&lt;0,Table1[[#This Row],[صافي المبيعات]],0)</f>
        <v>0</v>
      </c>
      <c r="I80" s="4">
        <v>0.12</v>
      </c>
      <c r="J80" t="str">
        <f>VLOOKUP(Table1[[#This Row],[Scode]],$N$4:$O$7,2,0)</f>
        <v>Samy Abo Aladl</v>
      </c>
      <c r="K80" t="s">
        <v>10</v>
      </c>
    </row>
    <row r="81" spans="1:11">
      <c r="A81">
        <v>121033196</v>
      </c>
      <c r="B81" t="s">
        <v>28</v>
      </c>
      <c r="C81" s="3">
        <v>45641</v>
      </c>
      <c r="D81" t="s">
        <v>13</v>
      </c>
      <c r="E81">
        <v>-1</v>
      </c>
      <c r="F81">
        <v>600</v>
      </c>
      <c r="G81">
        <v>-600</v>
      </c>
      <c r="H81">
        <f>IF(Table1[[#This Row],[صافي المبيعات]]&lt;0,Table1[[#This Row],[صافي المبيعات]],0)</f>
        <v>-600</v>
      </c>
      <c r="I81" s="4">
        <v>0.04</v>
      </c>
      <c r="J81" t="str">
        <f>VLOOKUP(Table1[[#This Row],[Scode]],$N$4:$O$7,2,0)</f>
        <v>Samy Abo Aladl</v>
      </c>
      <c r="K81" t="s">
        <v>10</v>
      </c>
    </row>
    <row r="82" spans="1:11">
      <c r="A82">
        <v>121033196</v>
      </c>
      <c r="B82" t="s">
        <v>28</v>
      </c>
      <c r="C82" s="3">
        <v>45648</v>
      </c>
      <c r="D82" t="s">
        <v>13</v>
      </c>
      <c r="E82">
        <v>-1</v>
      </c>
      <c r="F82">
        <v>600</v>
      </c>
      <c r="G82">
        <v>-600</v>
      </c>
      <c r="H82">
        <f>IF(Table1[[#This Row],[صافي المبيعات]]&lt;0,Table1[[#This Row],[صافي المبيعات]],0)</f>
        <v>-600</v>
      </c>
      <c r="I82" s="4">
        <v>0.04</v>
      </c>
      <c r="J82" t="str">
        <f>VLOOKUP(Table1[[#This Row],[Scode]],$N$4:$O$7,2,0)</f>
        <v>Samy Abo Aladl</v>
      </c>
      <c r="K82" t="s">
        <v>10</v>
      </c>
    </row>
    <row r="83" spans="1:11">
      <c r="A83">
        <v>121033196</v>
      </c>
      <c r="B83" t="s">
        <v>28</v>
      </c>
      <c r="C83" s="3">
        <v>45500</v>
      </c>
      <c r="D83" t="s">
        <v>15</v>
      </c>
      <c r="E83">
        <v>-3</v>
      </c>
      <c r="F83">
        <v>122.5</v>
      </c>
      <c r="G83">
        <v>-367.5</v>
      </c>
      <c r="H83">
        <f>IF(Table1[[#This Row],[صافي المبيعات]]&lt;0,Table1[[#This Row],[صافي المبيعات]],0)</f>
        <v>-367.5</v>
      </c>
      <c r="I83" s="4">
        <v>0.02</v>
      </c>
      <c r="J83" t="str">
        <f>VLOOKUP(Table1[[#This Row],[Scode]],$N$4:$O$7,2,0)</f>
        <v>Samy Abo Aladl</v>
      </c>
      <c r="K83" t="s">
        <v>10</v>
      </c>
    </row>
    <row r="84" spans="1:11">
      <c r="A84">
        <v>121033196</v>
      </c>
      <c r="B84" t="s">
        <v>28</v>
      </c>
      <c r="C84" s="3">
        <v>45505</v>
      </c>
      <c r="D84" t="s">
        <v>25</v>
      </c>
      <c r="E84">
        <v>-4</v>
      </c>
      <c r="F84">
        <v>99</v>
      </c>
      <c r="G84">
        <v>-396</v>
      </c>
      <c r="H84">
        <f>IF(Table1[[#This Row],[صافي المبيعات]]&lt;0,Table1[[#This Row],[صافي المبيعات]],0)</f>
        <v>-396</v>
      </c>
      <c r="I84" s="4">
        <v>7.0000000000000007E-2</v>
      </c>
      <c r="J84" t="str">
        <f>VLOOKUP(Table1[[#This Row],[Scode]],$N$4:$O$7,2,0)</f>
        <v>Samy Abo Aladl</v>
      </c>
      <c r="K84" t="s">
        <v>10</v>
      </c>
    </row>
    <row r="85" spans="1:11">
      <c r="A85">
        <v>121033196</v>
      </c>
      <c r="B85" t="s">
        <v>28</v>
      </c>
      <c r="C85" s="3">
        <v>45346</v>
      </c>
      <c r="D85" t="s">
        <v>9</v>
      </c>
      <c r="E85">
        <v>20</v>
      </c>
      <c r="F85">
        <v>1188</v>
      </c>
      <c r="G85">
        <v>23760</v>
      </c>
      <c r="H85">
        <f>IF(Table1[[#This Row],[صافي المبيعات]]&lt;0,Table1[[#This Row],[صافي المبيعات]],0)</f>
        <v>0</v>
      </c>
      <c r="I85" s="4">
        <v>0.01</v>
      </c>
      <c r="J85" t="str">
        <f>VLOOKUP(Table1[[#This Row],[Scode]],$N$4:$O$7,2,0)</f>
        <v>Samy Abo Aladl</v>
      </c>
      <c r="K85" t="s">
        <v>10</v>
      </c>
    </row>
    <row r="86" spans="1:11">
      <c r="A86">
        <v>121033196</v>
      </c>
      <c r="B86" t="s">
        <v>28</v>
      </c>
      <c r="C86" s="3">
        <v>45503</v>
      </c>
      <c r="D86" t="s">
        <v>9</v>
      </c>
      <c r="E86">
        <v>17</v>
      </c>
      <c r="F86">
        <v>1188</v>
      </c>
      <c r="G86">
        <v>20196</v>
      </c>
      <c r="H86">
        <f>IF(Table1[[#This Row],[صافي المبيعات]]&lt;0,Table1[[#This Row],[صافي المبيعات]],0)</f>
        <v>0</v>
      </c>
      <c r="I86" s="4">
        <v>0.02</v>
      </c>
      <c r="J86" t="str">
        <f>VLOOKUP(Table1[[#This Row],[Scode]],$N$4:$O$7,2,0)</f>
        <v>Samy Abo Aladl</v>
      </c>
      <c r="K86" t="s">
        <v>10</v>
      </c>
    </row>
    <row r="87" spans="1:11">
      <c r="A87">
        <v>121033196</v>
      </c>
      <c r="B87" t="s">
        <v>28</v>
      </c>
      <c r="C87" s="3">
        <v>45589</v>
      </c>
      <c r="D87" t="s">
        <v>9</v>
      </c>
      <c r="E87">
        <v>17</v>
      </c>
      <c r="F87">
        <v>800</v>
      </c>
      <c r="G87">
        <v>13600</v>
      </c>
      <c r="H87">
        <f>IF(Table1[[#This Row],[صافي المبيعات]]&lt;0,Table1[[#This Row],[صافي المبيعات]],0)</f>
        <v>0</v>
      </c>
      <c r="I87" s="4">
        <v>0.12</v>
      </c>
      <c r="J87" t="str">
        <f>VLOOKUP(Table1[[#This Row],[Scode]],$N$4:$O$7,2,0)</f>
        <v>Samy Abo Aladl</v>
      </c>
      <c r="K87" t="s">
        <v>10</v>
      </c>
    </row>
    <row r="88" spans="1:11">
      <c r="A88">
        <v>121033196</v>
      </c>
      <c r="B88" t="s">
        <v>28</v>
      </c>
      <c r="C88" s="3">
        <v>45655</v>
      </c>
      <c r="D88" t="s">
        <v>9</v>
      </c>
      <c r="E88">
        <v>-3</v>
      </c>
      <c r="F88">
        <v>800</v>
      </c>
      <c r="G88">
        <v>-2400</v>
      </c>
      <c r="H88">
        <f>IF(Table1[[#This Row],[صافي المبيعات]]&lt;0,Table1[[#This Row],[صافي المبيعات]],0)</f>
        <v>-2400</v>
      </c>
      <c r="I88" s="4">
        <v>0.04</v>
      </c>
      <c r="J88" t="str">
        <f>VLOOKUP(Table1[[#This Row],[Scode]],$N$4:$O$7,2,0)</f>
        <v>Samy Abo Aladl</v>
      </c>
      <c r="K88" t="s">
        <v>10</v>
      </c>
    </row>
    <row r="89" spans="1:11">
      <c r="A89">
        <v>121033530</v>
      </c>
      <c r="B89" t="s">
        <v>29</v>
      </c>
      <c r="C89" s="3">
        <v>45298</v>
      </c>
      <c r="D89" t="s">
        <v>13</v>
      </c>
      <c r="E89">
        <v>15</v>
      </c>
      <c r="F89">
        <v>441</v>
      </c>
      <c r="G89">
        <v>6615</v>
      </c>
      <c r="H89">
        <f>IF(Table1[[#This Row],[صافي المبيعات]]&lt;0,Table1[[#This Row],[صافي المبيعات]],0)</f>
        <v>0</v>
      </c>
      <c r="I89" s="4">
        <v>0.01</v>
      </c>
      <c r="J89" t="str">
        <f>VLOOKUP(Table1[[#This Row],[Scode]],$N$4:$O$7,2,0)</f>
        <v>Samy Abo Aladl</v>
      </c>
      <c r="K89" t="s">
        <v>10</v>
      </c>
    </row>
    <row r="90" spans="1:11">
      <c r="A90">
        <v>121033530</v>
      </c>
      <c r="B90" t="s">
        <v>29</v>
      </c>
      <c r="C90" s="3">
        <v>45390</v>
      </c>
      <c r="D90" t="s">
        <v>13</v>
      </c>
      <c r="E90">
        <v>-3</v>
      </c>
      <c r="F90">
        <v>441</v>
      </c>
      <c r="G90">
        <v>-1323</v>
      </c>
      <c r="H90">
        <f>IF(Table1[[#This Row],[صافي المبيعات]]&lt;0,Table1[[#This Row],[صافي المبيعات]],0)</f>
        <v>-1323</v>
      </c>
      <c r="I90" s="4">
        <v>0.01</v>
      </c>
      <c r="J90" t="str">
        <f>VLOOKUP(Table1[[#This Row],[Scode]],$N$4:$O$7,2,0)</f>
        <v>Samy Abo Aladl</v>
      </c>
      <c r="K90" t="s">
        <v>10</v>
      </c>
    </row>
    <row r="91" spans="1:11">
      <c r="A91">
        <v>121033530</v>
      </c>
      <c r="B91" t="s">
        <v>29</v>
      </c>
      <c r="C91" s="3">
        <v>45511</v>
      </c>
      <c r="D91" t="s">
        <v>13</v>
      </c>
      <c r="E91">
        <v>-3</v>
      </c>
      <c r="F91">
        <v>441</v>
      </c>
      <c r="G91">
        <v>-1323</v>
      </c>
      <c r="H91">
        <f>IF(Table1[[#This Row],[صافي المبيعات]]&lt;0,Table1[[#This Row],[صافي المبيعات]],0)</f>
        <v>-1323</v>
      </c>
      <c r="I91" s="4">
        <v>7.0000000000000007E-2</v>
      </c>
      <c r="J91" t="str">
        <f>VLOOKUP(Table1[[#This Row],[Scode]],$N$4:$O$7,2,0)</f>
        <v>Samy Abo Aladl</v>
      </c>
      <c r="K91" t="s">
        <v>10</v>
      </c>
    </row>
    <row r="92" spans="1:11">
      <c r="A92">
        <v>121033530</v>
      </c>
      <c r="B92" t="s">
        <v>29</v>
      </c>
      <c r="C92" s="3">
        <v>45300</v>
      </c>
      <c r="D92" t="s">
        <v>9</v>
      </c>
      <c r="E92">
        <v>15</v>
      </c>
      <c r="F92">
        <v>630</v>
      </c>
      <c r="G92">
        <v>9450</v>
      </c>
      <c r="H92">
        <f>IF(Table1[[#This Row],[صافي المبيعات]]&lt;0,Table1[[#This Row],[صافي المبيعات]],0)</f>
        <v>0</v>
      </c>
      <c r="I92" s="4">
        <v>0.01</v>
      </c>
      <c r="J92" t="str">
        <f>VLOOKUP(Table1[[#This Row],[Scode]],$N$4:$O$7,2,0)</f>
        <v>Samy Abo Aladl</v>
      </c>
      <c r="K92" t="s">
        <v>10</v>
      </c>
    </row>
    <row r="93" spans="1:11">
      <c r="A93">
        <v>121033530</v>
      </c>
      <c r="B93" t="s">
        <v>29</v>
      </c>
      <c r="C93" s="3">
        <v>45390</v>
      </c>
      <c r="D93" t="s">
        <v>9</v>
      </c>
      <c r="E93">
        <v>-10</v>
      </c>
      <c r="F93">
        <v>630</v>
      </c>
      <c r="G93">
        <v>-6300</v>
      </c>
      <c r="H93">
        <f>IF(Table1[[#This Row],[صافي المبيعات]]&lt;0,Table1[[#This Row],[صافي المبيعات]],0)</f>
        <v>-6300</v>
      </c>
      <c r="I93" s="4">
        <v>0.01</v>
      </c>
      <c r="J93" t="str">
        <f>VLOOKUP(Table1[[#This Row],[Scode]],$N$4:$O$7,2,0)</f>
        <v>Samy Abo Aladl</v>
      </c>
      <c r="K93" t="s">
        <v>10</v>
      </c>
    </row>
    <row r="94" spans="1:11">
      <c r="A94">
        <v>121033530</v>
      </c>
      <c r="B94" t="s">
        <v>29</v>
      </c>
      <c r="C94" s="3">
        <v>45431</v>
      </c>
      <c r="D94" t="s">
        <v>9</v>
      </c>
      <c r="E94">
        <v>-3</v>
      </c>
      <c r="F94">
        <v>630</v>
      </c>
      <c r="G94">
        <v>-1890</v>
      </c>
      <c r="H94">
        <f>IF(Table1[[#This Row],[صافي المبيعات]]&lt;0,Table1[[#This Row],[صافي المبيعات]],0)</f>
        <v>-1890</v>
      </c>
      <c r="I94" s="4">
        <v>0.01</v>
      </c>
      <c r="J94" t="str">
        <f>VLOOKUP(Table1[[#This Row],[Scode]],$N$4:$O$7,2,0)</f>
        <v>Samy Abo Aladl</v>
      </c>
      <c r="K94" t="s">
        <v>10</v>
      </c>
    </row>
    <row r="95" spans="1:11">
      <c r="A95">
        <v>121033561</v>
      </c>
      <c r="B95" t="s">
        <v>30</v>
      </c>
      <c r="C95" s="3">
        <v>45557</v>
      </c>
      <c r="D95" t="s">
        <v>13</v>
      </c>
      <c r="E95">
        <v>20</v>
      </c>
      <c r="F95">
        <v>540</v>
      </c>
      <c r="G95">
        <v>10800</v>
      </c>
      <c r="H95">
        <f>IF(Table1[[#This Row],[صافي المبيعات]]&lt;0,Table1[[#This Row],[صافي المبيعات]],0)</f>
        <v>0</v>
      </c>
      <c r="I95" s="4">
        <v>0.09</v>
      </c>
      <c r="J95" t="str">
        <f>VLOOKUP(Table1[[#This Row],[Scode]],$N$4:$O$7,2,0)</f>
        <v>Samy Abo Aladl</v>
      </c>
      <c r="K95" t="s">
        <v>10</v>
      </c>
    </row>
    <row r="96" spans="1:11">
      <c r="A96">
        <v>121033561</v>
      </c>
      <c r="B96" t="s">
        <v>30</v>
      </c>
      <c r="C96" s="3">
        <v>45558</v>
      </c>
      <c r="D96" t="s">
        <v>13</v>
      </c>
      <c r="E96">
        <v>-20</v>
      </c>
      <c r="F96">
        <v>540</v>
      </c>
      <c r="G96">
        <v>-10800</v>
      </c>
      <c r="H96">
        <f>IF(Table1[[#This Row],[صافي المبيعات]]&lt;0,Table1[[#This Row],[صافي المبيعات]],0)</f>
        <v>-10800</v>
      </c>
      <c r="I96" s="4">
        <v>0.09</v>
      </c>
      <c r="J96" t="str">
        <f>VLOOKUP(Table1[[#This Row],[Scode]],$N$4:$O$7,2,0)</f>
        <v>Samy Abo Aladl</v>
      </c>
      <c r="K96" t="s">
        <v>10</v>
      </c>
    </row>
    <row r="97" spans="1:11">
      <c r="A97">
        <v>121033561</v>
      </c>
      <c r="B97" t="s">
        <v>30</v>
      </c>
      <c r="C97" s="3">
        <v>45584</v>
      </c>
      <c r="D97" t="s">
        <v>13</v>
      </c>
      <c r="E97">
        <v>20</v>
      </c>
      <c r="F97">
        <v>540</v>
      </c>
      <c r="G97">
        <v>10800</v>
      </c>
      <c r="H97">
        <f>IF(Table1[[#This Row],[صافي المبيعات]]&lt;0,Table1[[#This Row],[صافي المبيعات]],0)</f>
        <v>0</v>
      </c>
      <c r="I97" s="4">
        <v>0.12</v>
      </c>
      <c r="J97" t="str">
        <f>VLOOKUP(Table1[[#This Row],[Scode]],$N$4:$O$7,2,0)</f>
        <v>Samy Abo Aladl</v>
      </c>
      <c r="K97" t="s">
        <v>10</v>
      </c>
    </row>
    <row r="98" spans="1:11">
      <c r="A98">
        <v>121033453</v>
      </c>
      <c r="B98" t="s">
        <v>31</v>
      </c>
      <c r="C98" s="3">
        <v>45409</v>
      </c>
      <c r="D98" t="s">
        <v>13</v>
      </c>
      <c r="E98">
        <v>-19</v>
      </c>
      <c r="F98">
        <v>365</v>
      </c>
      <c r="G98">
        <v>-6935</v>
      </c>
      <c r="H98">
        <f>IF(Table1[[#This Row],[صافي المبيعات]]&lt;0,Table1[[#This Row],[صافي المبيعات]],0)</f>
        <v>-6935</v>
      </c>
      <c r="I98" s="4">
        <v>0.01</v>
      </c>
      <c r="J98" t="str">
        <f>VLOOKUP(Table1[[#This Row],[Scode]],$N$4:$O$7,2,0)</f>
        <v>Samy Abo Aladl</v>
      </c>
      <c r="K98" t="s">
        <v>10</v>
      </c>
    </row>
    <row r="99" spans="1:11">
      <c r="A99">
        <v>121033453</v>
      </c>
      <c r="B99" t="s">
        <v>31</v>
      </c>
      <c r="C99" s="3">
        <v>45456</v>
      </c>
      <c r="D99" t="s">
        <v>13</v>
      </c>
      <c r="E99">
        <v>-8</v>
      </c>
      <c r="F99">
        <v>365</v>
      </c>
      <c r="G99">
        <v>-2920</v>
      </c>
      <c r="H99">
        <f>IF(Table1[[#This Row],[صافي المبيعات]]&lt;0,Table1[[#This Row],[صافي المبيعات]],0)</f>
        <v>-2920</v>
      </c>
      <c r="I99" s="4">
        <v>0.01</v>
      </c>
      <c r="J99" t="str">
        <f>VLOOKUP(Table1[[#This Row],[Scode]],$N$4:$O$7,2,0)</f>
        <v>Samy Abo Aladl</v>
      </c>
      <c r="K99" t="s">
        <v>10</v>
      </c>
    </row>
    <row r="100" spans="1:11">
      <c r="A100">
        <v>121033453</v>
      </c>
      <c r="B100" t="s">
        <v>31</v>
      </c>
      <c r="C100" s="3">
        <v>45599</v>
      </c>
      <c r="D100" t="s">
        <v>13</v>
      </c>
      <c r="E100">
        <v>1</v>
      </c>
      <c r="F100">
        <v>540</v>
      </c>
      <c r="G100">
        <v>540</v>
      </c>
      <c r="H100">
        <f>IF(Table1[[#This Row],[صافي المبيعات]]&lt;0,Table1[[#This Row],[صافي المبيعات]],0)</f>
        <v>0</v>
      </c>
      <c r="I100" s="4">
        <v>0.15</v>
      </c>
      <c r="J100" t="str">
        <f>VLOOKUP(Table1[[#This Row],[Scode]],$N$4:$O$7,2,0)</f>
        <v>Samy Abo Aladl</v>
      </c>
      <c r="K100" t="s">
        <v>10</v>
      </c>
    </row>
    <row r="101" spans="1:11">
      <c r="A101">
        <v>121033453</v>
      </c>
      <c r="B101" t="s">
        <v>31</v>
      </c>
      <c r="C101" s="3">
        <v>45293</v>
      </c>
      <c r="D101" t="s">
        <v>9</v>
      </c>
      <c r="E101">
        <v>-7</v>
      </c>
      <c r="F101">
        <v>595</v>
      </c>
      <c r="G101">
        <v>-4165</v>
      </c>
      <c r="H101">
        <f>IF(Table1[[#This Row],[صافي المبيعات]]&lt;0,Table1[[#This Row],[صافي المبيعات]],0)</f>
        <v>-4165</v>
      </c>
      <c r="I101" s="4">
        <v>0.01</v>
      </c>
      <c r="J101" t="str">
        <f>VLOOKUP(Table1[[#This Row],[Scode]],$N$4:$O$7,2,0)</f>
        <v>Samy Abo Aladl</v>
      </c>
      <c r="K101" t="s">
        <v>10</v>
      </c>
    </row>
    <row r="102" spans="1:11">
      <c r="A102">
        <v>121033453</v>
      </c>
      <c r="B102" t="s">
        <v>31</v>
      </c>
      <c r="C102" s="3">
        <v>45315</v>
      </c>
      <c r="D102" t="s">
        <v>9</v>
      </c>
      <c r="E102">
        <v>25</v>
      </c>
      <c r="F102">
        <v>595</v>
      </c>
      <c r="G102">
        <v>14875</v>
      </c>
      <c r="H102">
        <f>IF(Table1[[#This Row],[صافي المبيعات]]&lt;0,Table1[[#This Row],[صافي المبيعات]],0)</f>
        <v>0</v>
      </c>
      <c r="I102" s="4">
        <v>0.01</v>
      </c>
      <c r="J102" t="str">
        <f>VLOOKUP(Table1[[#This Row],[Scode]],$N$4:$O$7,2,0)</f>
        <v>Samy Abo Aladl</v>
      </c>
      <c r="K102" t="s">
        <v>10</v>
      </c>
    </row>
    <row r="103" spans="1:11">
      <c r="A103">
        <v>121033453</v>
      </c>
      <c r="B103" t="s">
        <v>31</v>
      </c>
      <c r="C103" s="3">
        <v>45409</v>
      </c>
      <c r="D103" t="s">
        <v>9</v>
      </c>
      <c r="E103">
        <v>-19</v>
      </c>
      <c r="F103">
        <v>595</v>
      </c>
      <c r="G103">
        <v>-11305</v>
      </c>
      <c r="H103">
        <f>IF(Table1[[#This Row],[صافي المبيعات]]&lt;0,Table1[[#This Row],[صافي المبيعات]],0)</f>
        <v>-11305</v>
      </c>
      <c r="I103" s="4">
        <v>0.01</v>
      </c>
      <c r="J103" t="str">
        <f>VLOOKUP(Table1[[#This Row],[Scode]],$N$4:$O$7,2,0)</f>
        <v>Samy Abo Aladl</v>
      </c>
      <c r="K103" t="s">
        <v>10</v>
      </c>
    </row>
    <row r="104" spans="1:11">
      <c r="A104">
        <v>121033453</v>
      </c>
      <c r="B104" t="s">
        <v>31</v>
      </c>
      <c r="C104" s="3">
        <v>45455</v>
      </c>
      <c r="D104" t="s">
        <v>9</v>
      </c>
      <c r="E104">
        <v>2</v>
      </c>
      <c r="F104">
        <v>680</v>
      </c>
      <c r="G104">
        <v>1360</v>
      </c>
      <c r="H104">
        <f>IF(Table1[[#This Row],[صافي المبيعات]]&lt;0,Table1[[#This Row],[صافي المبيعات]],0)</f>
        <v>0</v>
      </c>
      <c r="I104" s="4">
        <v>0.01</v>
      </c>
      <c r="J104" t="str">
        <f>VLOOKUP(Table1[[#This Row],[Scode]],$N$4:$O$7,2,0)</f>
        <v>Samy Abo Aladl</v>
      </c>
      <c r="K104" t="s">
        <v>10</v>
      </c>
    </row>
    <row r="105" spans="1:11">
      <c r="A105">
        <v>121033453</v>
      </c>
      <c r="B105" t="s">
        <v>31</v>
      </c>
      <c r="C105" s="3">
        <v>45477</v>
      </c>
      <c r="D105" t="s">
        <v>9</v>
      </c>
      <c r="E105">
        <v>1</v>
      </c>
      <c r="F105">
        <v>680</v>
      </c>
      <c r="G105">
        <v>680</v>
      </c>
      <c r="H105">
        <f>IF(Table1[[#This Row],[صافي المبيعات]]&lt;0,Table1[[#This Row],[صافي المبيعات]],0)</f>
        <v>0</v>
      </c>
      <c r="I105" s="4">
        <v>0.02</v>
      </c>
      <c r="J105" t="str">
        <f>VLOOKUP(Table1[[#This Row],[Scode]],$N$4:$O$7,2,0)</f>
        <v>Samy Abo Aladl</v>
      </c>
      <c r="K105" t="s">
        <v>10</v>
      </c>
    </row>
    <row r="106" spans="1:11">
      <c r="A106">
        <v>121033453</v>
      </c>
      <c r="B106" t="s">
        <v>31</v>
      </c>
      <c r="C106" s="3">
        <v>45311</v>
      </c>
      <c r="D106" t="s">
        <v>105</v>
      </c>
      <c r="E106">
        <v>1</v>
      </c>
      <c r="F106">
        <v>570</v>
      </c>
      <c r="G106">
        <v>570</v>
      </c>
      <c r="H106">
        <f>IF(Table1[[#This Row],[صافي المبيعات]]&lt;0,Table1[[#This Row],[صافي المبيعات]],0)</f>
        <v>0</v>
      </c>
      <c r="I106" s="4">
        <v>0.01</v>
      </c>
      <c r="J106" t="str">
        <f>VLOOKUP(Table1[[#This Row],[Scode]],$N$4:$O$7,2,0)</f>
        <v>Samy Abo Aladl</v>
      </c>
      <c r="K106" t="s">
        <v>10</v>
      </c>
    </row>
    <row r="107" spans="1:11">
      <c r="A107">
        <v>121033453</v>
      </c>
      <c r="B107" t="s">
        <v>31</v>
      </c>
      <c r="C107" s="3">
        <v>45599</v>
      </c>
      <c r="D107" t="s">
        <v>105</v>
      </c>
      <c r="E107">
        <v>6</v>
      </c>
      <c r="F107">
        <v>675</v>
      </c>
      <c r="G107">
        <v>4050</v>
      </c>
      <c r="H107">
        <f>IF(Table1[[#This Row],[صافي المبيعات]]&lt;0,Table1[[#This Row],[صافي المبيعات]],0)</f>
        <v>0</v>
      </c>
      <c r="I107" s="4">
        <v>0.15</v>
      </c>
      <c r="J107" t="str">
        <f>VLOOKUP(Table1[[#This Row],[Scode]],$N$4:$O$7,2,0)</f>
        <v>Samy Abo Aladl</v>
      </c>
      <c r="K107" t="s">
        <v>10</v>
      </c>
    </row>
    <row r="108" spans="1:11">
      <c r="A108">
        <v>121033453</v>
      </c>
      <c r="B108" t="s">
        <v>31</v>
      </c>
      <c r="C108" s="3">
        <v>45603</v>
      </c>
      <c r="D108" t="s">
        <v>105</v>
      </c>
      <c r="E108">
        <v>8</v>
      </c>
      <c r="F108">
        <v>675</v>
      </c>
      <c r="G108">
        <v>5400</v>
      </c>
      <c r="H108">
        <f>IF(Table1[[#This Row],[صافي المبيعات]]&lt;0,Table1[[#This Row],[صافي المبيعات]],0)</f>
        <v>0</v>
      </c>
      <c r="I108" s="4">
        <v>0.15</v>
      </c>
      <c r="J108" t="str">
        <f>VLOOKUP(Table1[[#This Row],[Scode]],$N$4:$O$7,2,0)</f>
        <v>Samy Abo Aladl</v>
      </c>
      <c r="K108" t="s">
        <v>10</v>
      </c>
    </row>
    <row r="109" spans="1:11">
      <c r="A109">
        <v>121033453</v>
      </c>
      <c r="B109" t="s">
        <v>31</v>
      </c>
      <c r="C109" s="3">
        <v>45608</v>
      </c>
      <c r="D109" t="s">
        <v>105</v>
      </c>
      <c r="E109">
        <v>5</v>
      </c>
      <c r="F109">
        <v>675</v>
      </c>
      <c r="G109">
        <v>3375</v>
      </c>
      <c r="H109">
        <f>IF(Table1[[#This Row],[صافي المبيعات]]&lt;0,Table1[[#This Row],[صافي المبيعات]],0)</f>
        <v>0</v>
      </c>
      <c r="I109" s="4">
        <v>0.15</v>
      </c>
      <c r="J109" t="str">
        <f>VLOOKUP(Table1[[#This Row],[Scode]],$N$4:$O$7,2,0)</f>
        <v>Samy Abo Aladl</v>
      </c>
      <c r="K109" t="s">
        <v>10</v>
      </c>
    </row>
    <row r="110" spans="1:11">
      <c r="A110">
        <v>121033453</v>
      </c>
      <c r="B110" t="s">
        <v>31</v>
      </c>
      <c r="C110" s="3">
        <v>45640</v>
      </c>
      <c r="D110" t="s">
        <v>105</v>
      </c>
      <c r="E110">
        <v>8</v>
      </c>
      <c r="F110">
        <v>675</v>
      </c>
      <c r="G110">
        <v>5400</v>
      </c>
      <c r="H110">
        <f>IF(Table1[[#This Row],[صافي المبيعات]]&lt;0,Table1[[#This Row],[صافي المبيعات]],0)</f>
        <v>0</v>
      </c>
      <c r="I110" s="4">
        <v>0.04</v>
      </c>
      <c r="J110" t="str">
        <f>VLOOKUP(Table1[[#This Row],[Scode]],$N$4:$O$7,2,0)</f>
        <v>Samy Abo Aladl</v>
      </c>
      <c r="K110" t="s">
        <v>10</v>
      </c>
    </row>
    <row r="111" spans="1:11">
      <c r="A111">
        <v>121031037</v>
      </c>
      <c r="B111" t="s">
        <v>32</v>
      </c>
      <c r="C111" s="3">
        <v>45293</v>
      </c>
      <c r="D111" t="s">
        <v>13</v>
      </c>
      <c r="E111">
        <v>0.25</v>
      </c>
      <c r="F111">
        <v>442</v>
      </c>
      <c r="G111">
        <v>110.5</v>
      </c>
      <c r="H111">
        <f>IF(Table1[[#This Row],[صافي المبيعات]]&lt;0,Table1[[#This Row],[صافي المبيعات]],0)</f>
        <v>0</v>
      </c>
      <c r="I111" s="4">
        <v>0.01</v>
      </c>
      <c r="J111" t="str">
        <f>VLOOKUP(Table1[[#This Row],[Scode]],$N$4:$O$7,2,0)</f>
        <v>Samy Abo Aladl</v>
      </c>
      <c r="K111" t="s">
        <v>10</v>
      </c>
    </row>
    <row r="112" spans="1:11">
      <c r="A112">
        <v>121031037</v>
      </c>
      <c r="B112" t="s">
        <v>32</v>
      </c>
      <c r="C112" s="3">
        <v>45299</v>
      </c>
      <c r="D112" t="s">
        <v>13</v>
      </c>
      <c r="E112">
        <v>0.5</v>
      </c>
      <c r="F112">
        <v>442</v>
      </c>
      <c r="G112">
        <v>0</v>
      </c>
      <c r="H112">
        <f>IF(Table1[[#This Row],[صافي المبيعات]]&lt;0,Table1[[#This Row],[صافي المبيعات]],0)</f>
        <v>0</v>
      </c>
      <c r="I112" s="4">
        <v>0.01</v>
      </c>
      <c r="J112" t="str">
        <f>VLOOKUP(Table1[[#This Row],[Scode]],$N$4:$O$7,2,0)</f>
        <v>Samy Abo Aladl</v>
      </c>
      <c r="K112" t="s">
        <v>10</v>
      </c>
    </row>
    <row r="113" spans="1:11">
      <c r="A113">
        <v>121031037</v>
      </c>
      <c r="B113" t="s">
        <v>32</v>
      </c>
      <c r="C113" s="3">
        <v>45309</v>
      </c>
      <c r="D113" t="s">
        <v>13</v>
      </c>
      <c r="E113">
        <v>0.25</v>
      </c>
      <c r="F113">
        <v>442</v>
      </c>
      <c r="G113">
        <v>110.5</v>
      </c>
      <c r="H113">
        <f>IF(Table1[[#This Row],[صافي المبيعات]]&lt;0,Table1[[#This Row],[صافي المبيعات]],0)</f>
        <v>0</v>
      </c>
      <c r="I113" s="4">
        <v>0.01</v>
      </c>
      <c r="J113" t="str">
        <f>VLOOKUP(Table1[[#This Row],[Scode]],$N$4:$O$7,2,0)</f>
        <v>Samy Abo Aladl</v>
      </c>
      <c r="K113" t="s">
        <v>10</v>
      </c>
    </row>
    <row r="114" spans="1:11">
      <c r="A114">
        <v>121031037</v>
      </c>
      <c r="B114" t="s">
        <v>32</v>
      </c>
      <c r="C114" s="3">
        <v>45320</v>
      </c>
      <c r="D114" t="s">
        <v>13</v>
      </c>
      <c r="E114">
        <v>0.5</v>
      </c>
      <c r="F114">
        <v>442</v>
      </c>
      <c r="G114">
        <v>221</v>
      </c>
      <c r="H114">
        <f>IF(Table1[[#This Row],[صافي المبيعات]]&lt;0,Table1[[#This Row],[صافي المبيعات]],0)</f>
        <v>0</v>
      </c>
      <c r="I114" s="4">
        <v>0.01</v>
      </c>
      <c r="J114" t="str">
        <f>VLOOKUP(Table1[[#This Row],[Scode]],$N$4:$O$7,2,0)</f>
        <v>Samy Abo Aladl</v>
      </c>
      <c r="K114" t="s">
        <v>10</v>
      </c>
    </row>
    <row r="115" spans="1:11">
      <c r="A115">
        <v>121031037</v>
      </c>
      <c r="B115" t="s">
        <v>32</v>
      </c>
      <c r="C115" s="3">
        <v>45336</v>
      </c>
      <c r="D115" t="s">
        <v>13</v>
      </c>
      <c r="E115">
        <v>0.5</v>
      </c>
      <c r="F115">
        <v>580</v>
      </c>
      <c r="G115">
        <v>290</v>
      </c>
      <c r="H115">
        <f>IF(Table1[[#This Row],[صافي المبيعات]]&lt;0,Table1[[#This Row],[صافي المبيعات]],0)</f>
        <v>0</v>
      </c>
      <c r="I115" s="4">
        <v>0.01</v>
      </c>
      <c r="J115" t="str">
        <f>VLOOKUP(Table1[[#This Row],[Scode]],$N$4:$O$7,2,0)</f>
        <v>Samy Abo Aladl</v>
      </c>
      <c r="K115" t="s">
        <v>10</v>
      </c>
    </row>
    <row r="116" spans="1:11">
      <c r="A116">
        <v>121031037</v>
      </c>
      <c r="B116" t="s">
        <v>32</v>
      </c>
      <c r="C116" s="3">
        <v>45341</v>
      </c>
      <c r="D116" t="s">
        <v>13</v>
      </c>
      <c r="E116">
        <v>1</v>
      </c>
      <c r="F116">
        <v>580</v>
      </c>
      <c r="G116">
        <v>580</v>
      </c>
      <c r="H116">
        <f>IF(Table1[[#This Row],[صافي المبيعات]]&lt;0,Table1[[#This Row],[صافي المبيعات]],0)</f>
        <v>0</v>
      </c>
      <c r="I116" s="4">
        <v>0.01</v>
      </c>
      <c r="J116" t="str">
        <f>VLOOKUP(Table1[[#This Row],[Scode]],$N$4:$O$7,2,0)</f>
        <v>Samy Abo Aladl</v>
      </c>
      <c r="K116" t="s">
        <v>10</v>
      </c>
    </row>
    <row r="117" spans="1:11">
      <c r="A117">
        <v>121031037</v>
      </c>
      <c r="B117" t="s">
        <v>32</v>
      </c>
      <c r="C117" s="3">
        <v>45342</v>
      </c>
      <c r="D117" t="s">
        <v>13</v>
      </c>
      <c r="E117">
        <v>0.25</v>
      </c>
      <c r="F117">
        <v>615</v>
      </c>
      <c r="G117">
        <v>153.75</v>
      </c>
      <c r="H117">
        <f>IF(Table1[[#This Row],[صافي المبيعات]]&lt;0,Table1[[#This Row],[صافي المبيعات]],0)</f>
        <v>0</v>
      </c>
      <c r="I117" s="4">
        <v>0.01</v>
      </c>
      <c r="J117" t="str">
        <f>VLOOKUP(Table1[[#This Row],[Scode]],$N$4:$O$7,2,0)</f>
        <v>Samy Abo Aladl</v>
      </c>
      <c r="K117" t="s">
        <v>10</v>
      </c>
    </row>
    <row r="118" spans="1:11">
      <c r="A118">
        <v>121031037</v>
      </c>
      <c r="B118" t="s">
        <v>32</v>
      </c>
      <c r="C118" s="3">
        <v>45344</v>
      </c>
      <c r="D118" t="s">
        <v>13</v>
      </c>
      <c r="E118">
        <v>1</v>
      </c>
      <c r="F118">
        <v>615</v>
      </c>
      <c r="G118">
        <v>615</v>
      </c>
      <c r="H118">
        <f>IF(Table1[[#This Row],[صافي المبيعات]]&lt;0,Table1[[#This Row],[صافي المبيعات]],0)</f>
        <v>0</v>
      </c>
      <c r="I118" s="4">
        <v>0.01</v>
      </c>
      <c r="J118" t="str">
        <f>VLOOKUP(Table1[[#This Row],[Scode]],$N$4:$O$7,2,0)</f>
        <v>Samy Abo Aladl</v>
      </c>
      <c r="K118" t="s">
        <v>10</v>
      </c>
    </row>
    <row r="119" spans="1:11">
      <c r="A119">
        <v>121031037</v>
      </c>
      <c r="B119" t="s">
        <v>32</v>
      </c>
      <c r="C119" s="3">
        <v>45353</v>
      </c>
      <c r="D119" t="s">
        <v>13</v>
      </c>
      <c r="E119">
        <v>0.5</v>
      </c>
      <c r="F119">
        <v>615</v>
      </c>
      <c r="G119">
        <v>307.5</v>
      </c>
      <c r="H119">
        <f>IF(Table1[[#This Row],[صافي المبيعات]]&lt;0,Table1[[#This Row],[صافي المبيعات]],0)</f>
        <v>0</v>
      </c>
      <c r="I119" s="4">
        <v>0.01</v>
      </c>
      <c r="J119" t="str">
        <f>VLOOKUP(Table1[[#This Row],[Scode]],$N$4:$O$7,2,0)</f>
        <v>Samy Abo Aladl</v>
      </c>
      <c r="K119" t="s">
        <v>10</v>
      </c>
    </row>
    <row r="120" spans="1:11">
      <c r="A120">
        <v>121031037</v>
      </c>
      <c r="B120" t="s">
        <v>32</v>
      </c>
      <c r="C120" s="3">
        <v>45357</v>
      </c>
      <c r="D120" t="s">
        <v>13</v>
      </c>
      <c r="E120">
        <v>0.5</v>
      </c>
      <c r="F120">
        <v>615</v>
      </c>
      <c r="G120">
        <v>307.5</v>
      </c>
      <c r="H120">
        <f>IF(Table1[[#This Row],[صافي المبيعات]]&lt;0,Table1[[#This Row],[صافي المبيعات]],0)</f>
        <v>0</v>
      </c>
      <c r="I120" s="4">
        <v>0.01</v>
      </c>
      <c r="J120" t="str">
        <f>VLOOKUP(Table1[[#This Row],[Scode]],$N$4:$O$7,2,0)</f>
        <v>Samy Abo Aladl</v>
      </c>
      <c r="K120" t="s">
        <v>10</v>
      </c>
    </row>
    <row r="121" spans="1:11">
      <c r="A121">
        <v>121031037</v>
      </c>
      <c r="B121" t="s">
        <v>32</v>
      </c>
      <c r="C121" s="3">
        <v>45367</v>
      </c>
      <c r="D121" t="s">
        <v>13</v>
      </c>
      <c r="E121">
        <v>1</v>
      </c>
      <c r="F121">
        <v>577</v>
      </c>
      <c r="G121">
        <v>577</v>
      </c>
      <c r="H121">
        <f>IF(Table1[[#This Row],[صافي المبيعات]]&lt;0,Table1[[#This Row],[صافي المبيعات]],0)</f>
        <v>0</v>
      </c>
      <c r="I121" s="4">
        <v>0.01</v>
      </c>
      <c r="J121" t="str">
        <f>VLOOKUP(Table1[[#This Row],[Scode]],$N$4:$O$7,2,0)</f>
        <v>Samy Abo Aladl</v>
      </c>
      <c r="K121" t="s">
        <v>10</v>
      </c>
    </row>
    <row r="122" spans="1:11">
      <c r="A122">
        <v>121031037</v>
      </c>
      <c r="B122" t="s">
        <v>32</v>
      </c>
      <c r="C122" s="3">
        <v>45372</v>
      </c>
      <c r="D122" t="s">
        <v>13</v>
      </c>
      <c r="E122">
        <v>0.25</v>
      </c>
      <c r="F122">
        <v>577</v>
      </c>
      <c r="G122">
        <v>144.25</v>
      </c>
      <c r="H122">
        <f>IF(Table1[[#This Row],[صافي المبيعات]]&lt;0,Table1[[#This Row],[صافي المبيعات]],0)</f>
        <v>0</v>
      </c>
      <c r="I122" s="4">
        <v>0.01</v>
      </c>
      <c r="J122" t="str">
        <f>VLOOKUP(Table1[[#This Row],[Scode]],$N$4:$O$7,2,0)</f>
        <v>Samy Abo Aladl</v>
      </c>
      <c r="K122" t="s">
        <v>10</v>
      </c>
    </row>
    <row r="123" spans="1:11">
      <c r="A123">
        <v>121031037</v>
      </c>
      <c r="B123" t="s">
        <v>32</v>
      </c>
      <c r="C123" s="3">
        <v>45374</v>
      </c>
      <c r="D123" t="s">
        <v>13</v>
      </c>
      <c r="E123">
        <v>0.25</v>
      </c>
      <c r="F123">
        <v>577</v>
      </c>
      <c r="G123">
        <v>144.25</v>
      </c>
      <c r="H123">
        <f>IF(Table1[[#This Row],[صافي المبيعات]]&lt;0,Table1[[#This Row],[صافي المبيعات]],0)</f>
        <v>0</v>
      </c>
      <c r="I123" s="4">
        <v>0.01</v>
      </c>
      <c r="J123" t="str">
        <f>VLOOKUP(Table1[[#This Row],[Scode]],$N$4:$O$7,2,0)</f>
        <v>Samy Abo Aladl</v>
      </c>
      <c r="K123" t="s">
        <v>10</v>
      </c>
    </row>
    <row r="124" spans="1:11">
      <c r="A124">
        <v>121031037</v>
      </c>
      <c r="B124" t="s">
        <v>32</v>
      </c>
      <c r="C124" s="3">
        <v>45375</v>
      </c>
      <c r="D124" t="s">
        <v>13</v>
      </c>
      <c r="E124">
        <v>0.25</v>
      </c>
      <c r="F124">
        <v>577</v>
      </c>
      <c r="G124">
        <v>144.25</v>
      </c>
      <c r="H124">
        <f>IF(Table1[[#This Row],[صافي المبيعات]]&lt;0,Table1[[#This Row],[صافي المبيعات]],0)</f>
        <v>0</v>
      </c>
      <c r="I124" s="4">
        <v>0.01</v>
      </c>
      <c r="J124" t="str">
        <f>VLOOKUP(Table1[[#This Row],[Scode]],$N$4:$O$7,2,0)</f>
        <v>Samy Abo Aladl</v>
      </c>
      <c r="K124" t="s">
        <v>10</v>
      </c>
    </row>
    <row r="125" spans="1:11">
      <c r="A125">
        <v>121031037</v>
      </c>
      <c r="B125" t="s">
        <v>32</v>
      </c>
      <c r="C125" s="3">
        <v>45376</v>
      </c>
      <c r="D125" t="s">
        <v>13</v>
      </c>
      <c r="E125">
        <v>0.75</v>
      </c>
      <c r="F125">
        <v>577</v>
      </c>
      <c r="G125">
        <v>432.75</v>
      </c>
      <c r="H125">
        <f>IF(Table1[[#This Row],[صافي المبيعات]]&lt;0,Table1[[#This Row],[صافي المبيعات]],0)</f>
        <v>0</v>
      </c>
      <c r="I125" s="4">
        <v>0.01</v>
      </c>
      <c r="J125" t="str">
        <f>VLOOKUP(Table1[[#This Row],[Scode]],$N$4:$O$7,2,0)</f>
        <v>Samy Abo Aladl</v>
      </c>
      <c r="K125" t="s">
        <v>10</v>
      </c>
    </row>
    <row r="126" spans="1:11">
      <c r="A126">
        <v>121031037</v>
      </c>
      <c r="B126" t="s">
        <v>32</v>
      </c>
      <c r="C126" s="3">
        <v>45383</v>
      </c>
      <c r="D126" t="s">
        <v>13</v>
      </c>
      <c r="E126">
        <v>0.25</v>
      </c>
      <c r="F126">
        <v>577</v>
      </c>
      <c r="G126">
        <v>144.25</v>
      </c>
      <c r="H126">
        <f>IF(Table1[[#This Row],[صافي المبيعات]]&lt;0,Table1[[#This Row],[صافي المبيعات]],0)</f>
        <v>0</v>
      </c>
      <c r="I126" s="4">
        <v>0.01</v>
      </c>
      <c r="J126" t="str">
        <f>VLOOKUP(Table1[[#This Row],[Scode]],$N$4:$O$7,2,0)</f>
        <v>Samy Abo Aladl</v>
      </c>
      <c r="K126" t="s">
        <v>10</v>
      </c>
    </row>
    <row r="127" spans="1:11">
      <c r="A127">
        <v>121031037</v>
      </c>
      <c r="B127" t="s">
        <v>32</v>
      </c>
      <c r="C127" s="3">
        <v>45388</v>
      </c>
      <c r="D127" t="s">
        <v>13</v>
      </c>
      <c r="E127">
        <v>0.5</v>
      </c>
      <c r="F127">
        <v>577</v>
      </c>
      <c r="G127">
        <v>288.5</v>
      </c>
      <c r="H127">
        <f>IF(Table1[[#This Row],[صافي المبيعات]]&lt;0,Table1[[#This Row],[صافي المبيعات]],0)</f>
        <v>0</v>
      </c>
      <c r="I127" s="4">
        <v>0.01</v>
      </c>
      <c r="J127" t="str">
        <f>VLOOKUP(Table1[[#This Row],[Scode]],$N$4:$O$7,2,0)</f>
        <v>Samy Abo Aladl</v>
      </c>
      <c r="K127" t="s">
        <v>10</v>
      </c>
    </row>
    <row r="128" spans="1:11">
      <c r="A128">
        <v>121031037</v>
      </c>
      <c r="B128" t="s">
        <v>32</v>
      </c>
      <c r="C128" s="3">
        <v>45404</v>
      </c>
      <c r="D128" t="s">
        <v>13</v>
      </c>
      <c r="E128">
        <v>2</v>
      </c>
      <c r="F128">
        <v>577</v>
      </c>
      <c r="G128">
        <v>1154</v>
      </c>
      <c r="H128">
        <f>IF(Table1[[#This Row],[صافي المبيعات]]&lt;0,Table1[[#This Row],[صافي المبيعات]],0)</f>
        <v>0</v>
      </c>
      <c r="I128" s="4">
        <v>0.01</v>
      </c>
      <c r="J128" t="str">
        <f>VLOOKUP(Table1[[#This Row],[Scode]],$N$4:$O$7,2,0)</f>
        <v>Mohsen Alaa</v>
      </c>
      <c r="K128" t="s">
        <v>33</v>
      </c>
    </row>
    <row r="129" spans="1:11">
      <c r="A129">
        <v>121031037</v>
      </c>
      <c r="B129" t="s">
        <v>32</v>
      </c>
      <c r="C129" s="3">
        <v>45409</v>
      </c>
      <c r="D129" t="s">
        <v>13</v>
      </c>
      <c r="E129">
        <v>0.25</v>
      </c>
      <c r="F129">
        <v>577</v>
      </c>
      <c r="G129">
        <v>144.25</v>
      </c>
      <c r="H129">
        <f>IF(Table1[[#This Row],[صافي المبيعات]]&lt;0,Table1[[#This Row],[صافي المبيعات]],0)</f>
        <v>0</v>
      </c>
      <c r="I129" s="4">
        <v>0.01</v>
      </c>
      <c r="J129" t="str">
        <f>VLOOKUP(Table1[[#This Row],[Scode]],$N$4:$O$7,2,0)</f>
        <v>Mohsen Alaa</v>
      </c>
      <c r="K129" t="s">
        <v>33</v>
      </c>
    </row>
    <row r="130" spans="1:11">
      <c r="A130">
        <v>121031037</v>
      </c>
      <c r="B130" t="s">
        <v>32</v>
      </c>
      <c r="C130" s="3">
        <v>45426</v>
      </c>
      <c r="D130" t="s">
        <v>13</v>
      </c>
      <c r="E130">
        <v>2</v>
      </c>
      <c r="F130">
        <v>540</v>
      </c>
      <c r="G130">
        <v>1080</v>
      </c>
      <c r="H130">
        <f>IF(Table1[[#This Row],[صافي المبيعات]]&lt;0,Table1[[#This Row],[صافي المبيعات]],0)</f>
        <v>0</v>
      </c>
      <c r="I130" s="4">
        <v>0.01</v>
      </c>
      <c r="J130" t="str">
        <f>VLOOKUP(Table1[[#This Row],[Scode]],$N$4:$O$7,2,0)</f>
        <v>Mohsen Alaa</v>
      </c>
      <c r="K130" t="s">
        <v>33</v>
      </c>
    </row>
    <row r="131" spans="1:11">
      <c r="A131">
        <v>121031037</v>
      </c>
      <c r="B131" t="s">
        <v>32</v>
      </c>
      <c r="C131" s="3">
        <v>45448</v>
      </c>
      <c r="D131" t="s">
        <v>13</v>
      </c>
      <c r="E131">
        <v>0.5</v>
      </c>
      <c r="F131">
        <v>545</v>
      </c>
      <c r="G131">
        <v>272.5</v>
      </c>
      <c r="H131">
        <f>IF(Table1[[#This Row],[صافي المبيعات]]&lt;0,Table1[[#This Row],[صافي المبيعات]],0)</f>
        <v>0</v>
      </c>
      <c r="I131" s="4">
        <v>0.01</v>
      </c>
      <c r="J131" t="str">
        <f>VLOOKUP(Table1[[#This Row],[Scode]],$N$4:$O$7,2,0)</f>
        <v>Mohsen Alaa</v>
      </c>
      <c r="K131" t="s">
        <v>33</v>
      </c>
    </row>
    <row r="132" spans="1:11">
      <c r="A132">
        <v>121031037</v>
      </c>
      <c r="B132" t="s">
        <v>32</v>
      </c>
      <c r="C132" s="3">
        <v>45466</v>
      </c>
      <c r="D132" t="s">
        <v>13</v>
      </c>
      <c r="E132">
        <v>0.5</v>
      </c>
      <c r="F132">
        <v>545</v>
      </c>
      <c r="G132">
        <v>272.5</v>
      </c>
      <c r="H132">
        <f>IF(Table1[[#This Row],[صافي المبيعات]]&lt;0,Table1[[#This Row],[صافي المبيعات]],0)</f>
        <v>0</v>
      </c>
      <c r="I132" s="4">
        <v>0.01</v>
      </c>
      <c r="J132" t="str">
        <f>VLOOKUP(Table1[[#This Row],[Scode]],$N$4:$O$7,2,0)</f>
        <v>Mohsen Alaa</v>
      </c>
      <c r="K132" t="s">
        <v>33</v>
      </c>
    </row>
    <row r="133" spans="1:11">
      <c r="A133">
        <v>121031037</v>
      </c>
      <c r="B133" t="s">
        <v>32</v>
      </c>
      <c r="C133" s="3">
        <v>45468</v>
      </c>
      <c r="D133" t="s">
        <v>13</v>
      </c>
      <c r="E133">
        <v>0.25</v>
      </c>
      <c r="F133">
        <v>545</v>
      </c>
      <c r="G133">
        <v>136.25</v>
      </c>
      <c r="H133">
        <f>IF(Table1[[#This Row],[صافي المبيعات]]&lt;0,Table1[[#This Row],[صافي المبيعات]],0)</f>
        <v>0</v>
      </c>
      <c r="I133" s="4">
        <v>0.01</v>
      </c>
      <c r="J133" t="str">
        <f>VLOOKUP(Table1[[#This Row],[Scode]],$N$4:$O$7,2,0)</f>
        <v>Mohsen Alaa</v>
      </c>
      <c r="K133" t="s">
        <v>33</v>
      </c>
    </row>
    <row r="134" spans="1:11">
      <c r="A134">
        <v>121031037</v>
      </c>
      <c r="B134" t="s">
        <v>32</v>
      </c>
      <c r="C134" s="3">
        <v>45476</v>
      </c>
      <c r="D134" t="s">
        <v>13</v>
      </c>
      <c r="E134">
        <v>1</v>
      </c>
      <c r="F134">
        <v>600</v>
      </c>
      <c r="G134">
        <v>600</v>
      </c>
      <c r="H134">
        <f>IF(Table1[[#This Row],[صافي المبيعات]]&lt;0,Table1[[#This Row],[صافي المبيعات]],0)</f>
        <v>0</v>
      </c>
      <c r="I134" s="4">
        <v>0.02</v>
      </c>
      <c r="J134" t="str">
        <f>VLOOKUP(Table1[[#This Row],[Scode]],$N$4:$O$7,2,0)</f>
        <v>Mohsen Alaa</v>
      </c>
      <c r="K134" t="s">
        <v>33</v>
      </c>
    </row>
    <row r="135" spans="1:11">
      <c r="A135">
        <v>121031037</v>
      </c>
      <c r="B135" t="s">
        <v>32</v>
      </c>
      <c r="C135" s="3">
        <v>45479</v>
      </c>
      <c r="D135" t="s">
        <v>13</v>
      </c>
      <c r="E135">
        <v>0.5</v>
      </c>
      <c r="F135">
        <v>600</v>
      </c>
      <c r="G135">
        <v>300</v>
      </c>
      <c r="H135">
        <f>IF(Table1[[#This Row],[صافي المبيعات]]&lt;0,Table1[[#This Row],[صافي المبيعات]],0)</f>
        <v>0</v>
      </c>
      <c r="I135" s="4">
        <v>0.02</v>
      </c>
      <c r="J135" t="str">
        <f>VLOOKUP(Table1[[#This Row],[Scode]],$N$4:$O$7,2,0)</f>
        <v>Mohsen Alaa</v>
      </c>
      <c r="K135" t="s">
        <v>33</v>
      </c>
    </row>
    <row r="136" spans="1:11">
      <c r="A136">
        <v>121031037</v>
      </c>
      <c r="B136" t="s">
        <v>32</v>
      </c>
      <c r="C136" s="3">
        <v>45481</v>
      </c>
      <c r="D136" t="s">
        <v>13</v>
      </c>
      <c r="E136">
        <v>0.25</v>
      </c>
      <c r="F136">
        <v>600</v>
      </c>
      <c r="G136">
        <v>150</v>
      </c>
      <c r="H136">
        <f>IF(Table1[[#This Row],[صافي المبيعات]]&lt;0,Table1[[#This Row],[صافي المبيعات]],0)</f>
        <v>0</v>
      </c>
      <c r="I136" s="4">
        <v>0.02</v>
      </c>
      <c r="J136" t="str">
        <f>VLOOKUP(Table1[[#This Row],[Scode]],$N$4:$O$7,2,0)</f>
        <v>Mohsen Alaa</v>
      </c>
      <c r="K136" t="s">
        <v>33</v>
      </c>
    </row>
    <row r="137" spans="1:11">
      <c r="A137">
        <v>121031037</v>
      </c>
      <c r="B137" t="s">
        <v>32</v>
      </c>
      <c r="C137" s="3">
        <v>45483</v>
      </c>
      <c r="D137" t="s">
        <v>13</v>
      </c>
      <c r="E137">
        <v>0.25</v>
      </c>
      <c r="F137">
        <v>600</v>
      </c>
      <c r="G137">
        <v>150</v>
      </c>
      <c r="H137">
        <f>IF(Table1[[#This Row],[صافي المبيعات]]&lt;0,Table1[[#This Row],[صافي المبيعات]],0)</f>
        <v>0</v>
      </c>
      <c r="I137" s="4">
        <v>0.02</v>
      </c>
      <c r="J137" t="str">
        <f>VLOOKUP(Table1[[#This Row],[Scode]],$N$4:$O$7,2,0)</f>
        <v>Mohsen Alaa</v>
      </c>
      <c r="K137" t="s">
        <v>33</v>
      </c>
    </row>
    <row r="138" spans="1:11">
      <c r="A138">
        <v>121031037</v>
      </c>
      <c r="B138" t="s">
        <v>32</v>
      </c>
      <c r="C138" s="3">
        <v>45551</v>
      </c>
      <c r="D138" t="s">
        <v>13</v>
      </c>
      <c r="E138">
        <v>0.25</v>
      </c>
      <c r="F138">
        <v>600</v>
      </c>
      <c r="G138">
        <v>150</v>
      </c>
      <c r="H138">
        <f>IF(Table1[[#This Row],[صافي المبيعات]]&lt;0,Table1[[#This Row],[صافي المبيعات]],0)</f>
        <v>0</v>
      </c>
      <c r="I138" s="4">
        <v>0.09</v>
      </c>
      <c r="J138" t="str">
        <f>VLOOKUP(Table1[[#This Row],[Scode]],$N$4:$O$7,2,0)</f>
        <v>Mohsen Alaa</v>
      </c>
      <c r="K138" t="s">
        <v>33</v>
      </c>
    </row>
    <row r="139" spans="1:11">
      <c r="A139">
        <v>121031037</v>
      </c>
      <c r="B139" t="s">
        <v>32</v>
      </c>
      <c r="C139" s="3">
        <v>45553</v>
      </c>
      <c r="D139" t="s">
        <v>13</v>
      </c>
      <c r="E139">
        <v>0.25</v>
      </c>
      <c r="F139">
        <v>600</v>
      </c>
      <c r="G139">
        <v>150</v>
      </c>
      <c r="H139">
        <f>IF(Table1[[#This Row],[صافي المبيعات]]&lt;0,Table1[[#This Row],[صافي المبيعات]],0)</f>
        <v>0</v>
      </c>
      <c r="I139" s="4">
        <v>0.09</v>
      </c>
      <c r="J139" t="str">
        <f>VLOOKUP(Table1[[#This Row],[Scode]],$N$4:$O$7,2,0)</f>
        <v>Mohsen Alaa</v>
      </c>
      <c r="K139" t="s">
        <v>33</v>
      </c>
    </row>
    <row r="140" spans="1:11">
      <c r="A140">
        <v>121031037</v>
      </c>
      <c r="B140" t="s">
        <v>32</v>
      </c>
      <c r="C140" s="3">
        <v>45558</v>
      </c>
      <c r="D140" t="s">
        <v>13</v>
      </c>
      <c r="E140">
        <v>0.25</v>
      </c>
      <c r="F140">
        <v>600</v>
      </c>
      <c r="G140">
        <v>150</v>
      </c>
      <c r="H140">
        <f>IF(Table1[[#This Row],[صافي المبيعات]]&lt;0,Table1[[#This Row],[صافي المبيعات]],0)</f>
        <v>0</v>
      </c>
      <c r="I140" s="4">
        <v>0.09</v>
      </c>
      <c r="J140" t="str">
        <f>VLOOKUP(Table1[[#This Row],[Scode]],$N$4:$O$7,2,0)</f>
        <v>Mohsen Alaa</v>
      </c>
      <c r="K140" t="s">
        <v>33</v>
      </c>
    </row>
    <row r="141" spans="1:11">
      <c r="A141">
        <v>121031037</v>
      </c>
      <c r="B141" t="s">
        <v>32</v>
      </c>
      <c r="C141" s="3">
        <v>45559</v>
      </c>
      <c r="D141" t="s">
        <v>13</v>
      </c>
      <c r="E141">
        <v>0.25</v>
      </c>
      <c r="F141">
        <v>600</v>
      </c>
      <c r="G141">
        <v>150</v>
      </c>
      <c r="H141">
        <f>IF(Table1[[#This Row],[صافي المبيعات]]&lt;0,Table1[[#This Row],[صافي المبيعات]],0)</f>
        <v>0</v>
      </c>
      <c r="I141" s="4">
        <v>0.09</v>
      </c>
      <c r="J141" t="str">
        <f>VLOOKUP(Table1[[#This Row],[Scode]],$N$4:$O$7,2,0)</f>
        <v>Mohsen Alaa</v>
      </c>
      <c r="K141" t="s">
        <v>33</v>
      </c>
    </row>
    <row r="142" spans="1:11">
      <c r="A142">
        <v>121031037</v>
      </c>
      <c r="B142" t="s">
        <v>32</v>
      </c>
      <c r="C142" s="3">
        <v>45560</v>
      </c>
      <c r="D142" t="s">
        <v>13</v>
      </c>
      <c r="E142">
        <v>0.25</v>
      </c>
      <c r="F142">
        <v>600</v>
      </c>
      <c r="G142">
        <v>150</v>
      </c>
      <c r="H142">
        <f>IF(Table1[[#This Row],[صافي المبيعات]]&lt;0,Table1[[#This Row],[صافي المبيعات]],0)</f>
        <v>0</v>
      </c>
      <c r="I142" s="4">
        <v>0.09</v>
      </c>
      <c r="J142" t="str">
        <f>VLOOKUP(Table1[[#This Row],[Scode]],$N$4:$O$7,2,0)</f>
        <v>Mohsen Alaa</v>
      </c>
      <c r="K142" t="s">
        <v>33</v>
      </c>
    </row>
    <row r="143" spans="1:11">
      <c r="A143">
        <v>121031037</v>
      </c>
      <c r="B143" t="s">
        <v>32</v>
      </c>
      <c r="C143" s="3">
        <v>45561</v>
      </c>
      <c r="D143" t="s">
        <v>13</v>
      </c>
      <c r="E143">
        <v>0.25</v>
      </c>
      <c r="F143">
        <v>600</v>
      </c>
      <c r="G143">
        <v>150</v>
      </c>
      <c r="H143">
        <f>IF(Table1[[#This Row],[صافي المبيعات]]&lt;0,Table1[[#This Row],[صافي المبيعات]],0)</f>
        <v>0</v>
      </c>
      <c r="I143" s="4">
        <v>0.09</v>
      </c>
      <c r="J143" t="str">
        <f>VLOOKUP(Table1[[#This Row],[Scode]],$N$4:$O$7,2,0)</f>
        <v>Mohsen Alaa</v>
      </c>
      <c r="K143" t="s">
        <v>33</v>
      </c>
    </row>
    <row r="144" spans="1:11">
      <c r="A144">
        <v>121031037</v>
      </c>
      <c r="B144" t="s">
        <v>32</v>
      </c>
      <c r="C144" s="3">
        <v>45572</v>
      </c>
      <c r="D144" t="s">
        <v>13</v>
      </c>
      <c r="E144">
        <v>0.25</v>
      </c>
      <c r="F144">
        <v>600</v>
      </c>
      <c r="G144">
        <v>150</v>
      </c>
      <c r="H144">
        <f>IF(Table1[[#This Row],[صافي المبيعات]]&lt;0,Table1[[#This Row],[صافي المبيعات]],0)</f>
        <v>0</v>
      </c>
      <c r="I144" s="4">
        <v>0.12</v>
      </c>
      <c r="J144" t="str">
        <f>VLOOKUP(Table1[[#This Row],[Scode]],$N$4:$O$7,2,0)</f>
        <v>Mohsen Alaa</v>
      </c>
      <c r="K144" t="s">
        <v>33</v>
      </c>
    </row>
    <row r="145" spans="1:11">
      <c r="A145">
        <v>121031037</v>
      </c>
      <c r="B145" t="s">
        <v>32</v>
      </c>
      <c r="C145" s="3">
        <v>45579</v>
      </c>
      <c r="D145" t="s">
        <v>13</v>
      </c>
      <c r="E145">
        <v>0.25</v>
      </c>
      <c r="F145">
        <v>600</v>
      </c>
      <c r="G145">
        <v>150</v>
      </c>
      <c r="H145">
        <f>IF(Table1[[#This Row],[صافي المبيعات]]&lt;0,Table1[[#This Row],[صافي المبيعات]],0)</f>
        <v>0</v>
      </c>
      <c r="I145" s="4">
        <v>0.12</v>
      </c>
      <c r="J145" t="str">
        <f>VLOOKUP(Table1[[#This Row],[Scode]],$N$4:$O$7,2,0)</f>
        <v>Mohsen Alaa</v>
      </c>
      <c r="K145" t="s">
        <v>33</v>
      </c>
    </row>
    <row r="146" spans="1:11">
      <c r="A146">
        <v>121031037</v>
      </c>
      <c r="B146" t="s">
        <v>32</v>
      </c>
      <c r="C146" s="3">
        <v>45581</v>
      </c>
      <c r="D146" t="s">
        <v>13</v>
      </c>
      <c r="E146">
        <v>0.5</v>
      </c>
      <c r="F146">
        <v>600</v>
      </c>
      <c r="G146">
        <v>300</v>
      </c>
      <c r="H146">
        <f>IF(Table1[[#This Row],[صافي المبيعات]]&lt;0,Table1[[#This Row],[صافي المبيعات]],0)</f>
        <v>0</v>
      </c>
      <c r="I146" s="4">
        <v>0.12</v>
      </c>
      <c r="J146" t="str">
        <f>VLOOKUP(Table1[[#This Row],[Scode]],$N$4:$O$7,2,0)</f>
        <v>Mohsen Alaa</v>
      </c>
      <c r="K146" t="s">
        <v>33</v>
      </c>
    </row>
    <row r="147" spans="1:11">
      <c r="A147">
        <v>121031037</v>
      </c>
      <c r="B147" t="s">
        <v>32</v>
      </c>
      <c r="C147" s="3">
        <v>45594</v>
      </c>
      <c r="D147" t="s">
        <v>13</v>
      </c>
      <c r="E147">
        <v>0.25</v>
      </c>
      <c r="F147">
        <v>600</v>
      </c>
      <c r="G147">
        <v>150</v>
      </c>
      <c r="H147">
        <f>IF(Table1[[#This Row],[صافي المبيعات]]&lt;0,Table1[[#This Row],[صافي المبيعات]],0)</f>
        <v>0</v>
      </c>
      <c r="I147" s="4">
        <v>0.12</v>
      </c>
      <c r="J147" t="str">
        <f>VLOOKUP(Table1[[#This Row],[Scode]],$N$4:$O$7,2,0)</f>
        <v>Mohsen Alaa</v>
      </c>
      <c r="K147" t="s">
        <v>33</v>
      </c>
    </row>
    <row r="148" spans="1:11">
      <c r="A148">
        <v>121031037</v>
      </c>
      <c r="B148" t="s">
        <v>32</v>
      </c>
      <c r="C148" s="3">
        <v>45602</v>
      </c>
      <c r="D148" t="s">
        <v>13</v>
      </c>
      <c r="E148">
        <v>0.75</v>
      </c>
      <c r="F148">
        <v>600</v>
      </c>
      <c r="G148">
        <v>450</v>
      </c>
      <c r="H148">
        <f>IF(Table1[[#This Row],[صافي المبيعات]]&lt;0,Table1[[#This Row],[صافي المبيعات]],0)</f>
        <v>0</v>
      </c>
      <c r="I148" s="4">
        <v>0.15</v>
      </c>
      <c r="J148" t="str">
        <f>VLOOKUP(Table1[[#This Row],[Scode]],$N$4:$O$7,2,0)</f>
        <v>Mohsen Alaa</v>
      </c>
      <c r="K148" t="s">
        <v>33</v>
      </c>
    </row>
    <row r="149" spans="1:11">
      <c r="A149">
        <v>121031037</v>
      </c>
      <c r="B149" t="s">
        <v>32</v>
      </c>
      <c r="C149" s="3">
        <v>45621</v>
      </c>
      <c r="D149" t="s">
        <v>13</v>
      </c>
      <c r="E149">
        <v>0.25</v>
      </c>
      <c r="F149">
        <v>600</v>
      </c>
      <c r="G149">
        <v>150</v>
      </c>
      <c r="H149">
        <f>IF(Table1[[#This Row],[صافي المبيعات]]&lt;0,Table1[[#This Row],[صافي المبيعات]],0)</f>
        <v>0</v>
      </c>
      <c r="I149" s="4">
        <v>0.15</v>
      </c>
      <c r="J149" t="str">
        <f>VLOOKUP(Table1[[#This Row],[Scode]],$N$4:$O$7,2,0)</f>
        <v>Mohsen Alaa</v>
      </c>
      <c r="K149" t="s">
        <v>33</v>
      </c>
    </row>
    <row r="150" spans="1:11">
      <c r="A150">
        <v>121031037</v>
      </c>
      <c r="B150" t="s">
        <v>32</v>
      </c>
      <c r="C150" s="3">
        <v>45623</v>
      </c>
      <c r="D150" t="s">
        <v>13</v>
      </c>
      <c r="E150">
        <v>0.25</v>
      </c>
      <c r="F150">
        <v>600</v>
      </c>
      <c r="G150">
        <v>150</v>
      </c>
      <c r="H150">
        <f>IF(Table1[[#This Row],[صافي المبيعات]]&lt;0,Table1[[#This Row],[صافي المبيعات]],0)</f>
        <v>0</v>
      </c>
      <c r="I150" s="4">
        <v>0.15</v>
      </c>
      <c r="J150" t="str">
        <f>VLOOKUP(Table1[[#This Row],[Scode]],$N$4:$O$7,2,0)</f>
        <v>Mohsen Alaa</v>
      </c>
      <c r="K150" t="s">
        <v>33</v>
      </c>
    </row>
    <row r="151" spans="1:11">
      <c r="A151">
        <v>121031037</v>
      </c>
      <c r="B151" t="s">
        <v>32</v>
      </c>
      <c r="C151" s="3">
        <v>45636</v>
      </c>
      <c r="D151" t="s">
        <v>13</v>
      </c>
      <c r="E151">
        <v>0.25</v>
      </c>
      <c r="F151">
        <v>600</v>
      </c>
      <c r="G151">
        <v>150</v>
      </c>
      <c r="H151">
        <f>IF(Table1[[#This Row],[صافي المبيعات]]&lt;0,Table1[[#This Row],[صافي المبيعات]],0)</f>
        <v>0</v>
      </c>
      <c r="I151" s="4">
        <v>0.04</v>
      </c>
      <c r="J151" t="str">
        <f>VLOOKUP(Table1[[#This Row],[Scode]],$N$4:$O$7,2,0)</f>
        <v>Mohsen Alaa</v>
      </c>
      <c r="K151" t="s">
        <v>33</v>
      </c>
    </row>
    <row r="152" spans="1:11">
      <c r="A152">
        <v>121031037</v>
      </c>
      <c r="B152" t="s">
        <v>32</v>
      </c>
      <c r="C152" s="3">
        <v>45649</v>
      </c>
      <c r="D152" t="s">
        <v>13</v>
      </c>
      <c r="E152">
        <v>0.25</v>
      </c>
      <c r="F152">
        <v>600</v>
      </c>
      <c r="G152">
        <v>150</v>
      </c>
      <c r="H152">
        <f>IF(Table1[[#This Row],[صافي المبيعات]]&lt;0,Table1[[#This Row],[صافي المبيعات]],0)</f>
        <v>0</v>
      </c>
      <c r="I152" s="4">
        <v>0.04</v>
      </c>
      <c r="J152" t="str">
        <f>VLOOKUP(Table1[[#This Row],[Scode]],$N$4:$O$7,2,0)</f>
        <v>Mohsen Alaa</v>
      </c>
      <c r="K152" t="s">
        <v>33</v>
      </c>
    </row>
    <row r="153" spans="1:11">
      <c r="A153">
        <v>121031037</v>
      </c>
      <c r="B153" t="s">
        <v>32</v>
      </c>
      <c r="C153" s="3">
        <v>45292</v>
      </c>
      <c r="D153" t="s">
        <v>15</v>
      </c>
      <c r="E153">
        <v>1</v>
      </c>
      <c r="F153">
        <v>122.5</v>
      </c>
      <c r="G153">
        <v>122.5</v>
      </c>
      <c r="H153">
        <f>IF(Table1[[#This Row],[صافي المبيعات]]&lt;0,Table1[[#This Row],[صافي المبيعات]],0)</f>
        <v>0</v>
      </c>
      <c r="I153" s="4">
        <v>0.01</v>
      </c>
      <c r="J153" t="str">
        <f>VLOOKUP(Table1[[#This Row],[Scode]],$N$4:$O$7,2,0)</f>
        <v>Mohsen Alaa</v>
      </c>
      <c r="K153" t="s">
        <v>33</v>
      </c>
    </row>
    <row r="154" spans="1:11">
      <c r="A154">
        <v>121031037</v>
      </c>
      <c r="B154" t="s">
        <v>32</v>
      </c>
      <c r="C154" s="3">
        <v>45293</v>
      </c>
      <c r="D154" t="s">
        <v>15</v>
      </c>
      <c r="E154">
        <v>1</v>
      </c>
      <c r="F154">
        <v>122.5</v>
      </c>
      <c r="G154">
        <v>122.5</v>
      </c>
      <c r="H154">
        <f>IF(Table1[[#This Row],[صافي المبيعات]]&lt;0,Table1[[#This Row],[صافي المبيعات]],0)</f>
        <v>0</v>
      </c>
      <c r="I154" s="4">
        <v>0.01</v>
      </c>
      <c r="J154" t="str">
        <f>VLOOKUP(Table1[[#This Row],[Scode]],$N$4:$O$7,2,0)</f>
        <v>Mohsen Alaa</v>
      </c>
      <c r="K154" t="s">
        <v>33</v>
      </c>
    </row>
    <row r="155" spans="1:11">
      <c r="A155">
        <v>121031037</v>
      </c>
      <c r="B155" t="s">
        <v>32</v>
      </c>
      <c r="C155" s="3">
        <v>45301</v>
      </c>
      <c r="D155" t="s">
        <v>15</v>
      </c>
      <c r="E155">
        <v>3</v>
      </c>
      <c r="F155">
        <v>122.5</v>
      </c>
      <c r="G155">
        <v>367.5</v>
      </c>
      <c r="H155">
        <f>IF(Table1[[#This Row],[صافي المبيعات]]&lt;0,Table1[[#This Row],[صافي المبيعات]],0)</f>
        <v>0</v>
      </c>
      <c r="I155" s="4">
        <v>0.01</v>
      </c>
      <c r="J155" t="str">
        <f>VLOOKUP(Table1[[#This Row],[Scode]],$N$4:$O$7,2,0)</f>
        <v>Mohsen Alaa</v>
      </c>
      <c r="K155" t="s">
        <v>33</v>
      </c>
    </row>
    <row r="156" spans="1:11">
      <c r="A156">
        <v>121031037</v>
      </c>
      <c r="B156" t="s">
        <v>32</v>
      </c>
      <c r="C156" s="3">
        <v>45301</v>
      </c>
      <c r="D156" t="s">
        <v>15</v>
      </c>
      <c r="E156">
        <v>5</v>
      </c>
      <c r="F156">
        <v>122.5</v>
      </c>
      <c r="G156">
        <v>612.5</v>
      </c>
      <c r="H156">
        <f>IF(Table1[[#This Row],[صافي المبيعات]]&lt;0,Table1[[#This Row],[صافي المبيعات]],0)</f>
        <v>0</v>
      </c>
      <c r="I156" s="4">
        <v>0.01</v>
      </c>
      <c r="J156" t="str">
        <f>VLOOKUP(Table1[[#This Row],[Scode]],$N$4:$O$7,2,0)</f>
        <v>Mohsen Alaa</v>
      </c>
      <c r="K156" t="s">
        <v>33</v>
      </c>
    </row>
    <row r="157" spans="1:11">
      <c r="A157">
        <v>121031037</v>
      </c>
      <c r="B157" t="s">
        <v>32</v>
      </c>
      <c r="C157" s="3">
        <v>45305</v>
      </c>
      <c r="D157" t="s">
        <v>15</v>
      </c>
      <c r="E157">
        <v>2</v>
      </c>
      <c r="F157">
        <v>122.5</v>
      </c>
      <c r="G157">
        <v>245</v>
      </c>
      <c r="H157">
        <f>IF(Table1[[#This Row],[صافي المبيعات]]&lt;0,Table1[[#This Row],[صافي المبيعات]],0)</f>
        <v>0</v>
      </c>
      <c r="I157" s="4">
        <v>0.01</v>
      </c>
      <c r="J157" t="str">
        <f>VLOOKUP(Table1[[#This Row],[Scode]],$N$4:$O$7,2,0)</f>
        <v>Mohsen Alaa</v>
      </c>
      <c r="K157" t="s">
        <v>33</v>
      </c>
    </row>
    <row r="158" spans="1:11">
      <c r="A158">
        <v>121031037</v>
      </c>
      <c r="B158" t="s">
        <v>32</v>
      </c>
      <c r="C158" s="3">
        <v>45332</v>
      </c>
      <c r="D158" t="s">
        <v>15</v>
      </c>
      <c r="E158">
        <v>2</v>
      </c>
      <c r="F158">
        <v>160</v>
      </c>
      <c r="G158">
        <v>320</v>
      </c>
      <c r="H158">
        <f>IF(Table1[[#This Row],[صافي المبيعات]]&lt;0,Table1[[#This Row],[صافي المبيعات]],0)</f>
        <v>0</v>
      </c>
      <c r="I158" s="4">
        <v>0.01</v>
      </c>
      <c r="J158" t="str">
        <f>VLOOKUP(Table1[[#This Row],[Scode]],$N$4:$O$7,2,0)</f>
        <v>Mohsen Alaa</v>
      </c>
      <c r="K158" t="s">
        <v>33</v>
      </c>
    </row>
    <row r="159" spans="1:11">
      <c r="A159">
        <v>121031037</v>
      </c>
      <c r="B159" t="s">
        <v>32</v>
      </c>
      <c r="C159" s="3">
        <v>45361</v>
      </c>
      <c r="D159" t="s">
        <v>15</v>
      </c>
      <c r="E159">
        <v>1</v>
      </c>
      <c r="F159">
        <v>160</v>
      </c>
      <c r="G159">
        <v>160</v>
      </c>
      <c r="H159">
        <f>IF(Table1[[#This Row],[صافي المبيعات]]&lt;0,Table1[[#This Row],[صافي المبيعات]],0)</f>
        <v>0</v>
      </c>
      <c r="I159" s="4">
        <v>0.01</v>
      </c>
      <c r="J159" t="str">
        <f>VLOOKUP(Table1[[#This Row],[Scode]],$N$4:$O$7,2,0)</f>
        <v>Mohsen Alaa</v>
      </c>
      <c r="K159" t="s">
        <v>33</v>
      </c>
    </row>
    <row r="160" spans="1:11">
      <c r="A160">
        <v>121031037</v>
      </c>
      <c r="B160" t="s">
        <v>32</v>
      </c>
      <c r="C160" s="3">
        <v>45361</v>
      </c>
      <c r="D160" t="s">
        <v>15</v>
      </c>
      <c r="E160">
        <v>2</v>
      </c>
      <c r="F160">
        <v>160</v>
      </c>
      <c r="G160">
        <v>320</v>
      </c>
      <c r="H160">
        <f>IF(Table1[[#This Row],[صافي المبيعات]]&lt;0,Table1[[#This Row],[صافي المبيعات]],0)</f>
        <v>0</v>
      </c>
      <c r="I160" s="4">
        <v>0.01</v>
      </c>
      <c r="J160" t="str">
        <f>VLOOKUP(Table1[[#This Row],[Scode]],$N$4:$O$7,2,0)</f>
        <v>Mohsen Alaa</v>
      </c>
      <c r="K160" t="s">
        <v>33</v>
      </c>
    </row>
    <row r="161" spans="1:11">
      <c r="A161">
        <v>121031037</v>
      </c>
      <c r="B161" t="s">
        <v>32</v>
      </c>
      <c r="C161" s="3">
        <v>45361</v>
      </c>
      <c r="D161" t="s">
        <v>15</v>
      </c>
      <c r="E161">
        <v>6</v>
      </c>
      <c r="F161">
        <v>160</v>
      </c>
      <c r="G161">
        <v>960</v>
      </c>
      <c r="H161">
        <f>IF(Table1[[#This Row],[صافي المبيعات]]&lt;0,Table1[[#This Row],[صافي المبيعات]],0)</f>
        <v>0</v>
      </c>
      <c r="I161" s="4">
        <v>0.01</v>
      </c>
      <c r="J161" t="str">
        <f>VLOOKUP(Table1[[#This Row],[Scode]],$N$4:$O$7,2,0)</f>
        <v>Mohsen Alaa</v>
      </c>
      <c r="K161" t="s">
        <v>33</v>
      </c>
    </row>
    <row r="162" spans="1:11">
      <c r="A162">
        <v>121031037</v>
      </c>
      <c r="B162" t="s">
        <v>32</v>
      </c>
      <c r="C162" s="3">
        <v>45370</v>
      </c>
      <c r="D162" t="s">
        <v>15</v>
      </c>
      <c r="E162">
        <v>1</v>
      </c>
      <c r="F162">
        <v>160</v>
      </c>
      <c r="G162">
        <v>160</v>
      </c>
      <c r="H162">
        <f>IF(Table1[[#This Row],[صافي المبيعات]]&lt;0,Table1[[#This Row],[صافي المبيعات]],0)</f>
        <v>0</v>
      </c>
      <c r="I162" s="4">
        <v>0.01</v>
      </c>
      <c r="J162" t="str">
        <f>VLOOKUP(Table1[[#This Row],[Scode]],$N$4:$O$7,2,0)</f>
        <v>Mohsen Alaa</v>
      </c>
      <c r="K162" t="s">
        <v>33</v>
      </c>
    </row>
    <row r="163" spans="1:11">
      <c r="A163">
        <v>121031037</v>
      </c>
      <c r="B163" t="s">
        <v>32</v>
      </c>
      <c r="C163" s="3">
        <v>45378</v>
      </c>
      <c r="D163" t="s">
        <v>15</v>
      </c>
      <c r="E163">
        <v>2</v>
      </c>
      <c r="F163">
        <v>160</v>
      </c>
      <c r="G163">
        <v>320</v>
      </c>
      <c r="H163">
        <f>IF(Table1[[#This Row],[صافي المبيعات]]&lt;0,Table1[[#This Row],[صافي المبيعات]],0)</f>
        <v>0</v>
      </c>
      <c r="I163" s="4">
        <v>0.01</v>
      </c>
      <c r="J163" t="str">
        <f>VLOOKUP(Table1[[#This Row],[Scode]],$N$4:$O$7,2,0)</f>
        <v>Mohsen Alaa</v>
      </c>
      <c r="K163" t="s">
        <v>33</v>
      </c>
    </row>
    <row r="164" spans="1:11">
      <c r="A164">
        <v>121031037</v>
      </c>
      <c r="B164" t="s">
        <v>32</v>
      </c>
      <c r="C164" s="3">
        <v>45388</v>
      </c>
      <c r="D164" t="s">
        <v>15</v>
      </c>
      <c r="E164">
        <v>1</v>
      </c>
      <c r="F164">
        <v>144</v>
      </c>
      <c r="G164">
        <v>144</v>
      </c>
      <c r="H164">
        <f>IF(Table1[[#This Row],[صافي المبيعات]]&lt;0,Table1[[#This Row],[صافي المبيعات]],0)</f>
        <v>0</v>
      </c>
      <c r="I164" s="4">
        <v>0.01</v>
      </c>
      <c r="J164" t="str">
        <f>VLOOKUP(Table1[[#This Row],[Scode]],$N$4:$O$7,2,0)</f>
        <v>Mohsen Alaa</v>
      </c>
      <c r="K164" t="s">
        <v>33</v>
      </c>
    </row>
    <row r="165" spans="1:11">
      <c r="A165">
        <v>121031037</v>
      </c>
      <c r="B165" t="s">
        <v>32</v>
      </c>
      <c r="C165" s="3">
        <v>45404</v>
      </c>
      <c r="D165" t="s">
        <v>15</v>
      </c>
      <c r="E165">
        <v>1</v>
      </c>
      <c r="F165">
        <v>160</v>
      </c>
      <c r="G165">
        <v>160</v>
      </c>
      <c r="H165">
        <f>IF(Table1[[#This Row],[صافي المبيعات]]&lt;0,Table1[[#This Row],[صافي المبيعات]],0)</f>
        <v>0</v>
      </c>
      <c r="I165" s="4">
        <v>0.01</v>
      </c>
      <c r="J165" t="str">
        <f>VLOOKUP(Table1[[#This Row],[Scode]],$N$4:$O$7,2,0)</f>
        <v>Mohsen Alaa</v>
      </c>
      <c r="K165" t="s">
        <v>33</v>
      </c>
    </row>
    <row r="166" spans="1:11">
      <c r="A166">
        <v>121031037</v>
      </c>
      <c r="B166" t="s">
        <v>32</v>
      </c>
      <c r="C166" s="3">
        <v>45406</v>
      </c>
      <c r="D166" t="s">
        <v>15</v>
      </c>
      <c r="E166">
        <v>3</v>
      </c>
      <c r="F166">
        <v>144</v>
      </c>
      <c r="G166">
        <v>432</v>
      </c>
      <c r="H166">
        <f>IF(Table1[[#This Row],[صافي المبيعات]]&lt;0,Table1[[#This Row],[صافي المبيعات]],0)</f>
        <v>0</v>
      </c>
      <c r="I166" s="4">
        <v>0.01</v>
      </c>
      <c r="J166" t="str">
        <f>VLOOKUP(Table1[[#This Row],[Scode]],$N$4:$O$7,2,0)</f>
        <v>Mohsen Alaa</v>
      </c>
      <c r="K166" t="s">
        <v>33</v>
      </c>
    </row>
    <row r="167" spans="1:11">
      <c r="A167">
        <v>121031037</v>
      </c>
      <c r="B167" t="s">
        <v>32</v>
      </c>
      <c r="C167" s="3">
        <v>45406</v>
      </c>
      <c r="D167" t="s">
        <v>15</v>
      </c>
      <c r="E167">
        <v>2</v>
      </c>
      <c r="F167">
        <v>144</v>
      </c>
      <c r="G167">
        <v>288</v>
      </c>
      <c r="H167">
        <f>IF(Table1[[#This Row],[صافي المبيعات]]&lt;0,Table1[[#This Row],[صافي المبيعات]],0)</f>
        <v>0</v>
      </c>
      <c r="I167" s="4">
        <v>0.01</v>
      </c>
      <c r="J167" t="str">
        <f>VLOOKUP(Table1[[#This Row],[Scode]],$N$4:$O$7,2,0)</f>
        <v>Mohsen Alaa</v>
      </c>
      <c r="K167" t="s">
        <v>33</v>
      </c>
    </row>
    <row r="168" spans="1:11">
      <c r="A168">
        <v>121031037</v>
      </c>
      <c r="B168" t="s">
        <v>32</v>
      </c>
      <c r="C168" s="3">
        <v>45432</v>
      </c>
      <c r="D168" t="s">
        <v>15</v>
      </c>
      <c r="E168">
        <v>1</v>
      </c>
      <c r="F168">
        <v>144</v>
      </c>
      <c r="G168">
        <v>144</v>
      </c>
      <c r="H168">
        <f>IF(Table1[[#This Row],[صافي المبيعات]]&lt;0,Table1[[#This Row],[صافي المبيعات]],0)</f>
        <v>0</v>
      </c>
      <c r="I168" s="4">
        <v>0.01</v>
      </c>
      <c r="J168" t="str">
        <f>VLOOKUP(Table1[[#This Row],[Scode]],$N$4:$O$7,2,0)</f>
        <v>Mohsen Alaa</v>
      </c>
      <c r="K168" t="s">
        <v>33</v>
      </c>
    </row>
    <row r="169" spans="1:11">
      <c r="A169">
        <v>121031037</v>
      </c>
      <c r="B169" t="s">
        <v>32</v>
      </c>
      <c r="C169" s="3">
        <v>45435</v>
      </c>
      <c r="D169" t="s">
        <v>15</v>
      </c>
      <c r="E169">
        <v>2</v>
      </c>
      <c r="F169">
        <v>144</v>
      </c>
      <c r="G169">
        <v>288</v>
      </c>
      <c r="H169">
        <f>IF(Table1[[#This Row],[صافي المبيعات]]&lt;0,Table1[[#This Row],[صافي المبيعات]],0)</f>
        <v>0</v>
      </c>
      <c r="I169" s="4">
        <v>0.01</v>
      </c>
      <c r="J169" t="str">
        <f>VLOOKUP(Table1[[#This Row],[Scode]],$N$4:$O$7,2,0)</f>
        <v>Mohsen Alaa</v>
      </c>
      <c r="K169" t="s">
        <v>33</v>
      </c>
    </row>
    <row r="170" spans="1:11">
      <c r="A170">
        <v>121031037</v>
      </c>
      <c r="B170" t="s">
        <v>32</v>
      </c>
      <c r="C170" s="3">
        <v>45455</v>
      </c>
      <c r="D170" t="s">
        <v>15</v>
      </c>
      <c r="E170">
        <v>2</v>
      </c>
      <c r="F170">
        <v>144</v>
      </c>
      <c r="G170">
        <v>288</v>
      </c>
      <c r="H170">
        <f>IF(Table1[[#This Row],[صافي المبيعات]]&lt;0,Table1[[#This Row],[صافي المبيعات]],0)</f>
        <v>0</v>
      </c>
      <c r="I170" s="4">
        <v>0.01</v>
      </c>
      <c r="J170" t="str">
        <f>VLOOKUP(Table1[[#This Row],[Scode]],$N$4:$O$7,2,0)</f>
        <v>Mohsen Alaa</v>
      </c>
      <c r="K170" t="s">
        <v>33</v>
      </c>
    </row>
    <row r="171" spans="1:11">
      <c r="A171">
        <v>121031037</v>
      </c>
      <c r="B171" t="s">
        <v>32</v>
      </c>
      <c r="C171" s="3">
        <v>45456</v>
      </c>
      <c r="D171" t="s">
        <v>15</v>
      </c>
      <c r="E171">
        <v>1</v>
      </c>
      <c r="F171">
        <v>144</v>
      </c>
      <c r="G171">
        <v>144</v>
      </c>
      <c r="H171">
        <f>IF(Table1[[#This Row],[صافي المبيعات]]&lt;0,Table1[[#This Row],[صافي المبيعات]],0)</f>
        <v>0</v>
      </c>
      <c r="I171" s="4">
        <v>0.01</v>
      </c>
      <c r="J171" t="str">
        <f>VLOOKUP(Table1[[#This Row],[Scode]],$N$4:$O$7,2,0)</f>
        <v>Mohsen Alaa</v>
      </c>
      <c r="K171" t="s">
        <v>33</v>
      </c>
    </row>
    <row r="172" spans="1:11">
      <c r="A172">
        <v>121031037</v>
      </c>
      <c r="B172" t="s">
        <v>32</v>
      </c>
      <c r="C172" s="3">
        <v>45512</v>
      </c>
      <c r="D172" t="s">
        <v>15</v>
      </c>
      <c r="E172">
        <v>1</v>
      </c>
      <c r="F172">
        <v>144</v>
      </c>
      <c r="G172">
        <v>144</v>
      </c>
      <c r="H172">
        <f>IF(Table1[[#This Row],[صافي المبيعات]]&lt;0,Table1[[#This Row],[صافي المبيعات]],0)</f>
        <v>0</v>
      </c>
      <c r="I172" s="4">
        <v>7.0000000000000007E-2</v>
      </c>
      <c r="J172" t="str">
        <f>VLOOKUP(Table1[[#This Row],[Scode]],$N$4:$O$7,2,0)</f>
        <v>Mohsen Alaa</v>
      </c>
      <c r="K172" t="s">
        <v>33</v>
      </c>
    </row>
    <row r="173" spans="1:11">
      <c r="A173">
        <v>121031037</v>
      </c>
      <c r="B173" t="s">
        <v>32</v>
      </c>
      <c r="C173" s="3">
        <v>45522</v>
      </c>
      <c r="D173" t="s">
        <v>15</v>
      </c>
      <c r="E173">
        <v>2</v>
      </c>
      <c r="F173">
        <v>144</v>
      </c>
      <c r="G173">
        <v>288</v>
      </c>
      <c r="H173">
        <f>IF(Table1[[#This Row],[صافي المبيعات]]&lt;0,Table1[[#This Row],[صافي المبيعات]],0)</f>
        <v>0</v>
      </c>
      <c r="I173" s="4">
        <v>7.0000000000000007E-2</v>
      </c>
      <c r="J173" t="str">
        <f>VLOOKUP(Table1[[#This Row],[Scode]],$N$4:$O$7,2,0)</f>
        <v>Mohsen Alaa</v>
      </c>
      <c r="K173" t="s">
        <v>33</v>
      </c>
    </row>
    <row r="174" spans="1:11">
      <c r="A174">
        <v>121031037</v>
      </c>
      <c r="B174" t="s">
        <v>32</v>
      </c>
      <c r="C174" s="3">
        <v>45526</v>
      </c>
      <c r="D174" t="s">
        <v>15</v>
      </c>
      <c r="E174">
        <v>2</v>
      </c>
      <c r="F174">
        <v>144</v>
      </c>
      <c r="G174">
        <v>288</v>
      </c>
      <c r="H174">
        <f>IF(Table1[[#This Row],[صافي المبيعات]]&lt;0,Table1[[#This Row],[صافي المبيعات]],0)</f>
        <v>0</v>
      </c>
      <c r="I174" s="4">
        <v>7.0000000000000007E-2</v>
      </c>
      <c r="J174" t="str">
        <f>VLOOKUP(Table1[[#This Row],[Scode]],$N$4:$O$7,2,0)</f>
        <v>Mohsen Alaa</v>
      </c>
      <c r="K174" t="s">
        <v>33</v>
      </c>
    </row>
    <row r="175" spans="1:11">
      <c r="A175">
        <v>121031037</v>
      </c>
      <c r="B175" t="s">
        <v>32</v>
      </c>
      <c r="C175" s="3">
        <v>45549</v>
      </c>
      <c r="D175" t="s">
        <v>15</v>
      </c>
      <c r="E175">
        <v>1</v>
      </c>
      <c r="F175">
        <v>144</v>
      </c>
      <c r="G175">
        <v>144</v>
      </c>
      <c r="H175">
        <f>IF(Table1[[#This Row],[صافي المبيعات]]&lt;0,Table1[[#This Row],[صافي المبيعات]],0)</f>
        <v>0</v>
      </c>
      <c r="I175" s="4">
        <v>0.09</v>
      </c>
      <c r="J175" t="str">
        <f>VLOOKUP(Table1[[#This Row],[Scode]],$N$4:$O$7,2,0)</f>
        <v>Mohsen Alaa</v>
      </c>
      <c r="K175" t="s">
        <v>33</v>
      </c>
    </row>
    <row r="176" spans="1:11">
      <c r="A176">
        <v>121031037</v>
      </c>
      <c r="B176" t="s">
        <v>32</v>
      </c>
      <c r="C176" s="3">
        <v>45549</v>
      </c>
      <c r="D176" t="s">
        <v>15</v>
      </c>
      <c r="E176">
        <v>1</v>
      </c>
      <c r="F176">
        <v>165</v>
      </c>
      <c r="G176">
        <v>165</v>
      </c>
      <c r="H176">
        <f>IF(Table1[[#This Row],[صافي المبيعات]]&lt;0,Table1[[#This Row],[صافي المبيعات]],0)</f>
        <v>0</v>
      </c>
      <c r="I176" s="4">
        <v>0.09</v>
      </c>
      <c r="J176" t="str">
        <f>VLOOKUP(Table1[[#This Row],[Scode]],$N$4:$O$7,2,0)</f>
        <v>Mohsen Alaa</v>
      </c>
      <c r="K176" t="s">
        <v>33</v>
      </c>
    </row>
    <row r="177" spans="1:11">
      <c r="A177">
        <v>121031037</v>
      </c>
      <c r="B177" t="s">
        <v>32</v>
      </c>
      <c r="C177" s="3">
        <v>45559</v>
      </c>
      <c r="D177" t="s">
        <v>15</v>
      </c>
      <c r="E177">
        <v>2</v>
      </c>
      <c r="F177">
        <v>165</v>
      </c>
      <c r="G177">
        <v>330</v>
      </c>
      <c r="H177">
        <f>IF(Table1[[#This Row],[صافي المبيعات]]&lt;0,Table1[[#This Row],[صافي المبيعات]],0)</f>
        <v>0</v>
      </c>
      <c r="I177" s="4">
        <v>0.09</v>
      </c>
      <c r="J177" t="str">
        <f>VLOOKUP(Table1[[#This Row],[Scode]],$N$4:$O$7,2,0)</f>
        <v>Mohsen Alaa</v>
      </c>
      <c r="K177" t="s">
        <v>33</v>
      </c>
    </row>
    <row r="178" spans="1:11">
      <c r="A178">
        <v>121031037</v>
      </c>
      <c r="B178" t="s">
        <v>32</v>
      </c>
      <c r="C178" s="3">
        <v>45566</v>
      </c>
      <c r="D178" t="s">
        <v>15</v>
      </c>
      <c r="E178">
        <v>2</v>
      </c>
      <c r="F178">
        <v>165</v>
      </c>
      <c r="G178">
        <v>330</v>
      </c>
      <c r="H178">
        <f>IF(Table1[[#This Row],[صافي المبيعات]]&lt;0,Table1[[#This Row],[صافي المبيعات]],0)</f>
        <v>0</v>
      </c>
      <c r="I178" s="4">
        <v>0.12</v>
      </c>
      <c r="J178" t="str">
        <f>VLOOKUP(Table1[[#This Row],[Scode]],$N$4:$O$7,2,0)</f>
        <v>Mohsen Alaa</v>
      </c>
      <c r="K178" t="s">
        <v>33</v>
      </c>
    </row>
    <row r="179" spans="1:11">
      <c r="A179">
        <v>121031037</v>
      </c>
      <c r="B179" t="s">
        <v>32</v>
      </c>
      <c r="C179" s="3">
        <v>45582</v>
      </c>
      <c r="D179" t="s">
        <v>15</v>
      </c>
      <c r="E179">
        <v>1</v>
      </c>
      <c r="F179">
        <v>150</v>
      </c>
      <c r="G179">
        <v>150</v>
      </c>
      <c r="H179">
        <f>IF(Table1[[#This Row],[صافي المبيعات]]&lt;0,Table1[[#This Row],[صافي المبيعات]],0)</f>
        <v>0</v>
      </c>
      <c r="I179" s="4">
        <v>0.12</v>
      </c>
      <c r="J179" t="str">
        <f>VLOOKUP(Table1[[#This Row],[Scode]],$N$4:$O$7,2,0)</f>
        <v>Mohsen Alaa</v>
      </c>
      <c r="K179" t="s">
        <v>33</v>
      </c>
    </row>
    <row r="180" spans="1:11">
      <c r="A180">
        <v>121031037</v>
      </c>
      <c r="B180" t="s">
        <v>32</v>
      </c>
      <c r="C180" s="3">
        <v>45593</v>
      </c>
      <c r="D180" t="s">
        <v>15</v>
      </c>
      <c r="E180">
        <v>1</v>
      </c>
      <c r="F180">
        <v>165</v>
      </c>
      <c r="G180">
        <v>165</v>
      </c>
      <c r="H180">
        <f>IF(Table1[[#This Row],[صافي المبيعات]]&lt;0,Table1[[#This Row],[صافي المبيعات]],0)</f>
        <v>0</v>
      </c>
      <c r="I180" s="4">
        <v>0.12</v>
      </c>
      <c r="J180" t="str">
        <f>VLOOKUP(Table1[[#This Row],[Scode]],$N$4:$O$7,2,0)</f>
        <v>Mohsen Alaa</v>
      </c>
      <c r="K180" t="s">
        <v>33</v>
      </c>
    </row>
    <row r="181" spans="1:11">
      <c r="A181">
        <v>121031037</v>
      </c>
      <c r="B181" t="s">
        <v>32</v>
      </c>
      <c r="C181" s="3">
        <v>45599</v>
      </c>
      <c r="D181" t="s">
        <v>106</v>
      </c>
      <c r="E181">
        <v>1</v>
      </c>
      <c r="F181">
        <v>165</v>
      </c>
      <c r="G181">
        <v>165</v>
      </c>
      <c r="H181">
        <f>IF(Table1[[#This Row],[صافي المبيعات]]&lt;0,Table1[[#This Row],[صافي المبيعات]],0)</f>
        <v>0</v>
      </c>
      <c r="I181" s="4">
        <v>0.15</v>
      </c>
      <c r="J181" t="str">
        <f>VLOOKUP(Table1[[#This Row],[Scode]],$N$4:$O$7,2,0)</f>
        <v>Mohsen Alaa</v>
      </c>
      <c r="K181" t="s">
        <v>33</v>
      </c>
    </row>
    <row r="182" spans="1:11">
      <c r="A182">
        <v>121031037</v>
      </c>
      <c r="B182" t="s">
        <v>32</v>
      </c>
      <c r="C182" s="3">
        <v>45608</v>
      </c>
      <c r="D182" t="s">
        <v>106</v>
      </c>
      <c r="E182">
        <v>2</v>
      </c>
      <c r="F182">
        <v>165</v>
      </c>
      <c r="G182">
        <v>330</v>
      </c>
      <c r="H182">
        <f>IF(Table1[[#This Row],[صافي المبيعات]]&lt;0,Table1[[#This Row],[صافي المبيعات]],0)</f>
        <v>0</v>
      </c>
      <c r="I182" s="4">
        <v>0.15</v>
      </c>
      <c r="J182" t="str">
        <f>VLOOKUP(Table1[[#This Row],[Scode]],$N$4:$O$7,2,0)</f>
        <v>Mohsen Alaa</v>
      </c>
      <c r="K182" t="s">
        <v>33</v>
      </c>
    </row>
    <row r="183" spans="1:11">
      <c r="A183">
        <v>121031037</v>
      </c>
      <c r="B183" t="s">
        <v>32</v>
      </c>
      <c r="C183" s="3">
        <v>45608</v>
      </c>
      <c r="D183" t="s">
        <v>106</v>
      </c>
      <c r="E183">
        <v>1</v>
      </c>
      <c r="F183">
        <v>165</v>
      </c>
      <c r="G183">
        <v>165</v>
      </c>
      <c r="H183">
        <f>IF(Table1[[#This Row],[صافي المبيعات]]&lt;0,Table1[[#This Row],[صافي المبيعات]],0)</f>
        <v>0</v>
      </c>
      <c r="I183" s="4">
        <v>0.15</v>
      </c>
      <c r="J183" t="str">
        <f>VLOOKUP(Table1[[#This Row],[Scode]],$N$4:$O$7,2,0)</f>
        <v>Mohsen Alaa</v>
      </c>
      <c r="K183" t="s">
        <v>33</v>
      </c>
    </row>
    <row r="184" spans="1:11">
      <c r="A184">
        <v>121031037</v>
      </c>
      <c r="B184" t="s">
        <v>32</v>
      </c>
      <c r="C184" s="3">
        <v>45617</v>
      </c>
      <c r="D184" t="s">
        <v>106</v>
      </c>
      <c r="E184">
        <v>1</v>
      </c>
      <c r="F184">
        <v>150</v>
      </c>
      <c r="G184">
        <v>150</v>
      </c>
      <c r="H184">
        <f>IF(Table1[[#This Row],[صافي المبيعات]]&lt;0,Table1[[#This Row],[صافي المبيعات]],0)</f>
        <v>0</v>
      </c>
      <c r="I184" s="4">
        <v>0.15</v>
      </c>
      <c r="J184" t="str">
        <f>VLOOKUP(Table1[[#This Row],[Scode]],$N$4:$O$7,2,0)</f>
        <v>Mohsen Alaa</v>
      </c>
      <c r="K184" t="s">
        <v>33</v>
      </c>
    </row>
    <row r="185" spans="1:11">
      <c r="A185">
        <v>121031037</v>
      </c>
      <c r="B185" t="s">
        <v>32</v>
      </c>
      <c r="C185" s="3">
        <v>45624</v>
      </c>
      <c r="D185" t="s">
        <v>106</v>
      </c>
      <c r="E185">
        <v>1</v>
      </c>
      <c r="F185">
        <v>150</v>
      </c>
      <c r="G185">
        <v>150</v>
      </c>
      <c r="H185">
        <f>IF(Table1[[#This Row],[صافي المبيعات]]&lt;0,Table1[[#This Row],[صافي المبيعات]],0)</f>
        <v>0</v>
      </c>
      <c r="I185" s="4">
        <v>0.15</v>
      </c>
      <c r="J185" t="str">
        <f>VLOOKUP(Table1[[#This Row],[Scode]],$N$4:$O$7,2,0)</f>
        <v>Mohsen Alaa</v>
      </c>
      <c r="K185" t="s">
        <v>33</v>
      </c>
    </row>
    <row r="186" spans="1:11">
      <c r="A186">
        <v>121031037</v>
      </c>
      <c r="B186" t="s">
        <v>32</v>
      </c>
      <c r="C186" s="3">
        <v>45641</v>
      </c>
      <c r="D186" t="s">
        <v>106</v>
      </c>
      <c r="E186">
        <v>1</v>
      </c>
      <c r="F186">
        <v>165</v>
      </c>
      <c r="G186">
        <v>165</v>
      </c>
      <c r="H186">
        <f>IF(Table1[[#This Row],[صافي المبيعات]]&lt;0,Table1[[#This Row],[صافي المبيعات]],0)</f>
        <v>0</v>
      </c>
      <c r="I186" s="4">
        <v>0.04</v>
      </c>
      <c r="J186" t="str">
        <f>VLOOKUP(Table1[[#This Row],[Scode]],$N$4:$O$7,2,0)</f>
        <v>Mohsen Alaa</v>
      </c>
      <c r="K186" t="s">
        <v>33</v>
      </c>
    </row>
    <row r="187" spans="1:11">
      <c r="A187">
        <v>121031037</v>
      </c>
      <c r="B187" t="s">
        <v>32</v>
      </c>
      <c r="C187" s="3">
        <v>45642</v>
      </c>
      <c r="D187" t="s">
        <v>106</v>
      </c>
      <c r="E187">
        <v>1</v>
      </c>
      <c r="F187">
        <v>165</v>
      </c>
      <c r="G187">
        <v>165</v>
      </c>
      <c r="H187">
        <f>IF(Table1[[#This Row],[صافي المبيعات]]&lt;0,Table1[[#This Row],[صافي المبيعات]],0)</f>
        <v>0</v>
      </c>
      <c r="I187" s="4">
        <v>0.04</v>
      </c>
      <c r="J187" t="str">
        <f>VLOOKUP(Table1[[#This Row],[Scode]],$N$4:$O$7,2,0)</f>
        <v>Mohsen Alaa</v>
      </c>
      <c r="K187" t="s">
        <v>33</v>
      </c>
    </row>
    <row r="188" spans="1:11">
      <c r="A188">
        <v>121031037</v>
      </c>
      <c r="B188" t="s">
        <v>32</v>
      </c>
      <c r="C188" s="3">
        <v>45657</v>
      </c>
      <c r="D188" t="s">
        <v>107</v>
      </c>
      <c r="E188">
        <v>1</v>
      </c>
      <c r="F188">
        <v>165</v>
      </c>
      <c r="G188">
        <v>165</v>
      </c>
      <c r="H188">
        <f>IF(Table1[[#This Row],[صافي المبيعات]]&lt;0,Table1[[#This Row],[صافي المبيعات]],0)</f>
        <v>0</v>
      </c>
      <c r="I188" s="4">
        <v>0.04</v>
      </c>
      <c r="J188" t="str">
        <f>VLOOKUP(Table1[[#This Row],[Scode]],$N$4:$O$7,2,0)</f>
        <v>Samy Abo Aladl</v>
      </c>
      <c r="K188" t="s">
        <v>10</v>
      </c>
    </row>
    <row r="189" spans="1:11">
      <c r="A189">
        <v>121031037</v>
      </c>
      <c r="B189" t="s">
        <v>32</v>
      </c>
      <c r="C189" s="3">
        <v>45409</v>
      </c>
      <c r="D189" t="s">
        <v>25</v>
      </c>
      <c r="E189">
        <v>3</v>
      </c>
      <c r="F189">
        <v>80</v>
      </c>
      <c r="G189">
        <v>240</v>
      </c>
      <c r="H189">
        <f>IF(Table1[[#This Row],[صافي المبيعات]]&lt;0,Table1[[#This Row],[صافي المبيعات]],0)</f>
        <v>0</v>
      </c>
      <c r="I189" s="4">
        <v>0.01</v>
      </c>
      <c r="J189" t="str">
        <f>VLOOKUP(Table1[[#This Row],[Scode]],$N$4:$O$7,2,0)</f>
        <v>Samy Abo Aladl</v>
      </c>
      <c r="K189" t="s">
        <v>10</v>
      </c>
    </row>
    <row r="190" spans="1:11">
      <c r="A190">
        <v>121031037</v>
      </c>
      <c r="B190" t="s">
        <v>32</v>
      </c>
      <c r="C190" s="3">
        <v>45413</v>
      </c>
      <c r="D190" t="s">
        <v>25</v>
      </c>
      <c r="E190">
        <v>1</v>
      </c>
      <c r="F190">
        <v>70</v>
      </c>
      <c r="G190">
        <v>70</v>
      </c>
      <c r="H190">
        <f>IF(Table1[[#This Row],[صافي المبيعات]]&lt;0,Table1[[#This Row],[صافي المبيعات]],0)</f>
        <v>0</v>
      </c>
      <c r="I190" s="4">
        <v>0.01</v>
      </c>
      <c r="J190" t="str">
        <f>VLOOKUP(Table1[[#This Row],[Scode]],$N$4:$O$7,2,0)</f>
        <v>Samy Abo Aladl</v>
      </c>
      <c r="K190" t="s">
        <v>10</v>
      </c>
    </row>
    <row r="191" spans="1:11">
      <c r="A191">
        <v>121031037</v>
      </c>
      <c r="B191" t="s">
        <v>32</v>
      </c>
      <c r="C191" s="3">
        <v>45419</v>
      </c>
      <c r="D191" t="s">
        <v>25</v>
      </c>
      <c r="E191">
        <v>3</v>
      </c>
      <c r="F191">
        <v>70</v>
      </c>
      <c r="G191">
        <v>210</v>
      </c>
      <c r="H191">
        <f>IF(Table1[[#This Row],[صافي المبيعات]]&lt;0,Table1[[#This Row],[صافي المبيعات]],0)</f>
        <v>0</v>
      </c>
      <c r="I191" s="4">
        <v>0.01</v>
      </c>
      <c r="J191" t="str">
        <f>VLOOKUP(Table1[[#This Row],[Scode]],$N$4:$O$7,2,0)</f>
        <v>Samy Abo Aladl</v>
      </c>
      <c r="K191" t="s">
        <v>10</v>
      </c>
    </row>
    <row r="192" spans="1:11">
      <c r="A192">
        <v>121031037</v>
      </c>
      <c r="B192" t="s">
        <v>32</v>
      </c>
      <c r="C192" s="3">
        <v>45427</v>
      </c>
      <c r="D192" t="s">
        <v>25</v>
      </c>
      <c r="E192">
        <v>1</v>
      </c>
      <c r="F192">
        <v>70</v>
      </c>
      <c r="G192">
        <v>0</v>
      </c>
      <c r="H192">
        <f>IF(Table1[[#This Row],[صافي المبيعات]]&lt;0,Table1[[#This Row],[صافي المبيعات]],0)</f>
        <v>0</v>
      </c>
      <c r="I192" s="4">
        <v>0.01</v>
      </c>
      <c r="J192" t="str">
        <f>VLOOKUP(Table1[[#This Row],[Scode]],$N$4:$O$7,2,0)</f>
        <v>Samy Abo Aladl</v>
      </c>
      <c r="K192" t="s">
        <v>10</v>
      </c>
    </row>
    <row r="193" spans="1:11">
      <c r="A193">
        <v>121031037</v>
      </c>
      <c r="B193" t="s">
        <v>32</v>
      </c>
      <c r="C193" s="3">
        <v>45432</v>
      </c>
      <c r="D193" t="s">
        <v>25</v>
      </c>
      <c r="E193">
        <v>2</v>
      </c>
      <c r="F193">
        <v>70</v>
      </c>
      <c r="G193">
        <v>140</v>
      </c>
      <c r="H193">
        <f>IF(Table1[[#This Row],[صافي المبيعات]]&lt;0,Table1[[#This Row],[صافي المبيعات]],0)</f>
        <v>0</v>
      </c>
      <c r="I193" s="4">
        <v>0.01</v>
      </c>
      <c r="J193" t="str">
        <f>VLOOKUP(Table1[[#This Row],[Scode]],$N$4:$O$7,2,0)</f>
        <v>Samy Abo Aladl</v>
      </c>
      <c r="K193" t="s">
        <v>10</v>
      </c>
    </row>
    <row r="194" spans="1:11">
      <c r="A194">
        <v>121031037</v>
      </c>
      <c r="B194" t="s">
        <v>32</v>
      </c>
      <c r="C194" s="3">
        <v>45439</v>
      </c>
      <c r="D194" t="s">
        <v>25</v>
      </c>
      <c r="E194">
        <v>1</v>
      </c>
      <c r="F194">
        <v>70</v>
      </c>
      <c r="G194">
        <v>70</v>
      </c>
      <c r="H194">
        <f>IF(Table1[[#This Row],[صافي المبيعات]]&lt;0,Table1[[#This Row],[صافي المبيعات]],0)</f>
        <v>0</v>
      </c>
      <c r="I194" s="4">
        <v>0.01</v>
      </c>
      <c r="J194" t="str">
        <f>VLOOKUP(Table1[[#This Row],[Scode]],$N$4:$O$7,2,0)</f>
        <v>Morsy Abdelwahab</v>
      </c>
      <c r="K194" t="s">
        <v>35</v>
      </c>
    </row>
    <row r="195" spans="1:11">
      <c r="A195">
        <v>121031037</v>
      </c>
      <c r="B195" t="s">
        <v>32</v>
      </c>
      <c r="C195" s="3">
        <v>45440</v>
      </c>
      <c r="D195" t="s">
        <v>25</v>
      </c>
      <c r="E195">
        <v>3</v>
      </c>
      <c r="F195">
        <v>70</v>
      </c>
      <c r="G195">
        <v>210</v>
      </c>
      <c r="H195">
        <f>IF(Table1[[#This Row],[صافي المبيعات]]&lt;0,Table1[[#This Row],[صافي المبيعات]],0)</f>
        <v>0</v>
      </c>
      <c r="I195" s="4">
        <v>0.01</v>
      </c>
      <c r="J195" t="str">
        <f>VLOOKUP(Table1[[#This Row],[Scode]],$N$4:$O$7,2,0)</f>
        <v>Morsy Abdelwahab</v>
      </c>
      <c r="K195" t="s">
        <v>35</v>
      </c>
    </row>
    <row r="196" spans="1:11">
      <c r="A196">
        <v>121031037</v>
      </c>
      <c r="B196" t="s">
        <v>32</v>
      </c>
      <c r="C196" s="3">
        <v>45444</v>
      </c>
      <c r="D196" t="s">
        <v>25</v>
      </c>
      <c r="E196">
        <v>2</v>
      </c>
      <c r="F196">
        <v>70</v>
      </c>
      <c r="G196">
        <v>140</v>
      </c>
      <c r="H196">
        <f>IF(Table1[[#This Row],[صافي المبيعات]]&lt;0,Table1[[#This Row],[صافي المبيعات]],0)</f>
        <v>0</v>
      </c>
      <c r="I196" s="4">
        <v>0.01</v>
      </c>
      <c r="J196" t="str">
        <f>VLOOKUP(Table1[[#This Row],[Scode]],$N$4:$O$7,2,0)</f>
        <v>Morsy Abdelwahab</v>
      </c>
      <c r="K196" t="s">
        <v>35</v>
      </c>
    </row>
    <row r="197" spans="1:11">
      <c r="A197">
        <v>121031037</v>
      </c>
      <c r="B197" t="s">
        <v>32</v>
      </c>
      <c r="C197" s="3">
        <v>45454</v>
      </c>
      <c r="D197" t="s">
        <v>25</v>
      </c>
      <c r="E197">
        <v>1</v>
      </c>
      <c r="F197">
        <v>70</v>
      </c>
      <c r="G197">
        <v>70</v>
      </c>
      <c r="H197">
        <f>IF(Table1[[#This Row],[صافي المبيعات]]&lt;0,Table1[[#This Row],[صافي المبيعات]],0)</f>
        <v>0</v>
      </c>
      <c r="I197" s="4">
        <v>0.01</v>
      </c>
      <c r="J197" t="str">
        <f>VLOOKUP(Table1[[#This Row],[Scode]],$N$4:$O$7,2,0)</f>
        <v>Morsy Abdelwahab</v>
      </c>
      <c r="K197" t="s">
        <v>35</v>
      </c>
    </row>
    <row r="198" spans="1:11">
      <c r="A198">
        <v>121031037</v>
      </c>
      <c r="B198" t="s">
        <v>32</v>
      </c>
      <c r="C198" s="3">
        <v>45456</v>
      </c>
      <c r="D198" t="s">
        <v>25</v>
      </c>
      <c r="E198">
        <v>1</v>
      </c>
      <c r="F198">
        <v>70</v>
      </c>
      <c r="G198">
        <v>70</v>
      </c>
      <c r="H198">
        <f>IF(Table1[[#This Row],[صافي المبيعات]]&lt;0,Table1[[#This Row],[صافي المبيعات]],0)</f>
        <v>0</v>
      </c>
      <c r="I198" s="4">
        <v>0.01</v>
      </c>
      <c r="J198" t="str">
        <f>VLOOKUP(Table1[[#This Row],[Scode]],$N$4:$O$7,2,0)</f>
        <v>Morsy Abdelwahab</v>
      </c>
      <c r="K198" t="s">
        <v>35</v>
      </c>
    </row>
    <row r="199" spans="1:11">
      <c r="A199">
        <v>121031037</v>
      </c>
      <c r="B199" t="s">
        <v>32</v>
      </c>
      <c r="C199" s="3">
        <v>45466</v>
      </c>
      <c r="D199" t="s">
        <v>25</v>
      </c>
      <c r="E199">
        <v>2</v>
      </c>
      <c r="F199">
        <v>80</v>
      </c>
      <c r="G199">
        <v>160</v>
      </c>
      <c r="H199">
        <f>IF(Table1[[#This Row],[صافي المبيعات]]&lt;0,Table1[[#This Row],[صافي المبيعات]],0)</f>
        <v>0</v>
      </c>
      <c r="I199" s="4">
        <v>0.01</v>
      </c>
      <c r="J199" t="str">
        <f>VLOOKUP(Table1[[#This Row],[Scode]],$N$4:$O$7,2,0)</f>
        <v>Morsy Abdelwahab</v>
      </c>
      <c r="K199" t="s">
        <v>35</v>
      </c>
    </row>
    <row r="200" spans="1:11">
      <c r="A200">
        <v>121031037</v>
      </c>
      <c r="B200" t="s">
        <v>32</v>
      </c>
      <c r="C200" s="3">
        <v>45472</v>
      </c>
      <c r="D200" t="s">
        <v>25</v>
      </c>
      <c r="E200">
        <v>1</v>
      </c>
      <c r="F200">
        <v>80</v>
      </c>
      <c r="G200">
        <v>80</v>
      </c>
      <c r="H200">
        <f>IF(Table1[[#This Row],[صافي المبيعات]]&lt;0,Table1[[#This Row],[صافي المبيعات]],0)</f>
        <v>0</v>
      </c>
      <c r="I200" s="4">
        <v>0.01</v>
      </c>
      <c r="J200" t="str">
        <f>VLOOKUP(Table1[[#This Row],[Scode]],$N$4:$O$7,2,0)</f>
        <v>Morsy Abdelwahab</v>
      </c>
      <c r="K200" t="s">
        <v>35</v>
      </c>
    </row>
    <row r="201" spans="1:11">
      <c r="A201">
        <v>121031037</v>
      </c>
      <c r="B201" t="s">
        <v>32</v>
      </c>
      <c r="C201" s="3">
        <v>45479</v>
      </c>
      <c r="D201" t="s">
        <v>25</v>
      </c>
      <c r="E201">
        <v>3</v>
      </c>
      <c r="F201">
        <v>80</v>
      </c>
      <c r="G201">
        <v>240</v>
      </c>
      <c r="H201">
        <f>IF(Table1[[#This Row],[صافي المبيعات]]&lt;0,Table1[[#This Row],[صافي المبيعات]],0)</f>
        <v>0</v>
      </c>
      <c r="I201" s="4">
        <v>0.02</v>
      </c>
      <c r="J201" t="str">
        <f>VLOOKUP(Table1[[#This Row],[Scode]],$N$4:$O$7,2,0)</f>
        <v>Morsy Abdelwahab</v>
      </c>
      <c r="K201" t="s">
        <v>35</v>
      </c>
    </row>
    <row r="202" spans="1:11">
      <c r="A202">
        <v>121031037</v>
      </c>
      <c r="B202" t="s">
        <v>32</v>
      </c>
      <c r="C202" s="3">
        <v>45481</v>
      </c>
      <c r="D202" t="s">
        <v>25</v>
      </c>
      <c r="E202">
        <v>1</v>
      </c>
      <c r="F202">
        <v>80</v>
      </c>
      <c r="G202">
        <v>80</v>
      </c>
      <c r="H202">
        <f>IF(Table1[[#This Row],[صافي المبيعات]]&lt;0,Table1[[#This Row],[صافي المبيعات]],0)</f>
        <v>0</v>
      </c>
      <c r="I202" s="4">
        <v>0.02</v>
      </c>
      <c r="J202" t="str">
        <f>VLOOKUP(Table1[[#This Row],[Scode]],$N$4:$O$7,2,0)</f>
        <v>Morsy Abdelwahab</v>
      </c>
      <c r="K202" t="s">
        <v>35</v>
      </c>
    </row>
    <row r="203" spans="1:11">
      <c r="A203">
        <v>121031037</v>
      </c>
      <c r="B203" t="s">
        <v>32</v>
      </c>
      <c r="C203" s="3">
        <v>45536</v>
      </c>
      <c r="D203" t="s">
        <v>25</v>
      </c>
      <c r="E203">
        <v>1</v>
      </c>
      <c r="F203">
        <v>66.67</v>
      </c>
      <c r="G203">
        <v>66.67</v>
      </c>
      <c r="H203">
        <f>IF(Table1[[#This Row],[صافي المبيعات]]&lt;0,Table1[[#This Row],[صافي المبيعات]],0)</f>
        <v>0</v>
      </c>
      <c r="I203" s="4">
        <v>0.09</v>
      </c>
      <c r="J203" t="str">
        <f>VLOOKUP(Table1[[#This Row],[Scode]],$N$4:$O$7,2,0)</f>
        <v>Morsy Abdelwahab</v>
      </c>
      <c r="K203" t="s">
        <v>35</v>
      </c>
    </row>
    <row r="204" spans="1:11">
      <c r="A204">
        <v>121031037</v>
      </c>
      <c r="B204" t="s">
        <v>32</v>
      </c>
      <c r="C204" s="3">
        <v>45543</v>
      </c>
      <c r="D204" t="s">
        <v>25</v>
      </c>
      <c r="E204">
        <v>1</v>
      </c>
      <c r="F204">
        <v>66.67</v>
      </c>
      <c r="G204">
        <v>66.67</v>
      </c>
      <c r="H204">
        <f>IF(Table1[[#This Row],[صافي المبيعات]]&lt;0,Table1[[#This Row],[صافي المبيعات]],0)</f>
        <v>0</v>
      </c>
      <c r="I204" s="4">
        <v>0.09</v>
      </c>
      <c r="J204" t="str">
        <f>VLOOKUP(Table1[[#This Row],[Scode]],$N$4:$O$7,2,0)</f>
        <v>Morsy Abdelwahab</v>
      </c>
      <c r="K204" t="s">
        <v>35</v>
      </c>
    </row>
    <row r="205" spans="1:11">
      <c r="A205">
        <v>121031037</v>
      </c>
      <c r="B205" t="s">
        <v>32</v>
      </c>
      <c r="C205" s="3">
        <v>45549</v>
      </c>
      <c r="D205" t="s">
        <v>25</v>
      </c>
      <c r="E205">
        <v>2</v>
      </c>
      <c r="F205">
        <v>50</v>
      </c>
      <c r="G205">
        <v>100</v>
      </c>
      <c r="H205">
        <f>IF(Table1[[#This Row],[صافي المبيعات]]&lt;0,Table1[[#This Row],[صافي المبيعات]],0)</f>
        <v>0</v>
      </c>
      <c r="I205" s="4">
        <v>0.09</v>
      </c>
      <c r="J205" t="str">
        <f>VLOOKUP(Table1[[#This Row],[Scode]],$N$4:$O$7,2,0)</f>
        <v>Morsy Abdelwahab</v>
      </c>
      <c r="K205" t="s">
        <v>35</v>
      </c>
    </row>
    <row r="206" spans="1:11">
      <c r="A206">
        <v>121031037</v>
      </c>
      <c r="B206" t="s">
        <v>32</v>
      </c>
      <c r="C206" s="3">
        <v>45559</v>
      </c>
      <c r="D206" t="s">
        <v>25</v>
      </c>
      <c r="E206">
        <v>1</v>
      </c>
      <c r="F206">
        <v>66.67</v>
      </c>
      <c r="G206">
        <v>66.67</v>
      </c>
      <c r="H206">
        <f>IF(Table1[[#This Row],[صافي المبيعات]]&lt;0,Table1[[#This Row],[صافي المبيعات]],0)</f>
        <v>0</v>
      </c>
      <c r="I206" s="4">
        <v>0.09</v>
      </c>
      <c r="J206" t="str">
        <f>VLOOKUP(Table1[[#This Row],[Scode]],$N$4:$O$7,2,0)</f>
        <v>Morsy Abdelwahab</v>
      </c>
      <c r="K206" t="s">
        <v>35</v>
      </c>
    </row>
    <row r="207" spans="1:11">
      <c r="A207">
        <v>121031037</v>
      </c>
      <c r="B207" t="s">
        <v>32</v>
      </c>
      <c r="C207" s="3">
        <v>45586</v>
      </c>
      <c r="D207" t="s">
        <v>25</v>
      </c>
      <c r="E207">
        <v>2</v>
      </c>
      <c r="F207">
        <v>66.67</v>
      </c>
      <c r="G207">
        <v>133.34</v>
      </c>
      <c r="H207">
        <f>IF(Table1[[#This Row],[صافي المبيعات]]&lt;0,Table1[[#This Row],[صافي المبيعات]],0)</f>
        <v>0</v>
      </c>
      <c r="I207" s="4">
        <v>0.12</v>
      </c>
      <c r="J207" t="str">
        <f>VLOOKUP(Table1[[#This Row],[Scode]],$N$4:$O$7,2,0)</f>
        <v>Morsy Abdelwahab</v>
      </c>
      <c r="K207" t="s">
        <v>35</v>
      </c>
    </row>
    <row r="208" spans="1:11">
      <c r="A208">
        <v>121031037</v>
      </c>
      <c r="B208" t="s">
        <v>32</v>
      </c>
      <c r="C208" s="3">
        <v>45595</v>
      </c>
      <c r="D208" t="s">
        <v>25</v>
      </c>
      <c r="E208">
        <v>1</v>
      </c>
      <c r="F208">
        <v>66.67</v>
      </c>
      <c r="G208">
        <v>66.67</v>
      </c>
      <c r="H208">
        <f>IF(Table1[[#This Row],[صافي المبيعات]]&lt;0,Table1[[#This Row],[صافي المبيعات]],0)</f>
        <v>0</v>
      </c>
      <c r="I208" s="4">
        <v>0.12</v>
      </c>
      <c r="J208" t="str">
        <f>VLOOKUP(Table1[[#This Row],[Scode]],$N$4:$O$7,2,0)</f>
        <v>Morsy Abdelwahab</v>
      </c>
      <c r="K208" t="s">
        <v>35</v>
      </c>
    </row>
    <row r="209" spans="1:11">
      <c r="A209">
        <v>121031037</v>
      </c>
      <c r="B209" t="s">
        <v>32</v>
      </c>
      <c r="C209" s="3">
        <v>45608</v>
      </c>
      <c r="D209" t="s">
        <v>25</v>
      </c>
      <c r="E209">
        <v>1</v>
      </c>
      <c r="F209">
        <v>85</v>
      </c>
      <c r="G209">
        <v>85</v>
      </c>
      <c r="H209">
        <f>IF(Table1[[#This Row],[صافي المبيعات]]&lt;0,Table1[[#This Row],[صافي المبيعات]],0)</f>
        <v>0</v>
      </c>
      <c r="I209" s="4">
        <v>0.15</v>
      </c>
      <c r="J209" t="str">
        <f>VLOOKUP(Table1[[#This Row],[Scode]],$N$4:$O$7,2,0)</f>
        <v>Morsy Abdelwahab</v>
      </c>
      <c r="K209" t="s">
        <v>35</v>
      </c>
    </row>
    <row r="210" spans="1:11">
      <c r="A210">
        <v>121031037</v>
      </c>
      <c r="B210" t="s">
        <v>32</v>
      </c>
      <c r="C210" s="3">
        <v>45614</v>
      </c>
      <c r="D210" t="s">
        <v>25</v>
      </c>
      <c r="E210">
        <v>1</v>
      </c>
      <c r="F210">
        <v>85</v>
      </c>
      <c r="G210">
        <v>85</v>
      </c>
      <c r="H210">
        <f>IF(Table1[[#This Row],[صافي المبيعات]]&lt;0,Table1[[#This Row],[صافي المبيعات]],0)</f>
        <v>0</v>
      </c>
      <c r="I210" s="4">
        <v>0.15</v>
      </c>
      <c r="J210" t="str">
        <f>VLOOKUP(Table1[[#This Row],[Scode]],$N$4:$O$7,2,0)</f>
        <v>Morsy Abdelwahab</v>
      </c>
      <c r="K210" t="s">
        <v>35</v>
      </c>
    </row>
    <row r="211" spans="1:11">
      <c r="A211">
        <v>121031037</v>
      </c>
      <c r="B211" t="s">
        <v>32</v>
      </c>
      <c r="C211" s="3">
        <v>45617</v>
      </c>
      <c r="D211" t="s">
        <v>25</v>
      </c>
      <c r="E211">
        <v>1</v>
      </c>
      <c r="F211">
        <v>85</v>
      </c>
      <c r="G211">
        <v>85</v>
      </c>
      <c r="H211">
        <f>IF(Table1[[#This Row],[صافي المبيعات]]&lt;0,Table1[[#This Row],[صافي المبيعات]],0)</f>
        <v>0</v>
      </c>
      <c r="I211" s="4">
        <v>0.15</v>
      </c>
      <c r="J211" t="str">
        <f>VLOOKUP(Table1[[#This Row],[Scode]],$N$4:$O$7,2,0)</f>
        <v>Morsy Abdelwahab</v>
      </c>
      <c r="K211" t="s">
        <v>35</v>
      </c>
    </row>
    <row r="212" spans="1:11">
      <c r="A212">
        <v>121031037</v>
      </c>
      <c r="B212" t="s">
        <v>32</v>
      </c>
      <c r="C212" s="3">
        <v>45628</v>
      </c>
      <c r="D212" t="s">
        <v>25</v>
      </c>
      <c r="E212">
        <v>1</v>
      </c>
      <c r="F212">
        <v>85</v>
      </c>
      <c r="G212">
        <v>85</v>
      </c>
      <c r="H212">
        <f>IF(Table1[[#This Row],[صافي المبيعات]]&lt;0,Table1[[#This Row],[صافي المبيعات]],0)</f>
        <v>0</v>
      </c>
      <c r="I212" s="4">
        <v>0.04</v>
      </c>
      <c r="J212" t="str">
        <f>VLOOKUP(Table1[[#This Row],[Scode]],$N$4:$O$7,2,0)</f>
        <v>Morsy Abdelwahab</v>
      </c>
      <c r="K212" t="s">
        <v>35</v>
      </c>
    </row>
    <row r="213" spans="1:11">
      <c r="A213">
        <v>121031037</v>
      </c>
      <c r="B213" t="s">
        <v>32</v>
      </c>
      <c r="C213" s="3">
        <v>45629</v>
      </c>
      <c r="D213" t="s">
        <v>25</v>
      </c>
      <c r="E213">
        <v>1</v>
      </c>
      <c r="F213">
        <v>85</v>
      </c>
      <c r="G213">
        <v>85</v>
      </c>
      <c r="H213">
        <f>IF(Table1[[#This Row],[صافي المبيعات]]&lt;0,Table1[[#This Row],[صافي المبيعات]],0)</f>
        <v>0</v>
      </c>
      <c r="I213" s="4">
        <v>0.04</v>
      </c>
      <c r="J213" t="str">
        <f>VLOOKUP(Table1[[#This Row],[Scode]],$N$4:$O$7,2,0)</f>
        <v>Morsy Abdelwahab</v>
      </c>
      <c r="K213" t="s">
        <v>35</v>
      </c>
    </row>
    <row r="214" spans="1:11">
      <c r="A214">
        <v>121031037</v>
      </c>
      <c r="B214" t="s">
        <v>32</v>
      </c>
      <c r="C214" s="3">
        <v>45650</v>
      </c>
      <c r="D214" t="s">
        <v>25</v>
      </c>
      <c r="E214">
        <v>1</v>
      </c>
      <c r="F214">
        <v>85</v>
      </c>
      <c r="G214">
        <v>85</v>
      </c>
      <c r="H214">
        <f>IF(Table1[[#This Row],[صافي المبيعات]]&lt;0,Table1[[#This Row],[صافي المبيعات]],0)</f>
        <v>0</v>
      </c>
      <c r="I214" s="4">
        <v>0.04</v>
      </c>
      <c r="J214" t="str">
        <f>VLOOKUP(Table1[[#This Row],[Scode]],$N$4:$O$7,2,0)</f>
        <v>Morsy Abdelwahab</v>
      </c>
      <c r="K214" t="s">
        <v>35</v>
      </c>
    </row>
    <row r="215" spans="1:11">
      <c r="A215">
        <v>121033357</v>
      </c>
      <c r="B215" t="s">
        <v>37</v>
      </c>
      <c r="C215" s="3">
        <v>45300</v>
      </c>
      <c r="D215" t="s">
        <v>13</v>
      </c>
      <c r="E215">
        <v>10</v>
      </c>
      <c r="F215">
        <v>441</v>
      </c>
      <c r="G215">
        <v>4410</v>
      </c>
      <c r="H215">
        <f>IF(Table1[[#This Row],[صافي المبيعات]]&lt;0,Table1[[#This Row],[صافي المبيعات]],0)</f>
        <v>0</v>
      </c>
      <c r="I215" s="4">
        <v>0.01</v>
      </c>
      <c r="J215" t="str">
        <f>VLOOKUP(Table1[[#This Row],[Scode]],$N$4:$O$7,2,0)</f>
        <v>Morsy Abdelwahab</v>
      </c>
      <c r="K215" t="s">
        <v>35</v>
      </c>
    </row>
    <row r="216" spans="1:11">
      <c r="A216">
        <v>121033357</v>
      </c>
      <c r="B216" t="s">
        <v>37</v>
      </c>
      <c r="C216" s="3">
        <v>45360</v>
      </c>
      <c r="D216" t="s">
        <v>13</v>
      </c>
      <c r="E216">
        <v>25</v>
      </c>
      <c r="F216">
        <v>576</v>
      </c>
      <c r="G216">
        <v>14400</v>
      </c>
      <c r="H216">
        <f>IF(Table1[[#This Row],[صافي المبيعات]]&lt;0,Table1[[#This Row],[صافي المبيعات]],0)</f>
        <v>0</v>
      </c>
      <c r="I216" s="4">
        <v>0.01</v>
      </c>
      <c r="J216" t="str">
        <f>VLOOKUP(Table1[[#This Row],[Scode]],$N$4:$O$7,2,0)</f>
        <v>Morsy Abdelwahab</v>
      </c>
      <c r="K216" t="s">
        <v>35</v>
      </c>
    </row>
    <row r="217" spans="1:11">
      <c r="A217">
        <v>121033357</v>
      </c>
      <c r="B217" t="s">
        <v>37</v>
      </c>
      <c r="C217" s="3">
        <v>45515</v>
      </c>
      <c r="D217" t="s">
        <v>13</v>
      </c>
      <c r="E217">
        <v>20</v>
      </c>
      <c r="F217">
        <v>540</v>
      </c>
      <c r="G217">
        <v>10800</v>
      </c>
      <c r="H217">
        <f>IF(Table1[[#This Row],[صافي المبيعات]]&lt;0,Table1[[#This Row],[صافي المبيعات]],0)</f>
        <v>0</v>
      </c>
      <c r="I217" s="4">
        <v>7.0000000000000007E-2</v>
      </c>
      <c r="J217" t="str">
        <f>VLOOKUP(Table1[[#This Row],[Scode]],$N$4:$O$7,2,0)</f>
        <v>Morsy Abdelwahab</v>
      </c>
      <c r="K217" t="s">
        <v>35</v>
      </c>
    </row>
    <row r="218" spans="1:11">
      <c r="A218">
        <v>121033357</v>
      </c>
      <c r="B218" t="s">
        <v>37</v>
      </c>
      <c r="C218" s="3">
        <v>45544</v>
      </c>
      <c r="D218" t="s">
        <v>13</v>
      </c>
      <c r="E218">
        <v>20</v>
      </c>
      <c r="F218">
        <v>540</v>
      </c>
      <c r="G218">
        <v>10800</v>
      </c>
      <c r="H218">
        <f>IF(Table1[[#This Row],[صافي المبيعات]]&lt;0,Table1[[#This Row],[صافي المبيعات]],0)</f>
        <v>0</v>
      </c>
      <c r="I218" s="4">
        <v>0.09</v>
      </c>
      <c r="J218" t="str">
        <f>VLOOKUP(Table1[[#This Row],[Scode]],$N$4:$O$7,2,0)</f>
        <v>Morsy Abdelwahab</v>
      </c>
      <c r="K218" t="s">
        <v>35</v>
      </c>
    </row>
    <row r="219" spans="1:11">
      <c r="A219">
        <v>121033357</v>
      </c>
      <c r="B219" t="s">
        <v>37</v>
      </c>
      <c r="C219" s="3">
        <v>45556</v>
      </c>
      <c r="D219" t="s">
        <v>13</v>
      </c>
      <c r="E219">
        <v>10</v>
      </c>
      <c r="F219">
        <v>540</v>
      </c>
      <c r="G219">
        <v>5400</v>
      </c>
      <c r="H219">
        <f>IF(Table1[[#This Row],[صافي المبيعات]]&lt;0,Table1[[#This Row],[صافي المبيعات]],0)</f>
        <v>0</v>
      </c>
      <c r="I219" s="4">
        <v>0.09</v>
      </c>
      <c r="J219" t="str">
        <f>VLOOKUP(Table1[[#This Row],[Scode]],$N$4:$O$7,2,0)</f>
        <v>Morsy Abdelwahab</v>
      </c>
      <c r="K219" t="s">
        <v>35</v>
      </c>
    </row>
    <row r="220" spans="1:11">
      <c r="A220">
        <v>121033357</v>
      </c>
      <c r="B220" t="s">
        <v>37</v>
      </c>
      <c r="C220" s="3">
        <v>45571</v>
      </c>
      <c r="D220" t="s">
        <v>13</v>
      </c>
      <c r="E220">
        <v>20</v>
      </c>
      <c r="F220">
        <v>540</v>
      </c>
      <c r="G220">
        <v>10800</v>
      </c>
      <c r="H220">
        <f>IF(Table1[[#This Row],[صافي المبيعات]]&lt;0,Table1[[#This Row],[صافي المبيعات]],0)</f>
        <v>0</v>
      </c>
      <c r="I220" s="4">
        <v>0.12</v>
      </c>
      <c r="J220" t="str">
        <f>VLOOKUP(Table1[[#This Row],[Scode]],$N$4:$O$7,2,0)</f>
        <v>Morsy Abdelwahab</v>
      </c>
      <c r="K220" t="s">
        <v>35</v>
      </c>
    </row>
    <row r="221" spans="1:11">
      <c r="A221">
        <v>121033357</v>
      </c>
      <c r="B221" t="s">
        <v>37</v>
      </c>
      <c r="C221" s="3">
        <v>45600</v>
      </c>
      <c r="D221" t="s">
        <v>13</v>
      </c>
      <c r="E221">
        <v>25</v>
      </c>
      <c r="F221">
        <v>540</v>
      </c>
      <c r="G221">
        <v>13500</v>
      </c>
      <c r="H221">
        <f>IF(Table1[[#This Row],[صافي المبيعات]]&lt;0,Table1[[#This Row],[صافي المبيعات]],0)</f>
        <v>0</v>
      </c>
      <c r="I221" s="4">
        <v>0.15</v>
      </c>
      <c r="J221" t="str">
        <f>VLOOKUP(Table1[[#This Row],[Scode]],$N$4:$O$7,2,0)</f>
        <v>Morsy Abdelwahab</v>
      </c>
      <c r="K221" t="s">
        <v>35</v>
      </c>
    </row>
    <row r="222" spans="1:11">
      <c r="A222">
        <v>121033357</v>
      </c>
      <c r="B222" t="s">
        <v>37</v>
      </c>
      <c r="C222" s="3">
        <v>45644</v>
      </c>
      <c r="D222" t="s">
        <v>13</v>
      </c>
      <c r="E222">
        <v>25</v>
      </c>
      <c r="F222">
        <v>540</v>
      </c>
      <c r="G222">
        <v>13500</v>
      </c>
      <c r="H222">
        <f>IF(Table1[[#This Row],[صافي المبيعات]]&lt;0,Table1[[#This Row],[صافي المبيعات]],0)</f>
        <v>0</v>
      </c>
      <c r="I222" s="4">
        <v>0.04</v>
      </c>
      <c r="J222" t="str">
        <f>VLOOKUP(Table1[[#This Row],[Scode]],$N$4:$O$7,2,0)</f>
        <v>Morsy Abdelwahab</v>
      </c>
      <c r="K222" t="s">
        <v>35</v>
      </c>
    </row>
    <row r="223" spans="1:11">
      <c r="A223">
        <v>121033357</v>
      </c>
      <c r="B223" t="s">
        <v>37</v>
      </c>
      <c r="C223" s="3">
        <v>45544</v>
      </c>
      <c r="D223" t="s">
        <v>9</v>
      </c>
      <c r="E223">
        <v>3</v>
      </c>
      <c r="F223">
        <v>720</v>
      </c>
      <c r="G223">
        <v>2160</v>
      </c>
      <c r="H223">
        <f>IF(Table1[[#This Row],[صافي المبيعات]]&lt;0,Table1[[#This Row],[صافي المبيعات]],0)</f>
        <v>0</v>
      </c>
      <c r="I223" s="4">
        <v>0.09</v>
      </c>
      <c r="J223" t="str">
        <f>VLOOKUP(Table1[[#This Row],[Scode]],$N$4:$O$7,2,0)</f>
        <v>Morsy Abdelwahab</v>
      </c>
      <c r="K223" t="s">
        <v>35</v>
      </c>
    </row>
    <row r="224" spans="1:11">
      <c r="A224">
        <v>121033357</v>
      </c>
      <c r="B224" t="s">
        <v>37</v>
      </c>
      <c r="C224" s="3">
        <v>45556</v>
      </c>
      <c r="D224" t="s">
        <v>9</v>
      </c>
      <c r="E224">
        <v>10</v>
      </c>
      <c r="F224">
        <v>720</v>
      </c>
      <c r="G224">
        <v>7200</v>
      </c>
      <c r="H224">
        <f>IF(Table1[[#This Row],[صافي المبيعات]]&lt;0,Table1[[#This Row],[صافي المبيعات]],0)</f>
        <v>0</v>
      </c>
      <c r="I224" s="4">
        <v>0.09</v>
      </c>
      <c r="J224" t="str">
        <f>VLOOKUP(Table1[[#This Row],[Scode]],$N$4:$O$7,2,0)</f>
        <v>Morsy Abdelwahab</v>
      </c>
      <c r="K224" t="s">
        <v>35</v>
      </c>
    </row>
    <row r="225" spans="1:11">
      <c r="A225">
        <v>121033357</v>
      </c>
      <c r="B225" t="s">
        <v>37</v>
      </c>
      <c r="C225" s="3">
        <v>45571</v>
      </c>
      <c r="D225" t="s">
        <v>9</v>
      </c>
      <c r="E225">
        <v>3</v>
      </c>
      <c r="F225">
        <v>720</v>
      </c>
      <c r="G225">
        <v>2160</v>
      </c>
      <c r="H225">
        <f>IF(Table1[[#This Row],[صافي المبيعات]]&lt;0,Table1[[#This Row],[صافي المبيعات]],0)</f>
        <v>0</v>
      </c>
      <c r="I225" s="4">
        <v>0.12</v>
      </c>
      <c r="J225" t="str">
        <f>VLOOKUP(Table1[[#This Row],[Scode]],$N$4:$O$7,2,0)</f>
        <v>Morsy Abdelwahab</v>
      </c>
      <c r="K225" t="s">
        <v>35</v>
      </c>
    </row>
    <row r="226" spans="1:11">
      <c r="A226">
        <v>121033357</v>
      </c>
      <c r="B226" t="s">
        <v>37</v>
      </c>
      <c r="C226" s="3">
        <v>45600</v>
      </c>
      <c r="D226" t="s">
        <v>9</v>
      </c>
      <c r="E226">
        <v>10</v>
      </c>
      <c r="F226">
        <v>720</v>
      </c>
      <c r="G226">
        <v>7200</v>
      </c>
      <c r="H226">
        <f>IF(Table1[[#This Row],[صافي المبيعات]]&lt;0,Table1[[#This Row],[صافي المبيعات]],0)</f>
        <v>0</v>
      </c>
      <c r="I226" s="4">
        <v>0.15</v>
      </c>
      <c r="J226" t="str">
        <f>VLOOKUP(Table1[[#This Row],[Scode]],$N$4:$O$7,2,0)</f>
        <v>Morsy Abdelwahab</v>
      </c>
      <c r="K226" t="s">
        <v>35</v>
      </c>
    </row>
    <row r="227" spans="1:11">
      <c r="A227">
        <v>121033357</v>
      </c>
      <c r="B227" t="s">
        <v>37</v>
      </c>
      <c r="C227" s="3">
        <v>45644</v>
      </c>
      <c r="D227" t="s">
        <v>9</v>
      </c>
      <c r="E227">
        <v>5</v>
      </c>
      <c r="F227">
        <v>720</v>
      </c>
      <c r="G227">
        <v>3600</v>
      </c>
      <c r="H227">
        <f>IF(Table1[[#This Row],[صافي المبيعات]]&lt;0,Table1[[#This Row],[صافي المبيعات]],0)</f>
        <v>0</v>
      </c>
      <c r="I227" s="4">
        <v>0.04</v>
      </c>
      <c r="J227" t="str">
        <f>VLOOKUP(Table1[[#This Row],[Scode]],$N$4:$O$7,2,0)</f>
        <v>Morsy Abdelwahab</v>
      </c>
      <c r="K227" t="s">
        <v>35</v>
      </c>
    </row>
    <row r="228" spans="1:11">
      <c r="A228">
        <v>121033357</v>
      </c>
      <c r="B228" t="s">
        <v>37</v>
      </c>
      <c r="C228" s="3">
        <v>45651</v>
      </c>
      <c r="D228" t="s">
        <v>9</v>
      </c>
      <c r="E228">
        <v>-3</v>
      </c>
      <c r="F228">
        <v>720</v>
      </c>
      <c r="G228">
        <v>-2160</v>
      </c>
      <c r="H228">
        <f>IF(Table1[[#This Row],[صافي المبيعات]]&lt;0,Table1[[#This Row],[صافي المبيعات]],0)</f>
        <v>-2160</v>
      </c>
      <c r="I228" s="4">
        <v>0.04</v>
      </c>
      <c r="J228" t="str">
        <f>VLOOKUP(Table1[[#This Row],[Scode]],$N$4:$O$7,2,0)</f>
        <v>Morsy Abdelwahab</v>
      </c>
      <c r="K228" t="s">
        <v>35</v>
      </c>
    </row>
    <row r="229" spans="1:11">
      <c r="A229">
        <v>121033357</v>
      </c>
      <c r="B229" t="s">
        <v>37</v>
      </c>
      <c r="C229" s="3">
        <v>45298</v>
      </c>
      <c r="D229" t="s">
        <v>21</v>
      </c>
      <c r="E229">
        <v>20</v>
      </c>
      <c r="F229">
        <v>570</v>
      </c>
      <c r="G229">
        <v>11400</v>
      </c>
      <c r="H229">
        <f>IF(Table1[[#This Row],[صافي المبيعات]]&lt;0,Table1[[#This Row],[صافي المبيعات]],0)</f>
        <v>0</v>
      </c>
      <c r="I229" s="4">
        <v>0.01</v>
      </c>
      <c r="J229" t="str">
        <f>VLOOKUP(Table1[[#This Row],[Scode]],$N$4:$O$7,2,0)</f>
        <v>Morsy Abdelwahab</v>
      </c>
      <c r="K229" t="s">
        <v>35</v>
      </c>
    </row>
    <row r="230" spans="1:11">
      <c r="A230">
        <v>121033357</v>
      </c>
      <c r="B230" t="s">
        <v>37</v>
      </c>
      <c r="C230" s="3">
        <v>45515</v>
      </c>
      <c r="D230" t="s">
        <v>21</v>
      </c>
      <c r="E230">
        <v>20</v>
      </c>
      <c r="F230">
        <v>712.5</v>
      </c>
      <c r="G230">
        <v>14250</v>
      </c>
      <c r="H230">
        <f>IF(Table1[[#This Row],[صافي المبيعات]]&lt;0,Table1[[#This Row],[صافي المبيعات]],0)</f>
        <v>0</v>
      </c>
      <c r="I230" s="4">
        <v>7.0000000000000007E-2</v>
      </c>
      <c r="J230" t="str">
        <f>VLOOKUP(Table1[[#This Row],[Scode]],$N$4:$O$7,2,0)</f>
        <v>Morsy Abdelwahab</v>
      </c>
      <c r="K230" t="s">
        <v>35</v>
      </c>
    </row>
    <row r="231" spans="1:11">
      <c r="A231">
        <v>121033357</v>
      </c>
      <c r="B231" t="s">
        <v>37</v>
      </c>
      <c r="C231" s="3">
        <v>45571</v>
      </c>
      <c r="D231" t="s">
        <v>21</v>
      </c>
      <c r="E231">
        <v>20</v>
      </c>
      <c r="F231">
        <v>712.5</v>
      </c>
      <c r="G231">
        <v>14250</v>
      </c>
      <c r="H231">
        <f>IF(Table1[[#This Row],[صافي المبيعات]]&lt;0,Table1[[#This Row],[صافي المبيعات]],0)</f>
        <v>0</v>
      </c>
      <c r="I231" s="4">
        <v>0.12</v>
      </c>
      <c r="J231" t="str">
        <f>VLOOKUP(Table1[[#This Row],[Scode]],$N$4:$O$7,2,0)</f>
        <v>Morsy Abdelwahab</v>
      </c>
      <c r="K231" t="s">
        <v>35</v>
      </c>
    </row>
    <row r="232" spans="1:11">
      <c r="A232">
        <v>121033357</v>
      </c>
      <c r="B232" t="s">
        <v>37</v>
      </c>
      <c r="C232" s="3">
        <v>45644</v>
      </c>
      <c r="D232" t="s">
        <v>21</v>
      </c>
      <c r="E232">
        <v>10</v>
      </c>
      <c r="F232">
        <v>712.5</v>
      </c>
      <c r="G232">
        <v>7125</v>
      </c>
      <c r="H232">
        <f>IF(Table1[[#This Row],[صافي المبيعات]]&lt;0,Table1[[#This Row],[صافي المبيعات]],0)</f>
        <v>0</v>
      </c>
      <c r="I232" s="4">
        <v>0.04</v>
      </c>
      <c r="J232" t="str">
        <f>VLOOKUP(Table1[[#This Row],[Scode]],$N$4:$O$7,2,0)</f>
        <v>Morsy Abdelwahab</v>
      </c>
      <c r="K232" t="s">
        <v>35</v>
      </c>
    </row>
    <row r="233" spans="1:11">
      <c r="A233">
        <v>121031038</v>
      </c>
      <c r="B233" t="s">
        <v>38</v>
      </c>
      <c r="C233" s="3">
        <v>45318</v>
      </c>
      <c r="D233" t="s">
        <v>13</v>
      </c>
      <c r="E233">
        <v>3</v>
      </c>
      <c r="F233">
        <v>490</v>
      </c>
      <c r="G233">
        <v>1470</v>
      </c>
      <c r="H233">
        <f>IF(Table1[[#This Row],[صافي المبيعات]]&lt;0,Table1[[#This Row],[صافي المبيعات]],0)</f>
        <v>0</v>
      </c>
      <c r="I233" s="4">
        <v>0.01</v>
      </c>
      <c r="J233" t="str">
        <f>VLOOKUP(Table1[[#This Row],[Scode]],$N$4:$O$7,2,0)</f>
        <v>Morsy Abdelwahab</v>
      </c>
      <c r="K233" t="s">
        <v>35</v>
      </c>
    </row>
    <row r="234" spans="1:11">
      <c r="A234">
        <v>121031038</v>
      </c>
      <c r="B234" t="s">
        <v>38</v>
      </c>
      <c r="C234" s="3">
        <v>45369</v>
      </c>
      <c r="D234" t="s">
        <v>13</v>
      </c>
      <c r="E234">
        <v>3</v>
      </c>
      <c r="F234">
        <v>576</v>
      </c>
      <c r="G234">
        <v>1728</v>
      </c>
      <c r="H234">
        <f>IF(Table1[[#This Row],[صافي المبيعات]]&lt;0,Table1[[#This Row],[صافي المبيعات]],0)</f>
        <v>0</v>
      </c>
      <c r="I234" s="4">
        <v>0.01</v>
      </c>
      <c r="J234" t="str">
        <f>VLOOKUP(Table1[[#This Row],[Scode]],$N$4:$O$7,2,0)</f>
        <v>Morsy Abdelwahab</v>
      </c>
      <c r="K234" t="s">
        <v>35</v>
      </c>
    </row>
    <row r="235" spans="1:11">
      <c r="A235">
        <v>121031038</v>
      </c>
      <c r="B235" t="s">
        <v>38</v>
      </c>
      <c r="C235" s="3">
        <v>45417</v>
      </c>
      <c r="D235" t="s">
        <v>13</v>
      </c>
      <c r="E235">
        <v>3</v>
      </c>
      <c r="F235">
        <v>576</v>
      </c>
      <c r="G235">
        <v>1728</v>
      </c>
      <c r="H235">
        <f>IF(Table1[[#This Row],[صافي المبيعات]]&lt;0,Table1[[#This Row],[صافي المبيعات]],0)</f>
        <v>0</v>
      </c>
      <c r="I235" s="4">
        <v>0.01</v>
      </c>
      <c r="J235" t="str">
        <f>VLOOKUP(Table1[[#This Row],[Scode]],$N$4:$O$7,2,0)</f>
        <v>Morsy Abdelwahab</v>
      </c>
      <c r="K235" t="s">
        <v>35</v>
      </c>
    </row>
    <row r="236" spans="1:11">
      <c r="A236">
        <v>121031038</v>
      </c>
      <c r="B236" t="s">
        <v>38</v>
      </c>
      <c r="C236" s="3">
        <v>45457</v>
      </c>
      <c r="D236" t="s">
        <v>13</v>
      </c>
      <c r="E236">
        <v>2</v>
      </c>
      <c r="F236">
        <v>540</v>
      </c>
      <c r="G236">
        <v>1080</v>
      </c>
      <c r="H236">
        <f>IF(Table1[[#This Row],[صافي المبيعات]]&lt;0,Table1[[#This Row],[صافي المبيعات]],0)</f>
        <v>0</v>
      </c>
      <c r="I236" s="4">
        <v>0.01</v>
      </c>
      <c r="J236" t="str">
        <f>VLOOKUP(Table1[[#This Row],[Scode]],$N$4:$O$7,2,0)</f>
        <v>Morsy Abdelwahab</v>
      </c>
      <c r="K236" t="s">
        <v>35</v>
      </c>
    </row>
    <row r="237" spans="1:11">
      <c r="A237">
        <v>121031038</v>
      </c>
      <c r="B237" t="s">
        <v>38</v>
      </c>
      <c r="C237" s="3">
        <v>45486</v>
      </c>
      <c r="D237" t="s">
        <v>13</v>
      </c>
      <c r="E237">
        <v>3</v>
      </c>
      <c r="F237">
        <v>540</v>
      </c>
      <c r="G237">
        <v>1620</v>
      </c>
      <c r="H237">
        <f>IF(Table1[[#This Row],[صافي المبيعات]]&lt;0,Table1[[#This Row],[صافي المبيعات]],0)</f>
        <v>0</v>
      </c>
      <c r="I237" s="4">
        <v>0.02</v>
      </c>
      <c r="J237" t="str">
        <f>VLOOKUP(Table1[[#This Row],[Scode]],$N$4:$O$7,2,0)</f>
        <v>Morsy Abdelwahab</v>
      </c>
      <c r="K237" t="s">
        <v>35</v>
      </c>
    </row>
    <row r="238" spans="1:11">
      <c r="A238">
        <v>121031038</v>
      </c>
      <c r="B238" t="s">
        <v>38</v>
      </c>
      <c r="C238" s="3">
        <v>45550</v>
      </c>
      <c r="D238" t="s">
        <v>13</v>
      </c>
      <c r="E238">
        <v>2</v>
      </c>
      <c r="F238">
        <v>540</v>
      </c>
      <c r="G238">
        <v>1080</v>
      </c>
      <c r="H238">
        <f>IF(Table1[[#This Row],[صافي المبيعات]]&lt;0,Table1[[#This Row],[صافي المبيعات]],0)</f>
        <v>0</v>
      </c>
      <c r="I238" s="4">
        <v>0.09</v>
      </c>
      <c r="J238" t="str">
        <f>VLOOKUP(Table1[[#This Row],[Scode]],$N$4:$O$7,2,0)</f>
        <v>Morsy Abdelwahab</v>
      </c>
      <c r="K238" t="s">
        <v>35</v>
      </c>
    </row>
    <row r="239" spans="1:11">
      <c r="A239">
        <v>121031038</v>
      </c>
      <c r="B239" t="s">
        <v>38</v>
      </c>
      <c r="C239" s="3">
        <v>45567</v>
      </c>
      <c r="D239" t="s">
        <v>13</v>
      </c>
      <c r="E239">
        <v>3</v>
      </c>
      <c r="F239">
        <v>540</v>
      </c>
      <c r="G239">
        <v>1620</v>
      </c>
      <c r="H239">
        <f>IF(Table1[[#This Row],[صافي المبيعات]]&lt;0,Table1[[#This Row],[صافي المبيعات]],0)</f>
        <v>0</v>
      </c>
      <c r="I239" s="4">
        <v>0.12</v>
      </c>
      <c r="J239" t="str">
        <f>VLOOKUP(Table1[[#This Row],[Scode]],$N$4:$O$7,2,0)</f>
        <v>Morsy Abdelwahab</v>
      </c>
      <c r="K239" t="s">
        <v>35</v>
      </c>
    </row>
    <row r="240" spans="1:11">
      <c r="A240">
        <v>121031038</v>
      </c>
      <c r="B240" t="s">
        <v>38</v>
      </c>
      <c r="C240" s="3">
        <v>45616</v>
      </c>
      <c r="D240" t="s">
        <v>13</v>
      </c>
      <c r="E240">
        <v>2</v>
      </c>
      <c r="F240">
        <v>540</v>
      </c>
      <c r="G240">
        <v>1080</v>
      </c>
      <c r="H240">
        <f>IF(Table1[[#This Row],[صافي المبيعات]]&lt;0,Table1[[#This Row],[صافي المبيعات]],0)</f>
        <v>0</v>
      </c>
      <c r="I240" s="4">
        <v>0.15</v>
      </c>
      <c r="J240" t="str">
        <f>VLOOKUP(Table1[[#This Row],[Scode]],$N$4:$O$7,2,0)</f>
        <v>Morsy Abdelwahab</v>
      </c>
      <c r="K240" t="s">
        <v>35</v>
      </c>
    </row>
    <row r="241" spans="1:11">
      <c r="A241">
        <v>121031038</v>
      </c>
      <c r="B241" t="s">
        <v>38</v>
      </c>
      <c r="C241" s="3">
        <v>45655</v>
      </c>
      <c r="D241" t="s">
        <v>13</v>
      </c>
      <c r="E241">
        <v>2</v>
      </c>
      <c r="F241">
        <v>540</v>
      </c>
      <c r="G241">
        <v>1080</v>
      </c>
      <c r="H241">
        <f>IF(Table1[[#This Row],[صافي المبيعات]]&lt;0,Table1[[#This Row],[صافي المبيعات]],0)</f>
        <v>0</v>
      </c>
      <c r="I241" s="4">
        <v>0.04</v>
      </c>
      <c r="J241" t="str">
        <f>VLOOKUP(Table1[[#This Row],[Scode]],$N$4:$O$7,2,0)</f>
        <v>Morsy Abdelwahab</v>
      </c>
      <c r="K241" t="s">
        <v>35</v>
      </c>
    </row>
    <row r="242" spans="1:11">
      <c r="A242">
        <v>121031004</v>
      </c>
      <c r="B242" t="s">
        <v>39</v>
      </c>
      <c r="C242" s="3">
        <v>45312</v>
      </c>
      <c r="D242" t="s">
        <v>13</v>
      </c>
      <c r="E242">
        <v>20</v>
      </c>
      <c r="F242">
        <v>441</v>
      </c>
      <c r="G242">
        <v>8820</v>
      </c>
      <c r="H242">
        <f>IF(Table1[[#This Row],[صافي المبيعات]]&lt;0,Table1[[#This Row],[صافي المبيعات]],0)</f>
        <v>0</v>
      </c>
      <c r="I242" s="4">
        <v>0.01</v>
      </c>
      <c r="J242" t="str">
        <f>VLOOKUP(Table1[[#This Row],[Scode]],$N$4:$O$7,2,0)</f>
        <v>Morsy Abdelwahab</v>
      </c>
      <c r="K242" t="s">
        <v>35</v>
      </c>
    </row>
    <row r="243" spans="1:11">
      <c r="A243">
        <v>121031004</v>
      </c>
      <c r="B243" t="s">
        <v>39</v>
      </c>
      <c r="C243" s="3">
        <v>45319</v>
      </c>
      <c r="D243" t="s">
        <v>13</v>
      </c>
      <c r="E243">
        <v>10</v>
      </c>
      <c r="F243">
        <v>490</v>
      </c>
      <c r="G243">
        <v>4900</v>
      </c>
      <c r="H243">
        <f>IF(Table1[[#This Row],[صافي المبيعات]]&lt;0,Table1[[#This Row],[صافي المبيعات]],0)</f>
        <v>0</v>
      </c>
      <c r="I243" s="4">
        <v>0.01</v>
      </c>
      <c r="J243" t="str">
        <f>VLOOKUP(Table1[[#This Row],[Scode]],$N$4:$O$7,2,0)</f>
        <v>Morsy Abdelwahab</v>
      </c>
      <c r="K243" t="s">
        <v>35</v>
      </c>
    </row>
    <row r="244" spans="1:11">
      <c r="A244">
        <v>121031004</v>
      </c>
      <c r="B244" t="s">
        <v>39</v>
      </c>
      <c r="C244" s="3">
        <v>45355</v>
      </c>
      <c r="D244" t="s">
        <v>13</v>
      </c>
      <c r="E244">
        <v>15</v>
      </c>
      <c r="F244">
        <v>612</v>
      </c>
      <c r="G244">
        <v>9180</v>
      </c>
      <c r="H244">
        <f>IF(Table1[[#This Row],[صافي المبيعات]]&lt;0,Table1[[#This Row],[صافي المبيعات]],0)</f>
        <v>0</v>
      </c>
      <c r="I244" s="4">
        <v>0.01</v>
      </c>
      <c r="J244" t="str">
        <f>VLOOKUP(Table1[[#This Row],[Scode]],$N$4:$O$7,2,0)</f>
        <v>Morsy Abdelwahab</v>
      </c>
      <c r="K244" t="s">
        <v>35</v>
      </c>
    </row>
    <row r="245" spans="1:11">
      <c r="A245">
        <v>121031004</v>
      </c>
      <c r="B245" t="s">
        <v>39</v>
      </c>
      <c r="C245" s="3">
        <v>45365</v>
      </c>
      <c r="D245" t="s">
        <v>13</v>
      </c>
      <c r="E245">
        <v>15</v>
      </c>
      <c r="F245">
        <v>576</v>
      </c>
      <c r="G245">
        <v>8640</v>
      </c>
      <c r="H245">
        <f>IF(Table1[[#This Row],[صافي المبيعات]]&lt;0,Table1[[#This Row],[صافي المبيعات]],0)</f>
        <v>0</v>
      </c>
      <c r="I245" s="4">
        <v>0.01</v>
      </c>
      <c r="J245" t="str">
        <f>VLOOKUP(Table1[[#This Row],[Scode]],$N$4:$O$7,2,0)</f>
        <v>Morsy Abdelwahab</v>
      </c>
      <c r="K245" t="s">
        <v>35</v>
      </c>
    </row>
    <row r="246" spans="1:11">
      <c r="A246">
        <v>121031004</v>
      </c>
      <c r="B246" t="s">
        <v>39</v>
      </c>
      <c r="C246" s="3">
        <v>45372</v>
      </c>
      <c r="D246" t="s">
        <v>13</v>
      </c>
      <c r="E246">
        <v>10</v>
      </c>
      <c r="F246">
        <v>576</v>
      </c>
      <c r="G246">
        <v>5760</v>
      </c>
      <c r="H246">
        <f>IF(Table1[[#This Row],[صافي المبيعات]]&lt;0,Table1[[#This Row],[صافي المبيعات]],0)</f>
        <v>0</v>
      </c>
      <c r="I246" s="4">
        <v>0.01</v>
      </c>
      <c r="J246" t="str">
        <f>VLOOKUP(Table1[[#This Row],[Scode]],$N$4:$O$7,2,0)</f>
        <v>Morsy Abdelwahab</v>
      </c>
      <c r="K246" t="s">
        <v>35</v>
      </c>
    </row>
    <row r="247" spans="1:11">
      <c r="A247">
        <v>121031004</v>
      </c>
      <c r="B247" t="s">
        <v>39</v>
      </c>
      <c r="C247" s="3">
        <v>45402</v>
      </c>
      <c r="D247" t="s">
        <v>13</v>
      </c>
      <c r="E247">
        <v>10</v>
      </c>
      <c r="F247">
        <v>576</v>
      </c>
      <c r="G247">
        <v>5760</v>
      </c>
      <c r="H247">
        <f>IF(Table1[[#This Row],[صافي المبيعات]]&lt;0,Table1[[#This Row],[صافي المبيعات]],0)</f>
        <v>0</v>
      </c>
      <c r="I247" s="4">
        <v>0.01</v>
      </c>
      <c r="J247" t="str">
        <f>VLOOKUP(Table1[[#This Row],[Scode]],$N$4:$O$7,2,0)</f>
        <v>Morsy Abdelwahab</v>
      </c>
      <c r="K247" t="s">
        <v>35</v>
      </c>
    </row>
    <row r="248" spans="1:11">
      <c r="A248">
        <v>121031004</v>
      </c>
      <c r="B248" t="s">
        <v>39</v>
      </c>
      <c r="C248" s="3">
        <v>45543</v>
      </c>
      <c r="D248" t="s">
        <v>13</v>
      </c>
      <c r="E248">
        <v>2</v>
      </c>
      <c r="F248">
        <v>576</v>
      </c>
      <c r="G248">
        <v>1152</v>
      </c>
      <c r="H248">
        <f>IF(Table1[[#This Row],[صافي المبيعات]]&lt;0,Table1[[#This Row],[صافي المبيعات]],0)</f>
        <v>0</v>
      </c>
      <c r="I248" s="4">
        <v>0.09</v>
      </c>
      <c r="J248" t="str">
        <f>VLOOKUP(Table1[[#This Row],[Scode]],$N$4:$O$7,2,0)</f>
        <v>Morsy Abdelwahab</v>
      </c>
      <c r="K248" t="s">
        <v>35</v>
      </c>
    </row>
    <row r="249" spans="1:11">
      <c r="A249">
        <v>121031004</v>
      </c>
      <c r="B249" t="s">
        <v>39</v>
      </c>
      <c r="C249" s="3">
        <v>45543</v>
      </c>
      <c r="D249" t="s">
        <v>13</v>
      </c>
      <c r="E249">
        <v>-4</v>
      </c>
      <c r="F249">
        <v>576</v>
      </c>
      <c r="G249">
        <v>-2304</v>
      </c>
      <c r="H249">
        <f>IF(Table1[[#This Row],[صافي المبيعات]]&lt;0,Table1[[#This Row],[صافي المبيعات]],0)</f>
        <v>-2304</v>
      </c>
      <c r="I249" s="4">
        <v>0.09</v>
      </c>
      <c r="J249" t="str">
        <f>VLOOKUP(Table1[[#This Row],[Scode]],$N$4:$O$7,2,0)</f>
        <v>Morsy Abdelwahab</v>
      </c>
      <c r="K249" t="s">
        <v>35</v>
      </c>
    </row>
    <row r="250" spans="1:11">
      <c r="A250">
        <v>121031004</v>
      </c>
      <c r="B250" t="s">
        <v>39</v>
      </c>
      <c r="C250" s="3">
        <v>45544</v>
      </c>
      <c r="D250" t="s">
        <v>13</v>
      </c>
      <c r="E250">
        <v>3</v>
      </c>
      <c r="F250">
        <v>576</v>
      </c>
      <c r="G250">
        <v>0</v>
      </c>
      <c r="H250">
        <f>IF(Table1[[#This Row],[صافي المبيعات]]&lt;0,Table1[[#This Row],[صافي المبيعات]],0)</f>
        <v>0</v>
      </c>
      <c r="I250" s="4">
        <v>0.09</v>
      </c>
      <c r="J250" t="str">
        <f>VLOOKUP(Table1[[#This Row],[Scode]],$N$4:$O$7,2,0)</f>
        <v>Morsy Abdelwahab</v>
      </c>
      <c r="K250" t="s">
        <v>35</v>
      </c>
    </row>
    <row r="251" spans="1:11">
      <c r="A251">
        <v>121031004</v>
      </c>
      <c r="B251" t="s">
        <v>39</v>
      </c>
      <c r="C251" s="3">
        <v>45578</v>
      </c>
      <c r="D251" t="s">
        <v>13</v>
      </c>
      <c r="E251">
        <v>5</v>
      </c>
      <c r="F251">
        <v>576</v>
      </c>
      <c r="G251">
        <v>2880</v>
      </c>
      <c r="H251">
        <f>IF(Table1[[#This Row],[صافي المبيعات]]&lt;0,Table1[[#This Row],[صافي المبيعات]],0)</f>
        <v>0</v>
      </c>
      <c r="I251" s="4">
        <v>0.12</v>
      </c>
      <c r="J251" t="str">
        <f>VLOOKUP(Table1[[#This Row],[Scode]],$N$4:$O$7,2,0)</f>
        <v>Morsy Abdelwahab</v>
      </c>
      <c r="K251" t="s">
        <v>35</v>
      </c>
    </row>
    <row r="252" spans="1:11">
      <c r="A252">
        <v>121031004</v>
      </c>
      <c r="B252" t="s">
        <v>39</v>
      </c>
      <c r="C252" s="3">
        <v>45654</v>
      </c>
      <c r="D252" t="s">
        <v>13</v>
      </c>
      <c r="E252">
        <v>10</v>
      </c>
      <c r="F252">
        <v>576</v>
      </c>
      <c r="G252">
        <v>5760</v>
      </c>
      <c r="H252">
        <f>IF(Table1[[#This Row],[صافي المبيعات]]&lt;0,Table1[[#This Row],[صافي المبيعات]],0)</f>
        <v>0</v>
      </c>
      <c r="I252" s="4">
        <v>0.04</v>
      </c>
      <c r="J252" t="str">
        <f>VLOOKUP(Table1[[#This Row],[Scode]],$N$4:$O$7,2,0)</f>
        <v>Morsy Abdelwahab</v>
      </c>
      <c r="K252" t="s">
        <v>35</v>
      </c>
    </row>
    <row r="253" spans="1:11">
      <c r="A253">
        <v>121031004</v>
      </c>
      <c r="B253" t="s">
        <v>39</v>
      </c>
      <c r="C253" s="3">
        <v>45566</v>
      </c>
      <c r="D253" t="s">
        <v>15</v>
      </c>
      <c r="E253">
        <v>-1</v>
      </c>
      <c r="F253">
        <v>133.75</v>
      </c>
      <c r="G253">
        <v>-133.75</v>
      </c>
      <c r="H253">
        <f>IF(Table1[[#This Row],[صافي المبيعات]]&lt;0,Table1[[#This Row],[صافي المبيعات]],0)</f>
        <v>-133.75</v>
      </c>
      <c r="I253" s="4">
        <v>0.12</v>
      </c>
      <c r="J253" t="str">
        <f>VLOOKUP(Table1[[#This Row],[Scode]],$N$4:$O$7,2,0)</f>
        <v>Morsy Abdelwahab</v>
      </c>
      <c r="K253" t="s">
        <v>35</v>
      </c>
    </row>
    <row r="254" spans="1:11">
      <c r="A254">
        <v>121031004</v>
      </c>
      <c r="B254" t="s">
        <v>39</v>
      </c>
      <c r="C254" s="3">
        <v>45496</v>
      </c>
      <c r="D254" t="s">
        <v>25</v>
      </c>
      <c r="E254">
        <v>-10</v>
      </c>
      <c r="F254">
        <v>71.25</v>
      </c>
      <c r="G254">
        <v>-712.5</v>
      </c>
      <c r="H254">
        <f>IF(Table1[[#This Row],[صافي المبيعات]]&lt;0,Table1[[#This Row],[صافي المبيعات]],0)</f>
        <v>-712.5</v>
      </c>
      <c r="I254" s="4">
        <v>0.02</v>
      </c>
      <c r="J254" t="str">
        <f>VLOOKUP(Table1[[#This Row],[Scode]],$N$4:$O$7,2,0)</f>
        <v>Morsy Abdelwahab</v>
      </c>
      <c r="K254" t="s">
        <v>35</v>
      </c>
    </row>
    <row r="255" spans="1:11">
      <c r="A255">
        <v>121031004</v>
      </c>
      <c r="B255" t="s">
        <v>39</v>
      </c>
      <c r="C255" s="3">
        <v>45333</v>
      </c>
      <c r="D255" t="s">
        <v>9</v>
      </c>
      <c r="E255">
        <v>2</v>
      </c>
      <c r="F255">
        <v>855</v>
      </c>
      <c r="G255">
        <v>1710</v>
      </c>
      <c r="H255">
        <f>IF(Table1[[#This Row],[صافي المبيعات]]&lt;0,Table1[[#This Row],[صافي المبيعات]],0)</f>
        <v>0</v>
      </c>
      <c r="I255" s="4">
        <v>0.01</v>
      </c>
      <c r="J255" t="str">
        <f>VLOOKUP(Table1[[#This Row],[Scode]],$N$4:$O$7,2,0)</f>
        <v>Morsy Abdelwahab</v>
      </c>
      <c r="K255" t="s">
        <v>35</v>
      </c>
    </row>
    <row r="256" spans="1:11">
      <c r="A256">
        <v>121031004</v>
      </c>
      <c r="B256" t="s">
        <v>39</v>
      </c>
      <c r="C256" s="3">
        <v>45346</v>
      </c>
      <c r="D256" t="s">
        <v>9</v>
      </c>
      <c r="E256">
        <v>5</v>
      </c>
      <c r="F256">
        <v>855</v>
      </c>
      <c r="G256">
        <v>4275</v>
      </c>
      <c r="H256">
        <f>IF(Table1[[#This Row],[صافي المبيعات]]&lt;0,Table1[[#This Row],[صافي المبيعات]],0)</f>
        <v>0</v>
      </c>
      <c r="I256" s="4">
        <v>0.01</v>
      </c>
      <c r="J256" t="str">
        <f>VLOOKUP(Table1[[#This Row],[Scode]],$N$4:$O$7,2,0)</f>
        <v>Morsy Abdelwahab</v>
      </c>
      <c r="K256" t="s">
        <v>35</v>
      </c>
    </row>
    <row r="257" spans="1:11">
      <c r="A257">
        <v>121031004</v>
      </c>
      <c r="B257" t="s">
        <v>39</v>
      </c>
      <c r="C257" s="3">
        <v>45389</v>
      </c>
      <c r="D257" t="s">
        <v>9</v>
      </c>
      <c r="E257">
        <v>2</v>
      </c>
      <c r="F257">
        <v>790</v>
      </c>
      <c r="G257">
        <v>1580</v>
      </c>
      <c r="H257">
        <f>IF(Table1[[#This Row],[صافي المبيعات]]&lt;0,Table1[[#This Row],[صافي المبيعات]],0)</f>
        <v>0</v>
      </c>
      <c r="I257" s="4">
        <v>0.01</v>
      </c>
      <c r="J257" t="str">
        <f>VLOOKUP(Table1[[#This Row],[Scode]],$N$4:$O$7,2,0)</f>
        <v>Morsy Abdelwahab</v>
      </c>
      <c r="K257" t="s">
        <v>35</v>
      </c>
    </row>
    <row r="258" spans="1:11">
      <c r="A258">
        <v>121031004</v>
      </c>
      <c r="B258" t="s">
        <v>39</v>
      </c>
      <c r="C258" s="3">
        <v>45496</v>
      </c>
      <c r="D258" t="s">
        <v>9</v>
      </c>
      <c r="E258">
        <v>-2</v>
      </c>
      <c r="F258">
        <v>790</v>
      </c>
      <c r="G258">
        <v>-1580</v>
      </c>
      <c r="H258">
        <f>IF(Table1[[#This Row],[صافي المبيعات]]&lt;0,Table1[[#This Row],[صافي المبيعات]],0)</f>
        <v>-1580</v>
      </c>
      <c r="I258" s="4">
        <v>0.02</v>
      </c>
      <c r="J258" t="str">
        <f>VLOOKUP(Table1[[#This Row],[Scode]],$N$4:$O$7,2,0)</f>
        <v>Morsy Abdelwahab</v>
      </c>
      <c r="K258" t="s">
        <v>35</v>
      </c>
    </row>
    <row r="259" spans="1:11">
      <c r="A259">
        <v>121031004</v>
      </c>
      <c r="B259" t="s">
        <v>39</v>
      </c>
      <c r="C259" s="3">
        <v>45498</v>
      </c>
      <c r="D259" t="s">
        <v>9</v>
      </c>
      <c r="E259">
        <v>2</v>
      </c>
      <c r="F259">
        <v>720</v>
      </c>
      <c r="G259">
        <v>1440</v>
      </c>
      <c r="H259">
        <f>IF(Table1[[#This Row],[صافي المبيعات]]&lt;0,Table1[[#This Row],[صافي المبيعات]],0)</f>
        <v>0</v>
      </c>
      <c r="I259" s="4">
        <v>0.02</v>
      </c>
      <c r="J259" t="str">
        <f>VLOOKUP(Table1[[#This Row],[Scode]],$N$4:$O$7,2,0)</f>
        <v>Morsy Abdelwahab</v>
      </c>
      <c r="K259" t="s">
        <v>35</v>
      </c>
    </row>
    <row r="260" spans="1:11">
      <c r="A260">
        <v>121031004</v>
      </c>
      <c r="B260" t="s">
        <v>39</v>
      </c>
      <c r="C260" s="3">
        <v>45505</v>
      </c>
      <c r="D260" t="s">
        <v>9</v>
      </c>
      <c r="E260">
        <v>-1</v>
      </c>
      <c r="F260">
        <v>720</v>
      </c>
      <c r="G260">
        <v>-720</v>
      </c>
      <c r="H260">
        <f>IF(Table1[[#This Row],[صافي المبيعات]]&lt;0,Table1[[#This Row],[صافي المبيعات]],0)</f>
        <v>-720</v>
      </c>
      <c r="I260" s="4">
        <v>7.0000000000000007E-2</v>
      </c>
      <c r="J260" t="str">
        <f>VLOOKUP(Table1[[#This Row],[Scode]],$N$4:$O$7,2,0)</f>
        <v>Morsy Abdelwahab</v>
      </c>
      <c r="K260" t="s">
        <v>35</v>
      </c>
    </row>
    <row r="261" spans="1:11">
      <c r="A261">
        <v>121031004</v>
      </c>
      <c r="B261" t="s">
        <v>39</v>
      </c>
      <c r="C261" s="3">
        <v>45507</v>
      </c>
      <c r="D261" t="s">
        <v>9</v>
      </c>
      <c r="E261">
        <v>1</v>
      </c>
      <c r="F261">
        <v>720</v>
      </c>
      <c r="G261">
        <v>720</v>
      </c>
      <c r="H261">
        <f>IF(Table1[[#This Row],[صافي المبيعات]]&lt;0,Table1[[#This Row],[صافي المبيعات]],0)</f>
        <v>0</v>
      </c>
      <c r="I261" s="4">
        <v>7.0000000000000007E-2</v>
      </c>
      <c r="J261" t="str">
        <f>VLOOKUP(Table1[[#This Row],[Scode]],$N$4:$O$7,2,0)</f>
        <v>Morsy Abdelwahab</v>
      </c>
      <c r="K261" t="s">
        <v>35</v>
      </c>
    </row>
    <row r="262" spans="1:11">
      <c r="A262">
        <v>121031004</v>
      </c>
      <c r="B262" t="s">
        <v>39</v>
      </c>
      <c r="C262" s="3">
        <v>45509</v>
      </c>
      <c r="D262" t="s">
        <v>9</v>
      </c>
      <c r="E262">
        <v>-1</v>
      </c>
      <c r="F262">
        <v>720</v>
      </c>
      <c r="G262">
        <v>-720</v>
      </c>
      <c r="H262">
        <f>IF(Table1[[#This Row],[صافي المبيعات]]&lt;0,Table1[[#This Row],[صافي المبيعات]],0)</f>
        <v>-720</v>
      </c>
      <c r="I262" s="4">
        <v>7.0000000000000007E-2</v>
      </c>
      <c r="J262" t="str">
        <f>VLOOKUP(Table1[[#This Row],[Scode]],$N$4:$O$7,2,0)</f>
        <v>Morsy Abdelwahab</v>
      </c>
      <c r="K262" t="s">
        <v>35</v>
      </c>
    </row>
    <row r="263" spans="1:11">
      <c r="A263">
        <v>121031004</v>
      </c>
      <c r="B263" t="s">
        <v>39</v>
      </c>
      <c r="C263" s="3">
        <v>45561</v>
      </c>
      <c r="D263" t="s">
        <v>9</v>
      </c>
      <c r="E263">
        <v>1</v>
      </c>
      <c r="F263">
        <v>720</v>
      </c>
      <c r="G263">
        <v>720</v>
      </c>
      <c r="H263">
        <f>IF(Table1[[#This Row],[صافي المبيعات]]&lt;0,Table1[[#This Row],[صافي المبيعات]],0)</f>
        <v>0</v>
      </c>
      <c r="I263" s="4">
        <v>0.09</v>
      </c>
      <c r="J263" t="str">
        <f>VLOOKUP(Table1[[#This Row],[Scode]],$N$4:$O$7,2,0)</f>
        <v>Morsy Abdelwahab</v>
      </c>
      <c r="K263" t="s">
        <v>35</v>
      </c>
    </row>
    <row r="264" spans="1:11">
      <c r="A264">
        <v>121031004</v>
      </c>
      <c r="B264" t="s">
        <v>39</v>
      </c>
      <c r="C264" s="3">
        <v>45321</v>
      </c>
      <c r="D264" t="s">
        <v>21</v>
      </c>
      <c r="E264">
        <v>5</v>
      </c>
      <c r="F264">
        <v>570</v>
      </c>
      <c r="G264">
        <v>2850</v>
      </c>
      <c r="H264">
        <f>IF(Table1[[#This Row],[صافي المبيعات]]&lt;0,Table1[[#This Row],[صافي المبيعات]],0)</f>
        <v>0</v>
      </c>
      <c r="I264" s="4">
        <v>0.01</v>
      </c>
      <c r="J264" t="str">
        <f>VLOOKUP(Table1[[#This Row],[Scode]],$N$4:$O$7,2,0)</f>
        <v>Morsy Abdelwahab</v>
      </c>
      <c r="K264" t="s">
        <v>35</v>
      </c>
    </row>
    <row r="265" spans="1:11">
      <c r="A265">
        <v>121031004</v>
      </c>
      <c r="B265" t="s">
        <v>39</v>
      </c>
      <c r="C265" s="3">
        <v>45322</v>
      </c>
      <c r="D265" t="s">
        <v>21</v>
      </c>
      <c r="E265">
        <v>10</v>
      </c>
      <c r="F265">
        <v>600</v>
      </c>
      <c r="G265">
        <v>6000</v>
      </c>
      <c r="H265">
        <f>IF(Table1[[#This Row],[صافي المبيعات]]&lt;0,Table1[[#This Row],[صافي المبيعات]],0)</f>
        <v>0</v>
      </c>
      <c r="I265" s="4">
        <v>0.01</v>
      </c>
      <c r="J265" t="str">
        <f>VLOOKUP(Table1[[#This Row],[Scode]],$N$4:$O$7,2,0)</f>
        <v>Morsy Abdelwahab</v>
      </c>
      <c r="K265" t="s">
        <v>35</v>
      </c>
    </row>
    <row r="266" spans="1:11">
      <c r="A266">
        <v>121031004</v>
      </c>
      <c r="B266" t="s">
        <v>39</v>
      </c>
      <c r="C266" s="3">
        <v>45404</v>
      </c>
      <c r="D266" t="s">
        <v>21</v>
      </c>
      <c r="E266">
        <v>10</v>
      </c>
      <c r="F266">
        <v>736.25</v>
      </c>
      <c r="G266">
        <v>7362.5</v>
      </c>
      <c r="H266">
        <f>IF(Table1[[#This Row],[صافي المبيعات]]&lt;0,Table1[[#This Row],[صافي المبيعات]],0)</f>
        <v>0</v>
      </c>
      <c r="I266" s="4">
        <v>0.01</v>
      </c>
      <c r="J266" t="str">
        <f>VLOOKUP(Table1[[#This Row],[Scode]],$N$4:$O$7,2,0)</f>
        <v>Morsy Abdelwahab</v>
      </c>
      <c r="K266" t="s">
        <v>35</v>
      </c>
    </row>
    <row r="267" spans="1:11">
      <c r="A267">
        <v>121031004</v>
      </c>
      <c r="B267" t="s">
        <v>39</v>
      </c>
      <c r="C267" s="3">
        <v>45420</v>
      </c>
      <c r="D267" t="s">
        <v>21</v>
      </c>
      <c r="E267">
        <v>15</v>
      </c>
      <c r="F267">
        <v>736.25</v>
      </c>
      <c r="G267">
        <v>11043.75</v>
      </c>
      <c r="H267">
        <f>IF(Table1[[#This Row],[صافي المبيعات]]&lt;0,Table1[[#This Row],[صافي المبيعات]],0)</f>
        <v>0</v>
      </c>
      <c r="I267" s="4">
        <v>0.01</v>
      </c>
      <c r="J267" t="str">
        <f>VLOOKUP(Table1[[#This Row],[Scode]],$N$4:$O$7,2,0)</f>
        <v>Morsy Abdelwahab</v>
      </c>
      <c r="K267" t="s">
        <v>35</v>
      </c>
    </row>
    <row r="268" spans="1:11">
      <c r="A268">
        <v>121031004</v>
      </c>
      <c r="B268" t="s">
        <v>39</v>
      </c>
      <c r="C268" s="3">
        <v>45539</v>
      </c>
      <c r="D268" t="s">
        <v>21</v>
      </c>
      <c r="E268">
        <v>-13</v>
      </c>
      <c r="F268">
        <v>736.25</v>
      </c>
      <c r="G268">
        <v>-9571.25</v>
      </c>
      <c r="H268">
        <f>IF(Table1[[#This Row],[صافي المبيعات]]&lt;0,Table1[[#This Row],[صافي المبيعات]],0)</f>
        <v>-9571.25</v>
      </c>
      <c r="I268" s="4">
        <v>0.09</v>
      </c>
      <c r="J268" t="str">
        <f>VLOOKUP(Table1[[#This Row],[Scode]],$N$4:$O$7,2,0)</f>
        <v>Morsy Abdelwahab</v>
      </c>
      <c r="K268" t="s">
        <v>35</v>
      </c>
    </row>
    <row r="269" spans="1:11">
      <c r="A269">
        <v>121031004</v>
      </c>
      <c r="B269" t="s">
        <v>39</v>
      </c>
      <c r="C269" s="3">
        <v>45566</v>
      </c>
      <c r="D269" t="s">
        <v>21</v>
      </c>
      <c r="E269">
        <v>-1</v>
      </c>
      <c r="F269">
        <v>736.25</v>
      </c>
      <c r="G269">
        <v>-736.25</v>
      </c>
      <c r="H269">
        <f>IF(Table1[[#This Row],[صافي المبيعات]]&lt;0,Table1[[#This Row],[صافي المبيعات]],0)</f>
        <v>-736.25</v>
      </c>
      <c r="I269" s="4">
        <v>0.12</v>
      </c>
      <c r="J269" t="str">
        <f>VLOOKUP(Table1[[#This Row],[Scode]],$N$4:$O$7,2,0)</f>
        <v>Morsy Abdelwahab</v>
      </c>
      <c r="K269" t="s">
        <v>35</v>
      </c>
    </row>
    <row r="270" spans="1:11">
      <c r="A270">
        <v>121031260</v>
      </c>
      <c r="B270" t="s">
        <v>40</v>
      </c>
      <c r="C270" s="3">
        <v>45328</v>
      </c>
      <c r="D270" t="s">
        <v>13</v>
      </c>
      <c r="E270">
        <v>1</v>
      </c>
      <c r="F270">
        <v>576</v>
      </c>
      <c r="G270">
        <v>576</v>
      </c>
      <c r="H270">
        <f>IF(Table1[[#This Row],[صافي المبيعات]]&lt;0,Table1[[#This Row],[صافي المبيعات]],0)</f>
        <v>0</v>
      </c>
      <c r="I270" s="4">
        <v>0.01</v>
      </c>
      <c r="J270" t="str">
        <f>VLOOKUP(Table1[[#This Row],[Scode]],$N$4:$O$7,2,0)</f>
        <v>Morsy Abdelwahab</v>
      </c>
      <c r="K270" t="s">
        <v>35</v>
      </c>
    </row>
    <row r="271" spans="1:11">
      <c r="A271">
        <v>121031260</v>
      </c>
      <c r="B271" t="s">
        <v>40</v>
      </c>
      <c r="C271" s="3">
        <v>45358</v>
      </c>
      <c r="D271" t="s">
        <v>13</v>
      </c>
      <c r="E271">
        <v>1</v>
      </c>
      <c r="F271">
        <v>612</v>
      </c>
      <c r="G271">
        <v>612</v>
      </c>
      <c r="H271">
        <f>IF(Table1[[#This Row],[صافي المبيعات]]&lt;0,Table1[[#This Row],[صافي المبيعات]],0)</f>
        <v>0</v>
      </c>
      <c r="I271" s="4">
        <v>0.01</v>
      </c>
      <c r="J271" t="str">
        <f>VLOOKUP(Table1[[#This Row],[Scode]],$N$4:$O$7,2,0)</f>
        <v>Morsy Abdelwahab</v>
      </c>
      <c r="K271" t="s">
        <v>35</v>
      </c>
    </row>
    <row r="272" spans="1:11">
      <c r="A272">
        <v>121031260</v>
      </c>
      <c r="B272" t="s">
        <v>40</v>
      </c>
      <c r="C272" s="3">
        <v>45382</v>
      </c>
      <c r="D272" t="s">
        <v>13</v>
      </c>
      <c r="E272">
        <v>1</v>
      </c>
      <c r="F272">
        <v>576</v>
      </c>
      <c r="G272">
        <v>576</v>
      </c>
      <c r="H272">
        <f>IF(Table1[[#This Row],[صافي المبيعات]]&lt;0,Table1[[#This Row],[صافي المبيعات]],0)</f>
        <v>0</v>
      </c>
      <c r="I272" s="4">
        <v>0.01</v>
      </c>
      <c r="J272" t="str">
        <f>VLOOKUP(Table1[[#This Row],[Scode]],$N$4:$O$7,2,0)</f>
        <v>Morsy Abdelwahab</v>
      </c>
      <c r="K272" t="s">
        <v>35</v>
      </c>
    </row>
    <row r="273" spans="1:11">
      <c r="A273">
        <v>121031260</v>
      </c>
      <c r="B273" t="s">
        <v>40</v>
      </c>
      <c r="C273" s="3">
        <v>45493</v>
      </c>
      <c r="D273" t="s">
        <v>13</v>
      </c>
      <c r="E273">
        <v>1</v>
      </c>
      <c r="F273">
        <v>540</v>
      </c>
      <c r="G273">
        <v>540</v>
      </c>
      <c r="H273">
        <f>IF(Table1[[#This Row],[صافي المبيعات]]&lt;0,Table1[[#This Row],[صافي المبيعات]],0)</f>
        <v>0</v>
      </c>
      <c r="I273" s="4">
        <v>0.02</v>
      </c>
      <c r="J273" t="str">
        <f>VLOOKUP(Table1[[#This Row],[Scode]],$N$4:$O$7,2,0)</f>
        <v>Morsy Abdelwahab</v>
      </c>
      <c r="K273" t="s">
        <v>35</v>
      </c>
    </row>
    <row r="274" spans="1:11">
      <c r="A274">
        <v>121031260</v>
      </c>
      <c r="B274" t="s">
        <v>40</v>
      </c>
      <c r="C274" s="3">
        <v>45546</v>
      </c>
      <c r="D274" t="s">
        <v>13</v>
      </c>
      <c r="E274">
        <v>1</v>
      </c>
      <c r="F274">
        <v>540</v>
      </c>
      <c r="G274">
        <v>540</v>
      </c>
      <c r="H274">
        <f>IF(Table1[[#This Row],[صافي المبيعات]]&lt;0,Table1[[#This Row],[صافي المبيعات]],0)</f>
        <v>0</v>
      </c>
      <c r="I274" s="4">
        <v>0.09</v>
      </c>
      <c r="J274" t="str">
        <f>VLOOKUP(Table1[[#This Row],[Scode]],$N$4:$O$7,2,0)</f>
        <v>Morsy Abdelwahab</v>
      </c>
      <c r="K274" t="s">
        <v>35</v>
      </c>
    </row>
    <row r="275" spans="1:11">
      <c r="A275">
        <v>121031260</v>
      </c>
      <c r="B275" t="s">
        <v>40</v>
      </c>
      <c r="C275" s="3">
        <v>45584</v>
      </c>
      <c r="D275" t="s">
        <v>13</v>
      </c>
      <c r="E275">
        <v>1</v>
      </c>
      <c r="F275">
        <v>540</v>
      </c>
      <c r="G275">
        <v>540</v>
      </c>
      <c r="H275">
        <f>IF(Table1[[#This Row],[صافي المبيعات]]&lt;0,Table1[[#This Row],[صافي المبيعات]],0)</f>
        <v>0</v>
      </c>
      <c r="I275" s="4">
        <v>0.12</v>
      </c>
      <c r="J275" t="str">
        <f>VLOOKUP(Table1[[#This Row],[Scode]],$N$4:$O$7,2,0)</f>
        <v>Morsy Abdelwahab</v>
      </c>
      <c r="K275" t="s">
        <v>35</v>
      </c>
    </row>
    <row r="276" spans="1:11">
      <c r="A276">
        <v>121031260</v>
      </c>
      <c r="B276" t="s">
        <v>40</v>
      </c>
      <c r="C276" s="3">
        <v>45612</v>
      </c>
      <c r="D276" t="s">
        <v>13</v>
      </c>
      <c r="E276">
        <v>1</v>
      </c>
      <c r="F276">
        <v>540</v>
      </c>
      <c r="G276">
        <v>540</v>
      </c>
      <c r="H276">
        <f>IF(Table1[[#This Row],[صافي المبيعات]]&lt;0,Table1[[#This Row],[صافي المبيعات]],0)</f>
        <v>0</v>
      </c>
      <c r="I276" s="4">
        <v>0.15</v>
      </c>
      <c r="J276" t="str">
        <f>VLOOKUP(Table1[[#This Row],[Scode]],$N$4:$O$7,2,0)</f>
        <v>Morsy Abdelwahab</v>
      </c>
      <c r="K276" t="s">
        <v>35</v>
      </c>
    </row>
    <row r="277" spans="1:11">
      <c r="A277">
        <v>121031260</v>
      </c>
      <c r="B277" t="s">
        <v>40</v>
      </c>
      <c r="C277" s="3">
        <v>45616</v>
      </c>
      <c r="D277" t="s">
        <v>13</v>
      </c>
      <c r="E277">
        <v>1</v>
      </c>
      <c r="F277">
        <v>540</v>
      </c>
      <c r="G277">
        <v>540</v>
      </c>
      <c r="H277">
        <f>IF(Table1[[#This Row],[صافي المبيعات]]&lt;0,Table1[[#This Row],[صافي المبيعات]],0)</f>
        <v>0</v>
      </c>
      <c r="I277" s="4">
        <v>0.15</v>
      </c>
      <c r="J277" t="str">
        <f>VLOOKUP(Table1[[#This Row],[Scode]],$N$4:$O$7,2,0)</f>
        <v>Morsy Abdelwahab</v>
      </c>
      <c r="K277" t="s">
        <v>35</v>
      </c>
    </row>
    <row r="278" spans="1:11">
      <c r="A278">
        <v>121031260</v>
      </c>
      <c r="B278" t="s">
        <v>40</v>
      </c>
      <c r="C278" s="3">
        <v>45637</v>
      </c>
      <c r="D278" t="s">
        <v>13</v>
      </c>
      <c r="E278">
        <v>1</v>
      </c>
      <c r="F278">
        <v>540</v>
      </c>
      <c r="G278">
        <v>540</v>
      </c>
      <c r="H278">
        <f>IF(Table1[[#This Row],[صافي المبيعات]]&lt;0,Table1[[#This Row],[صافي المبيعات]],0)</f>
        <v>0</v>
      </c>
      <c r="I278" s="4">
        <v>0.04</v>
      </c>
      <c r="J278" t="str">
        <f>VLOOKUP(Table1[[#This Row],[Scode]],$N$4:$O$7,2,0)</f>
        <v>Morsy Abdelwahab</v>
      </c>
      <c r="K278" t="s">
        <v>35</v>
      </c>
    </row>
    <row r="279" spans="1:11">
      <c r="A279">
        <v>121031260</v>
      </c>
      <c r="B279" t="s">
        <v>40</v>
      </c>
      <c r="C279" s="3">
        <v>45655</v>
      </c>
      <c r="D279" t="s">
        <v>13</v>
      </c>
      <c r="E279">
        <v>10</v>
      </c>
      <c r="F279">
        <v>540</v>
      </c>
      <c r="G279">
        <v>5400</v>
      </c>
      <c r="H279">
        <f>IF(Table1[[#This Row],[صافي المبيعات]]&lt;0,Table1[[#This Row],[صافي المبيعات]],0)</f>
        <v>0</v>
      </c>
      <c r="I279" s="4">
        <v>0.04</v>
      </c>
      <c r="J279" t="str">
        <f>VLOOKUP(Table1[[#This Row],[Scode]],$N$4:$O$7,2,0)</f>
        <v>Morsy Abdelwahab</v>
      </c>
      <c r="K279" t="s">
        <v>35</v>
      </c>
    </row>
    <row r="280" spans="1:11">
      <c r="A280">
        <v>121031260</v>
      </c>
      <c r="B280" t="s">
        <v>40</v>
      </c>
      <c r="C280" s="3">
        <v>45656</v>
      </c>
      <c r="D280" t="s">
        <v>13</v>
      </c>
      <c r="E280">
        <v>-10</v>
      </c>
      <c r="F280">
        <v>540</v>
      </c>
      <c r="G280">
        <v>-5400</v>
      </c>
      <c r="H280">
        <f>IF(Table1[[#This Row],[صافي المبيعات]]&lt;0,Table1[[#This Row],[صافي المبيعات]],0)</f>
        <v>-5400</v>
      </c>
      <c r="I280" s="4">
        <v>0.04</v>
      </c>
      <c r="J280" t="str">
        <f>VLOOKUP(Table1[[#This Row],[Scode]],$N$4:$O$7,2,0)</f>
        <v>Morsy Abdelwahab</v>
      </c>
      <c r="K280" t="s">
        <v>35</v>
      </c>
    </row>
    <row r="281" spans="1:11">
      <c r="A281">
        <v>121031260</v>
      </c>
      <c r="B281" t="s">
        <v>40</v>
      </c>
      <c r="C281" s="3">
        <v>45612</v>
      </c>
      <c r="D281" t="s">
        <v>9</v>
      </c>
      <c r="E281">
        <v>1</v>
      </c>
      <c r="F281">
        <v>720</v>
      </c>
      <c r="G281">
        <v>720</v>
      </c>
      <c r="H281">
        <f>IF(Table1[[#This Row],[صافي المبيعات]]&lt;0,Table1[[#This Row],[صافي المبيعات]],0)</f>
        <v>0</v>
      </c>
      <c r="I281" s="4">
        <v>0.15</v>
      </c>
      <c r="J281" t="str">
        <f>VLOOKUP(Table1[[#This Row],[Scode]],$N$4:$O$7,2,0)</f>
        <v>Morsy Abdelwahab</v>
      </c>
      <c r="K281" t="s">
        <v>35</v>
      </c>
    </row>
    <row r="282" spans="1:11">
      <c r="A282">
        <v>121031260</v>
      </c>
      <c r="B282" t="s">
        <v>40</v>
      </c>
      <c r="C282" s="3">
        <v>45616</v>
      </c>
      <c r="D282" t="s">
        <v>9</v>
      </c>
      <c r="E282">
        <v>1</v>
      </c>
      <c r="F282">
        <v>720</v>
      </c>
      <c r="G282">
        <v>720</v>
      </c>
      <c r="H282">
        <f>IF(Table1[[#This Row],[صافي المبيعات]]&lt;0,Table1[[#This Row],[صافي المبيعات]],0)</f>
        <v>0</v>
      </c>
      <c r="I282" s="4">
        <v>0.15</v>
      </c>
      <c r="J282" t="str">
        <f>VLOOKUP(Table1[[#This Row],[Scode]],$N$4:$O$7,2,0)</f>
        <v>Morsy Abdelwahab</v>
      </c>
      <c r="K282" t="s">
        <v>35</v>
      </c>
    </row>
    <row r="283" spans="1:11">
      <c r="A283">
        <v>121031260</v>
      </c>
      <c r="B283" t="s">
        <v>40</v>
      </c>
      <c r="C283" s="3">
        <v>45358</v>
      </c>
      <c r="D283" t="s">
        <v>21</v>
      </c>
      <c r="E283">
        <v>2</v>
      </c>
      <c r="F283">
        <v>783.75</v>
      </c>
      <c r="G283">
        <v>1567.5</v>
      </c>
      <c r="H283">
        <f>IF(Table1[[#This Row],[صافي المبيعات]]&lt;0,Table1[[#This Row],[صافي المبيعات]],0)</f>
        <v>0</v>
      </c>
      <c r="I283" s="4">
        <v>0.01</v>
      </c>
      <c r="J283" t="str">
        <f>VLOOKUP(Table1[[#This Row],[Scode]],$N$4:$O$7,2,0)</f>
        <v>Morsy Abdelwahab</v>
      </c>
      <c r="K283" t="s">
        <v>35</v>
      </c>
    </row>
    <row r="284" spans="1:11">
      <c r="A284">
        <v>221012048</v>
      </c>
      <c r="B284" t="s">
        <v>41</v>
      </c>
      <c r="C284" s="3">
        <v>45441</v>
      </c>
      <c r="D284" t="s">
        <v>13</v>
      </c>
      <c r="E284">
        <v>5</v>
      </c>
      <c r="F284">
        <v>540</v>
      </c>
      <c r="G284">
        <v>2700</v>
      </c>
      <c r="H284">
        <f>IF(Table1[[#This Row],[صافي المبيعات]]&lt;0,Table1[[#This Row],[صافي المبيعات]],0)</f>
        <v>0</v>
      </c>
      <c r="I284" s="4">
        <v>0.01</v>
      </c>
      <c r="J284" t="str">
        <f>VLOOKUP(Table1[[#This Row],[Scode]],$N$4:$O$7,2,0)</f>
        <v>Morsy Abdelwahab</v>
      </c>
      <c r="K284" t="s">
        <v>35</v>
      </c>
    </row>
    <row r="285" spans="1:11">
      <c r="A285">
        <v>221012048</v>
      </c>
      <c r="B285" t="s">
        <v>41</v>
      </c>
      <c r="C285" s="3">
        <v>45483</v>
      </c>
      <c r="D285" t="s">
        <v>13</v>
      </c>
      <c r="E285">
        <v>10</v>
      </c>
      <c r="F285">
        <v>540</v>
      </c>
      <c r="G285">
        <v>5400</v>
      </c>
      <c r="H285">
        <f>IF(Table1[[#This Row],[صافي المبيعات]]&lt;0,Table1[[#This Row],[صافي المبيعات]],0)</f>
        <v>0</v>
      </c>
      <c r="I285" s="4">
        <v>0.02</v>
      </c>
      <c r="J285" t="str">
        <f>VLOOKUP(Table1[[#This Row],[Scode]],$N$4:$O$7,2,0)</f>
        <v>Morsy Abdelwahab</v>
      </c>
      <c r="K285" t="s">
        <v>35</v>
      </c>
    </row>
    <row r="286" spans="1:11">
      <c r="A286">
        <v>221012048</v>
      </c>
      <c r="B286" t="s">
        <v>41</v>
      </c>
      <c r="C286" s="3">
        <v>45616</v>
      </c>
      <c r="D286" t="s">
        <v>13</v>
      </c>
      <c r="E286">
        <v>5</v>
      </c>
      <c r="F286">
        <v>540</v>
      </c>
      <c r="G286">
        <v>2700</v>
      </c>
      <c r="H286">
        <f>IF(Table1[[#This Row],[صافي المبيعات]]&lt;0,Table1[[#This Row],[صافي المبيعات]],0)</f>
        <v>0</v>
      </c>
      <c r="I286" s="4">
        <v>0.15</v>
      </c>
      <c r="J286" t="str">
        <f>VLOOKUP(Table1[[#This Row],[Scode]],$N$4:$O$7,2,0)</f>
        <v>Morsy Abdelwahab</v>
      </c>
      <c r="K286" t="s">
        <v>35</v>
      </c>
    </row>
    <row r="287" spans="1:11">
      <c r="A287">
        <v>221012048</v>
      </c>
      <c r="B287" t="s">
        <v>41</v>
      </c>
      <c r="C287" s="3">
        <v>45651</v>
      </c>
      <c r="D287" t="s">
        <v>13</v>
      </c>
      <c r="E287">
        <v>10</v>
      </c>
      <c r="F287">
        <v>540</v>
      </c>
      <c r="G287">
        <v>5400</v>
      </c>
      <c r="H287">
        <f>IF(Table1[[#This Row],[صافي المبيعات]]&lt;0,Table1[[#This Row],[صافي المبيعات]],0)</f>
        <v>0</v>
      </c>
      <c r="I287" s="4">
        <v>0.04</v>
      </c>
      <c r="J287" t="str">
        <f>VLOOKUP(Table1[[#This Row],[Scode]],$N$4:$O$7,2,0)</f>
        <v>Morsy Abdelwahab</v>
      </c>
      <c r="K287" t="s">
        <v>35</v>
      </c>
    </row>
    <row r="288" spans="1:11">
      <c r="A288">
        <v>221012048</v>
      </c>
      <c r="B288" t="s">
        <v>41</v>
      </c>
      <c r="C288" s="3">
        <v>45328</v>
      </c>
      <c r="D288" t="s">
        <v>21</v>
      </c>
      <c r="E288">
        <v>5</v>
      </c>
      <c r="F288">
        <v>736.25</v>
      </c>
      <c r="G288">
        <v>3681.25</v>
      </c>
      <c r="H288">
        <f>IF(Table1[[#This Row],[صافي المبيعات]]&lt;0,Table1[[#This Row],[صافي المبيعات]],0)</f>
        <v>0</v>
      </c>
      <c r="I288" s="4">
        <v>0.01</v>
      </c>
      <c r="J288" t="str">
        <f>VLOOKUP(Table1[[#This Row],[Scode]],$N$4:$O$7,2,0)</f>
        <v>Morsy Abdelwahab</v>
      </c>
      <c r="K288" t="s">
        <v>35</v>
      </c>
    </row>
    <row r="289" spans="1:11">
      <c r="A289">
        <v>221012048</v>
      </c>
      <c r="B289" t="s">
        <v>41</v>
      </c>
      <c r="C289" s="3">
        <v>45340</v>
      </c>
      <c r="D289" t="s">
        <v>21</v>
      </c>
      <c r="E289">
        <v>3</v>
      </c>
      <c r="F289">
        <v>736.5</v>
      </c>
      <c r="G289">
        <v>2209.5</v>
      </c>
      <c r="H289">
        <f>IF(Table1[[#This Row],[صافي المبيعات]]&lt;0,Table1[[#This Row],[صافي المبيعات]],0)</f>
        <v>0</v>
      </c>
      <c r="I289" s="4">
        <v>0.01</v>
      </c>
      <c r="J289" t="str">
        <f>VLOOKUP(Table1[[#This Row],[Scode]],$N$4:$O$7,2,0)</f>
        <v>Morsy Abdelwahab</v>
      </c>
      <c r="K289" t="s">
        <v>35</v>
      </c>
    </row>
    <row r="290" spans="1:11">
      <c r="A290">
        <v>221012048</v>
      </c>
      <c r="B290" t="s">
        <v>41</v>
      </c>
      <c r="C290" s="3">
        <v>45368</v>
      </c>
      <c r="D290" t="s">
        <v>21</v>
      </c>
      <c r="E290">
        <v>3</v>
      </c>
      <c r="F290">
        <v>736.25</v>
      </c>
      <c r="G290">
        <v>2208.75</v>
      </c>
      <c r="H290">
        <f>IF(Table1[[#This Row],[صافي المبيعات]]&lt;0,Table1[[#This Row],[صافي المبيعات]],0)</f>
        <v>0</v>
      </c>
      <c r="I290" s="4">
        <v>0.01</v>
      </c>
      <c r="J290" t="str">
        <f>VLOOKUP(Table1[[#This Row],[Scode]],$N$4:$O$7,2,0)</f>
        <v>Morsy Abdelwahab</v>
      </c>
      <c r="K290" t="s">
        <v>35</v>
      </c>
    </row>
    <row r="291" spans="1:11">
      <c r="A291">
        <v>221012048</v>
      </c>
      <c r="B291" t="s">
        <v>41</v>
      </c>
      <c r="C291" s="3">
        <v>45419</v>
      </c>
      <c r="D291" t="s">
        <v>21</v>
      </c>
      <c r="E291">
        <v>5</v>
      </c>
      <c r="F291">
        <v>736.25</v>
      </c>
      <c r="G291">
        <v>3681.25</v>
      </c>
      <c r="H291">
        <f>IF(Table1[[#This Row],[صافي المبيعات]]&lt;0,Table1[[#This Row],[صافي المبيعات]],0)</f>
        <v>0</v>
      </c>
      <c r="I291" s="4">
        <v>0.01</v>
      </c>
      <c r="J291" t="str">
        <f>VLOOKUP(Table1[[#This Row],[Scode]],$N$4:$O$7,2,0)</f>
        <v>Morsy Abdelwahab</v>
      </c>
      <c r="K291" t="s">
        <v>35</v>
      </c>
    </row>
    <row r="292" spans="1:11">
      <c r="A292">
        <v>221012048</v>
      </c>
      <c r="B292" t="s">
        <v>41</v>
      </c>
      <c r="C292" s="3">
        <v>45441</v>
      </c>
      <c r="D292" t="s">
        <v>21</v>
      </c>
      <c r="E292">
        <v>10</v>
      </c>
      <c r="F292">
        <v>712.5</v>
      </c>
      <c r="G292">
        <v>7125</v>
      </c>
      <c r="H292">
        <f>IF(Table1[[#This Row],[صافي المبيعات]]&lt;0,Table1[[#This Row],[صافي المبيعات]],0)</f>
        <v>0</v>
      </c>
      <c r="I292" s="4">
        <v>0.01</v>
      </c>
      <c r="J292" t="str">
        <f>VLOOKUP(Table1[[#This Row],[Scode]],$N$4:$O$7,2,0)</f>
        <v>Morsy Abdelwahab</v>
      </c>
      <c r="K292" t="s">
        <v>35</v>
      </c>
    </row>
    <row r="293" spans="1:11">
      <c r="A293">
        <v>221012048</v>
      </c>
      <c r="B293" t="s">
        <v>41</v>
      </c>
      <c r="C293" s="3">
        <v>45483</v>
      </c>
      <c r="D293" t="s">
        <v>21</v>
      </c>
      <c r="E293">
        <v>10</v>
      </c>
      <c r="F293">
        <v>712.5</v>
      </c>
      <c r="G293">
        <v>7125</v>
      </c>
      <c r="H293">
        <f>IF(Table1[[#This Row],[صافي المبيعات]]&lt;0,Table1[[#This Row],[صافي المبيعات]],0)</f>
        <v>0</v>
      </c>
      <c r="I293" s="4">
        <v>0.02</v>
      </c>
      <c r="J293" t="str">
        <f>VLOOKUP(Table1[[#This Row],[Scode]],$N$4:$O$7,2,0)</f>
        <v>Morsy Abdelwahab</v>
      </c>
      <c r="K293" t="s">
        <v>35</v>
      </c>
    </row>
    <row r="294" spans="1:11">
      <c r="A294">
        <v>221012048</v>
      </c>
      <c r="B294" t="s">
        <v>41</v>
      </c>
      <c r="C294" s="3">
        <v>45542</v>
      </c>
      <c r="D294" t="s">
        <v>21</v>
      </c>
      <c r="E294">
        <v>5</v>
      </c>
      <c r="F294">
        <v>712.5</v>
      </c>
      <c r="G294">
        <v>3562.5</v>
      </c>
      <c r="H294">
        <f>IF(Table1[[#This Row],[صافي المبيعات]]&lt;0,Table1[[#This Row],[صافي المبيعات]],0)</f>
        <v>0</v>
      </c>
      <c r="I294" s="4">
        <v>0.09</v>
      </c>
      <c r="J294" t="str">
        <f>VLOOKUP(Table1[[#This Row],[Scode]],$N$4:$O$7,2,0)</f>
        <v>Morsy Abdelwahab</v>
      </c>
      <c r="K294" t="s">
        <v>35</v>
      </c>
    </row>
    <row r="295" spans="1:11">
      <c r="A295">
        <v>221012048</v>
      </c>
      <c r="B295" t="s">
        <v>41</v>
      </c>
      <c r="C295" s="3">
        <v>45564</v>
      </c>
      <c r="D295" t="s">
        <v>21</v>
      </c>
      <c r="E295">
        <v>5</v>
      </c>
      <c r="F295">
        <v>712.5</v>
      </c>
      <c r="G295">
        <v>3562.5</v>
      </c>
      <c r="H295">
        <f>IF(Table1[[#This Row],[صافي المبيعات]]&lt;0,Table1[[#This Row],[صافي المبيعات]],0)</f>
        <v>0</v>
      </c>
      <c r="I295" s="4">
        <v>0.09</v>
      </c>
      <c r="J295" t="str">
        <f>VLOOKUP(Table1[[#This Row],[Scode]],$N$4:$O$7,2,0)</f>
        <v>Morsy Abdelwahab</v>
      </c>
      <c r="K295" t="s">
        <v>35</v>
      </c>
    </row>
    <row r="296" spans="1:11">
      <c r="A296">
        <v>221012048</v>
      </c>
      <c r="B296" t="s">
        <v>41</v>
      </c>
      <c r="C296" s="3">
        <v>45628</v>
      </c>
      <c r="D296" t="s">
        <v>21</v>
      </c>
      <c r="E296">
        <v>5</v>
      </c>
      <c r="F296">
        <v>712.5</v>
      </c>
      <c r="G296">
        <v>3562.5</v>
      </c>
      <c r="H296">
        <f>IF(Table1[[#This Row],[صافي المبيعات]]&lt;0,Table1[[#This Row],[صافي المبيعات]],0)</f>
        <v>0</v>
      </c>
      <c r="I296" s="4">
        <v>0.04</v>
      </c>
      <c r="J296" t="str">
        <f>VLOOKUP(Table1[[#This Row],[Scode]],$N$4:$O$7,2,0)</f>
        <v>Morsy Abdelwahab</v>
      </c>
      <c r="K296" t="s">
        <v>35</v>
      </c>
    </row>
    <row r="297" spans="1:11">
      <c r="A297">
        <v>221012048</v>
      </c>
      <c r="B297" t="s">
        <v>41</v>
      </c>
      <c r="C297" s="3">
        <v>45629</v>
      </c>
      <c r="D297" t="s">
        <v>21</v>
      </c>
      <c r="E297">
        <v>-5</v>
      </c>
      <c r="F297">
        <v>712.5</v>
      </c>
      <c r="G297">
        <v>-3562.5</v>
      </c>
      <c r="H297">
        <f>IF(Table1[[#This Row],[صافي المبيعات]]&lt;0,Table1[[#This Row],[صافي المبيعات]],0)</f>
        <v>-3562.5</v>
      </c>
      <c r="I297" s="4">
        <v>0.04</v>
      </c>
      <c r="J297" t="str">
        <f>VLOOKUP(Table1[[#This Row],[Scode]],$N$4:$O$7,2,0)</f>
        <v>Morsy Abdelwahab</v>
      </c>
      <c r="K297" t="s">
        <v>35</v>
      </c>
    </row>
    <row r="298" spans="1:11">
      <c r="A298">
        <v>221012048</v>
      </c>
      <c r="B298" t="s">
        <v>41</v>
      </c>
      <c r="C298" s="3">
        <v>45651</v>
      </c>
      <c r="D298" t="s">
        <v>21</v>
      </c>
      <c r="E298">
        <v>5</v>
      </c>
      <c r="F298">
        <v>712.5</v>
      </c>
      <c r="G298">
        <v>3562.5</v>
      </c>
      <c r="H298">
        <f>IF(Table1[[#This Row],[صافي المبيعات]]&lt;0,Table1[[#This Row],[صافي المبيعات]],0)</f>
        <v>0</v>
      </c>
      <c r="I298" s="4">
        <v>0.04</v>
      </c>
      <c r="J298" t="str">
        <f>VLOOKUP(Table1[[#This Row],[Scode]],$N$4:$O$7,2,0)</f>
        <v>Morsy Abdelwahab</v>
      </c>
      <c r="K298" t="s">
        <v>35</v>
      </c>
    </row>
    <row r="299" spans="1:11">
      <c r="A299">
        <v>121031138</v>
      </c>
      <c r="B299" t="s">
        <v>42</v>
      </c>
      <c r="C299" s="3">
        <v>45566</v>
      </c>
      <c r="D299" t="s">
        <v>13</v>
      </c>
      <c r="E299">
        <v>1</v>
      </c>
      <c r="F299">
        <v>540</v>
      </c>
      <c r="G299">
        <v>540</v>
      </c>
      <c r="H299">
        <f>IF(Table1[[#This Row],[صافي المبيعات]]&lt;0,Table1[[#This Row],[صافي المبيعات]],0)</f>
        <v>0</v>
      </c>
      <c r="I299" s="4">
        <v>0.12</v>
      </c>
      <c r="J299" t="str">
        <f>VLOOKUP(Table1[[#This Row],[Scode]],$N$4:$O$7,2,0)</f>
        <v>Morsy Abdelwahab</v>
      </c>
      <c r="K299" t="s">
        <v>35</v>
      </c>
    </row>
    <row r="300" spans="1:11">
      <c r="A300">
        <v>121031138</v>
      </c>
      <c r="B300" t="s">
        <v>42</v>
      </c>
      <c r="C300" s="3">
        <v>45608</v>
      </c>
      <c r="D300" t="s">
        <v>13</v>
      </c>
      <c r="E300">
        <v>4</v>
      </c>
      <c r="F300">
        <v>540</v>
      </c>
      <c r="G300">
        <v>2160</v>
      </c>
      <c r="H300">
        <f>IF(Table1[[#This Row],[صافي المبيعات]]&lt;0,Table1[[#This Row],[صافي المبيعات]],0)</f>
        <v>0</v>
      </c>
      <c r="I300" s="4">
        <v>0.15</v>
      </c>
      <c r="J300" t="str">
        <f>VLOOKUP(Table1[[#This Row],[Scode]],$N$4:$O$7,2,0)</f>
        <v>Morsy Abdelwahab</v>
      </c>
      <c r="K300" t="s">
        <v>35</v>
      </c>
    </row>
    <row r="301" spans="1:11">
      <c r="A301">
        <v>121031138</v>
      </c>
      <c r="B301" t="s">
        <v>42</v>
      </c>
      <c r="C301" s="3">
        <v>45544</v>
      </c>
      <c r="D301" t="s">
        <v>9</v>
      </c>
      <c r="E301">
        <v>4</v>
      </c>
      <c r="F301">
        <v>720</v>
      </c>
      <c r="G301">
        <v>2880</v>
      </c>
      <c r="H301">
        <f>IF(Table1[[#This Row],[صافي المبيعات]]&lt;0,Table1[[#This Row],[صافي المبيعات]],0)</f>
        <v>0</v>
      </c>
      <c r="I301" s="4">
        <v>0.09</v>
      </c>
      <c r="J301" t="str">
        <f>VLOOKUP(Table1[[#This Row],[Scode]],$N$4:$O$7,2,0)</f>
        <v>Morsy Abdelwahab</v>
      </c>
      <c r="K301" t="s">
        <v>35</v>
      </c>
    </row>
    <row r="302" spans="1:11">
      <c r="A302">
        <v>121031138</v>
      </c>
      <c r="B302" t="s">
        <v>42</v>
      </c>
      <c r="C302" s="3">
        <v>45591</v>
      </c>
      <c r="D302" t="s">
        <v>9</v>
      </c>
      <c r="E302">
        <v>4</v>
      </c>
      <c r="F302">
        <v>720</v>
      </c>
      <c r="G302">
        <v>2880</v>
      </c>
      <c r="H302">
        <f>IF(Table1[[#This Row],[صافي المبيعات]]&lt;0,Table1[[#This Row],[صافي المبيعات]],0)</f>
        <v>0</v>
      </c>
      <c r="I302" s="4">
        <v>0.12</v>
      </c>
      <c r="J302" t="str">
        <f>VLOOKUP(Table1[[#This Row],[Scode]],$N$4:$O$7,2,0)</f>
        <v>Morsy Abdelwahab</v>
      </c>
      <c r="K302" t="s">
        <v>35</v>
      </c>
    </row>
    <row r="303" spans="1:11">
      <c r="A303">
        <v>121031138</v>
      </c>
      <c r="B303" t="s">
        <v>42</v>
      </c>
      <c r="C303" s="3">
        <v>45367</v>
      </c>
      <c r="D303" t="s">
        <v>21</v>
      </c>
      <c r="E303">
        <v>30</v>
      </c>
      <c r="F303">
        <v>736.25</v>
      </c>
      <c r="G303">
        <v>22087.5</v>
      </c>
      <c r="H303">
        <f>IF(Table1[[#This Row],[صافي المبيعات]]&lt;0,Table1[[#This Row],[صافي المبيعات]],0)</f>
        <v>0</v>
      </c>
      <c r="I303" s="4">
        <v>0.01</v>
      </c>
      <c r="J303" t="str">
        <f>VLOOKUP(Table1[[#This Row],[Scode]],$N$4:$O$7,2,0)</f>
        <v>Morsy Abdelwahab</v>
      </c>
      <c r="K303" t="s">
        <v>35</v>
      </c>
    </row>
    <row r="304" spans="1:11">
      <c r="A304">
        <v>121031138</v>
      </c>
      <c r="B304" t="s">
        <v>42</v>
      </c>
      <c r="C304" s="3">
        <v>45411</v>
      </c>
      <c r="D304" t="s">
        <v>21</v>
      </c>
      <c r="E304">
        <v>-9</v>
      </c>
      <c r="F304">
        <v>736.25</v>
      </c>
      <c r="G304">
        <v>-6626.25</v>
      </c>
      <c r="H304">
        <f>IF(Table1[[#This Row],[صافي المبيعات]]&lt;0,Table1[[#This Row],[صافي المبيعات]],0)</f>
        <v>-6626.25</v>
      </c>
      <c r="I304" s="4">
        <v>0.01</v>
      </c>
      <c r="J304" t="str">
        <f>VLOOKUP(Table1[[#This Row],[Scode]],$N$4:$O$7,2,0)</f>
        <v>Morsy Abdelwahab</v>
      </c>
      <c r="K304" t="s">
        <v>35</v>
      </c>
    </row>
    <row r="305" spans="1:11">
      <c r="A305">
        <v>121031138</v>
      </c>
      <c r="B305" t="s">
        <v>42</v>
      </c>
      <c r="C305" s="3">
        <v>45608</v>
      </c>
      <c r="D305" t="s">
        <v>21</v>
      </c>
      <c r="E305">
        <v>5</v>
      </c>
      <c r="F305">
        <v>712.5</v>
      </c>
      <c r="G305">
        <v>3562.5</v>
      </c>
      <c r="H305">
        <f>IF(Table1[[#This Row],[صافي المبيعات]]&lt;0,Table1[[#This Row],[صافي المبيعات]],0)</f>
        <v>0</v>
      </c>
      <c r="I305" s="4">
        <v>0.15</v>
      </c>
      <c r="J305" t="str">
        <f>VLOOKUP(Table1[[#This Row],[Scode]],$N$4:$O$7,2,0)</f>
        <v>Morsy Abdelwahab</v>
      </c>
      <c r="K305" t="s">
        <v>35</v>
      </c>
    </row>
    <row r="306" spans="1:11">
      <c r="A306">
        <v>121031138</v>
      </c>
      <c r="B306" t="s">
        <v>42</v>
      </c>
      <c r="C306" s="3">
        <v>45609</v>
      </c>
      <c r="D306" t="s">
        <v>21</v>
      </c>
      <c r="E306">
        <v>-5</v>
      </c>
      <c r="F306">
        <v>712.5</v>
      </c>
      <c r="G306">
        <v>-3562.5</v>
      </c>
      <c r="H306">
        <f>IF(Table1[[#This Row],[صافي المبيعات]]&lt;0,Table1[[#This Row],[صافي المبيعات]],0)</f>
        <v>-3562.5</v>
      </c>
      <c r="I306" s="4">
        <v>0.15</v>
      </c>
      <c r="J306" t="str">
        <f>VLOOKUP(Table1[[#This Row],[Scode]],$N$4:$O$7,2,0)</f>
        <v>Morsy Abdelwahab</v>
      </c>
      <c r="K306" t="s">
        <v>35</v>
      </c>
    </row>
    <row r="307" spans="1:11">
      <c r="A307">
        <v>121033366</v>
      </c>
      <c r="B307" t="s">
        <v>43</v>
      </c>
      <c r="C307" s="3">
        <v>45586</v>
      </c>
      <c r="D307" t="s">
        <v>13</v>
      </c>
      <c r="E307">
        <v>2</v>
      </c>
      <c r="F307">
        <v>540</v>
      </c>
      <c r="G307">
        <v>1080</v>
      </c>
      <c r="H307">
        <f>IF(Table1[[#This Row],[صافي المبيعات]]&lt;0,Table1[[#This Row],[صافي المبيعات]],0)</f>
        <v>0</v>
      </c>
      <c r="I307" s="4">
        <v>0.12</v>
      </c>
      <c r="J307" t="str">
        <f>VLOOKUP(Table1[[#This Row],[Scode]],$N$4:$O$7,2,0)</f>
        <v>Morsy Abdelwahab</v>
      </c>
      <c r="K307" t="s">
        <v>35</v>
      </c>
    </row>
    <row r="308" spans="1:11">
      <c r="A308">
        <v>121033366</v>
      </c>
      <c r="B308" t="s">
        <v>43</v>
      </c>
      <c r="C308" s="3">
        <v>45599</v>
      </c>
      <c r="D308" t="s">
        <v>13</v>
      </c>
      <c r="E308">
        <v>1</v>
      </c>
      <c r="F308">
        <v>540</v>
      </c>
      <c r="G308">
        <v>540</v>
      </c>
      <c r="H308">
        <f>IF(Table1[[#This Row],[صافي المبيعات]]&lt;0,Table1[[#This Row],[صافي المبيعات]],0)</f>
        <v>0</v>
      </c>
      <c r="I308" s="4">
        <v>0.15</v>
      </c>
      <c r="J308" t="str">
        <f>VLOOKUP(Table1[[#This Row],[Scode]],$N$4:$O$7,2,0)</f>
        <v>Morsy Abdelwahab</v>
      </c>
      <c r="K308" t="s">
        <v>35</v>
      </c>
    </row>
    <row r="309" spans="1:11">
      <c r="A309">
        <v>121033366</v>
      </c>
      <c r="B309" t="s">
        <v>43</v>
      </c>
      <c r="C309" s="3">
        <v>45629</v>
      </c>
      <c r="D309" t="s">
        <v>9</v>
      </c>
      <c r="E309">
        <v>1</v>
      </c>
      <c r="F309">
        <v>720</v>
      </c>
      <c r="G309">
        <v>720</v>
      </c>
      <c r="H309">
        <f>IF(Table1[[#This Row],[صافي المبيعات]]&lt;0,Table1[[#This Row],[صافي المبيعات]],0)</f>
        <v>0</v>
      </c>
      <c r="I309" s="4">
        <v>0.04</v>
      </c>
      <c r="J309" t="str">
        <f>VLOOKUP(Table1[[#This Row],[Scode]],$N$4:$O$7,2,0)</f>
        <v>Morsy Abdelwahab</v>
      </c>
      <c r="K309" t="s">
        <v>35</v>
      </c>
    </row>
    <row r="310" spans="1:11">
      <c r="A310">
        <v>121033366</v>
      </c>
      <c r="B310" t="s">
        <v>43</v>
      </c>
      <c r="C310" s="3">
        <v>45370</v>
      </c>
      <c r="D310" t="s">
        <v>21</v>
      </c>
      <c r="E310">
        <v>5</v>
      </c>
      <c r="F310">
        <v>736.25</v>
      </c>
      <c r="G310">
        <v>3681.25</v>
      </c>
      <c r="H310">
        <f>IF(Table1[[#This Row],[صافي المبيعات]]&lt;0,Table1[[#This Row],[صافي المبيعات]],0)</f>
        <v>0</v>
      </c>
      <c r="I310" s="4">
        <v>0.01</v>
      </c>
      <c r="J310" t="str">
        <f>VLOOKUP(Table1[[#This Row],[Scode]],$N$4:$O$7,2,0)</f>
        <v>Morsy Abdelwahab</v>
      </c>
      <c r="K310" t="s">
        <v>35</v>
      </c>
    </row>
    <row r="311" spans="1:11">
      <c r="A311">
        <v>121033366</v>
      </c>
      <c r="B311" t="s">
        <v>43</v>
      </c>
      <c r="C311" s="3">
        <v>45476</v>
      </c>
      <c r="D311" t="s">
        <v>21</v>
      </c>
      <c r="E311">
        <v>5</v>
      </c>
      <c r="F311">
        <v>712.5</v>
      </c>
      <c r="G311">
        <v>3562.5</v>
      </c>
      <c r="H311">
        <f>IF(Table1[[#This Row],[صافي المبيعات]]&lt;0,Table1[[#This Row],[صافي المبيعات]],0)</f>
        <v>0</v>
      </c>
      <c r="I311" s="4">
        <v>0.02</v>
      </c>
      <c r="J311" t="str">
        <f>VLOOKUP(Table1[[#This Row],[Scode]],$N$4:$O$7,2,0)</f>
        <v>Morsy Abdelwahab</v>
      </c>
      <c r="K311" t="s">
        <v>35</v>
      </c>
    </row>
    <row r="312" spans="1:11">
      <c r="A312">
        <v>121033366</v>
      </c>
      <c r="B312" t="s">
        <v>43</v>
      </c>
      <c r="C312" s="3">
        <v>45554</v>
      </c>
      <c r="D312" t="s">
        <v>21</v>
      </c>
      <c r="E312">
        <v>5</v>
      </c>
      <c r="F312">
        <v>712.5</v>
      </c>
      <c r="G312">
        <v>3562.5</v>
      </c>
      <c r="H312">
        <f>IF(Table1[[#This Row],[صافي المبيعات]]&lt;0,Table1[[#This Row],[صافي المبيعات]],0)</f>
        <v>0</v>
      </c>
      <c r="I312" s="4">
        <v>0.09</v>
      </c>
      <c r="J312" t="str">
        <f>VLOOKUP(Table1[[#This Row],[Scode]],$N$4:$O$7,2,0)</f>
        <v>Morsy Abdelwahab</v>
      </c>
      <c r="K312" t="s">
        <v>35</v>
      </c>
    </row>
    <row r="313" spans="1:11">
      <c r="A313">
        <v>121033366</v>
      </c>
      <c r="B313" t="s">
        <v>43</v>
      </c>
      <c r="C313" s="3">
        <v>45599</v>
      </c>
      <c r="D313" t="s">
        <v>21</v>
      </c>
      <c r="E313">
        <v>5</v>
      </c>
      <c r="F313">
        <v>712.5</v>
      </c>
      <c r="G313">
        <v>3562.5</v>
      </c>
      <c r="H313">
        <f>IF(Table1[[#This Row],[صافي المبيعات]]&lt;0,Table1[[#This Row],[صافي المبيعات]],0)</f>
        <v>0</v>
      </c>
      <c r="I313" s="4">
        <v>0.15</v>
      </c>
      <c r="J313" t="str">
        <f>VLOOKUP(Table1[[#This Row],[Scode]],$N$4:$O$7,2,0)</f>
        <v>Morsy Abdelwahab</v>
      </c>
      <c r="K313" t="s">
        <v>35</v>
      </c>
    </row>
    <row r="314" spans="1:11">
      <c r="A314">
        <v>121033366</v>
      </c>
      <c r="B314" t="s">
        <v>43</v>
      </c>
      <c r="C314" s="3">
        <v>45629</v>
      </c>
      <c r="D314" t="s">
        <v>21</v>
      </c>
      <c r="E314">
        <v>6</v>
      </c>
      <c r="F314">
        <v>712.5</v>
      </c>
      <c r="G314">
        <v>4275</v>
      </c>
      <c r="H314">
        <f>IF(Table1[[#This Row],[صافي المبيعات]]&lt;0,Table1[[#This Row],[صافي المبيعات]],0)</f>
        <v>0</v>
      </c>
      <c r="I314" s="4">
        <v>0.04</v>
      </c>
      <c r="J314" t="str">
        <f>VLOOKUP(Table1[[#This Row],[Scode]],$N$4:$O$7,2,0)</f>
        <v>Morsy Abdelwahab</v>
      </c>
      <c r="K314" t="s">
        <v>35</v>
      </c>
    </row>
    <row r="315" spans="1:11">
      <c r="A315">
        <v>121033769</v>
      </c>
      <c r="B315" t="s">
        <v>44</v>
      </c>
      <c r="C315" s="3">
        <v>45608</v>
      </c>
      <c r="D315" t="s">
        <v>13</v>
      </c>
      <c r="E315">
        <v>50</v>
      </c>
      <c r="F315">
        <v>528</v>
      </c>
      <c r="G315">
        <v>26400</v>
      </c>
      <c r="H315">
        <f>IF(Table1[[#This Row],[صافي المبيعات]]&lt;0,Table1[[#This Row],[صافي المبيعات]],0)</f>
        <v>0</v>
      </c>
      <c r="I315" s="4">
        <v>0.15</v>
      </c>
      <c r="J315" t="str">
        <f>VLOOKUP(Table1[[#This Row],[Scode]],$N$4:$O$7,2,0)</f>
        <v>Morsy Abdelwahab</v>
      </c>
      <c r="K315" t="s">
        <v>35</v>
      </c>
    </row>
    <row r="316" spans="1:11">
      <c r="A316">
        <v>121033769</v>
      </c>
      <c r="B316" t="s">
        <v>44</v>
      </c>
      <c r="C316" s="3">
        <v>45609</v>
      </c>
      <c r="D316" t="s">
        <v>13</v>
      </c>
      <c r="E316">
        <v>-33</v>
      </c>
      <c r="F316">
        <v>528</v>
      </c>
      <c r="G316">
        <v>-17424</v>
      </c>
      <c r="H316">
        <f>IF(Table1[[#This Row],[صافي المبيعات]]&lt;0,Table1[[#This Row],[صافي المبيعات]],0)</f>
        <v>-17424</v>
      </c>
      <c r="I316" s="4">
        <v>0.15</v>
      </c>
      <c r="J316" t="str">
        <f>VLOOKUP(Table1[[#This Row],[Scode]],$N$4:$O$7,2,0)</f>
        <v>Morsy Abdelwahab</v>
      </c>
      <c r="K316" t="s">
        <v>35</v>
      </c>
    </row>
    <row r="317" spans="1:11">
      <c r="A317">
        <v>121033769</v>
      </c>
      <c r="B317" t="s">
        <v>44</v>
      </c>
      <c r="C317" s="3">
        <v>45620</v>
      </c>
      <c r="D317" t="s">
        <v>13</v>
      </c>
      <c r="E317">
        <v>50</v>
      </c>
      <c r="F317">
        <v>528</v>
      </c>
      <c r="G317">
        <v>26400</v>
      </c>
      <c r="H317">
        <f>IF(Table1[[#This Row],[صافي المبيعات]]&lt;0,Table1[[#This Row],[صافي المبيعات]],0)</f>
        <v>0</v>
      </c>
      <c r="I317" s="4">
        <v>0.15</v>
      </c>
      <c r="J317" t="str">
        <f>VLOOKUP(Table1[[#This Row],[Scode]],$N$4:$O$7,2,0)</f>
        <v>Morsy Abdelwahab</v>
      </c>
      <c r="K317" t="s">
        <v>35</v>
      </c>
    </row>
    <row r="318" spans="1:11">
      <c r="A318">
        <v>121033769</v>
      </c>
      <c r="B318" t="s">
        <v>44</v>
      </c>
      <c r="C318" s="3">
        <v>45649</v>
      </c>
      <c r="D318" t="s">
        <v>13</v>
      </c>
      <c r="E318">
        <v>50</v>
      </c>
      <c r="F318">
        <v>528</v>
      </c>
      <c r="G318">
        <v>26400</v>
      </c>
      <c r="H318">
        <f>IF(Table1[[#This Row],[صافي المبيعات]]&lt;0,Table1[[#This Row],[صافي المبيعات]],0)</f>
        <v>0</v>
      </c>
      <c r="I318" s="4">
        <v>0.04</v>
      </c>
      <c r="J318" t="str">
        <f>VLOOKUP(Table1[[#This Row],[Scode]],$N$4:$O$7,2,0)</f>
        <v>Morsy Abdelwahab</v>
      </c>
      <c r="K318" t="s">
        <v>35</v>
      </c>
    </row>
    <row r="319" spans="1:11">
      <c r="A319">
        <v>121033769</v>
      </c>
      <c r="B319" t="s">
        <v>44</v>
      </c>
      <c r="C319" s="3">
        <v>45651</v>
      </c>
      <c r="D319" t="s">
        <v>13</v>
      </c>
      <c r="E319">
        <v>-35</v>
      </c>
      <c r="F319">
        <v>528</v>
      </c>
      <c r="G319">
        <v>-18480</v>
      </c>
      <c r="H319">
        <f>IF(Table1[[#This Row],[صافي المبيعات]]&lt;0,Table1[[#This Row],[صافي المبيعات]],0)</f>
        <v>-18480</v>
      </c>
      <c r="I319" s="4">
        <v>0.04</v>
      </c>
      <c r="J319" t="str">
        <f>VLOOKUP(Table1[[#This Row],[Scode]],$N$4:$O$7,2,0)</f>
        <v>Morsy Abdelwahab</v>
      </c>
      <c r="K319" t="s">
        <v>35</v>
      </c>
    </row>
    <row r="320" spans="1:11">
      <c r="A320">
        <v>121033769</v>
      </c>
      <c r="B320" t="s">
        <v>44</v>
      </c>
      <c r="C320" s="3">
        <v>45620</v>
      </c>
      <c r="D320" t="s">
        <v>9</v>
      </c>
      <c r="E320">
        <v>20</v>
      </c>
      <c r="F320">
        <v>704</v>
      </c>
      <c r="G320">
        <v>14080</v>
      </c>
      <c r="H320">
        <f>IF(Table1[[#This Row],[صافي المبيعات]]&lt;0,Table1[[#This Row],[صافي المبيعات]],0)</f>
        <v>0</v>
      </c>
      <c r="I320" s="4">
        <v>0.15</v>
      </c>
      <c r="J320" t="str">
        <f>VLOOKUP(Table1[[#This Row],[Scode]],$N$4:$O$7,2,0)</f>
        <v>Morsy Abdelwahab</v>
      </c>
      <c r="K320" t="s">
        <v>35</v>
      </c>
    </row>
    <row r="321" spans="1:11">
      <c r="A321">
        <v>121033769</v>
      </c>
      <c r="B321" t="s">
        <v>44</v>
      </c>
      <c r="C321" s="3">
        <v>45649</v>
      </c>
      <c r="D321" t="s">
        <v>9</v>
      </c>
      <c r="E321">
        <v>25</v>
      </c>
      <c r="F321">
        <v>704</v>
      </c>
      <c r="G321">
        <v>17600</v>
      </c>
      <c r="H321">
        <f>IF(Table1[[#This Row],[صافي المبيعات]]&lt;0,Table1[[#This Row],[صافي المبيعات]],0)</f>
        <v>0</v>
      </c>
      <c r="I321" s="4">
        <v>0.04</v>
      </c>
      <c r="J321" t="str">
        <f>VLOOKUP(Table1[[#This Row],[Scode]],$N$4:$O$7,2,0)</f>
        <v>Morsy Abdelwahab</v>
      </c>
      <c r="K321" t="s">
        <v>35</v>
      </c>
    </row>
    <row r="322" spans="1:11">
      <c r="A322">
        <v>121031066</v>
      </c>
      <c r="B322" t="s">
        <v>45</v>
      </c>
      <c r="C322" s="3">
        <v>45292</v>
      </c>
      <c r="D322" t="s">
        <v>13</v>
      </c>
      <c r="E322">
        <v>25</v>
      </c>
      <c r="F322">
        <v>441</v>
      </c>
      <c r="G322">
        <v>11025</v>
      </c>
      <c r="H322">
        <f>IF(Table1[[#This Row],[صافي المبيعات]]&lt;0,Table1[[#This Row],[صافي المبيعات]],0)</f>
        <v>0</v>
      </c>
      <c r="I322" s="4">
        <v>0.01</v>
      </c>
      <c r="J322" t="str">
        <f>VLOOKUP(Table1[[#This Row],[Scode]],$N$4:$O$7,2,0)</f>
        <v>Morsy Abdelwahab</v>
      </c>
      <c r="K322" t="s">
        <v>35</v>
      </c>
    </row>
    <row r="323" spans="1:11">
      <c r="A323">
        <v>121031066</v>
      </c>
      <c r="B323" t="s">
        <v>45</v>
      </c>
      <c r="C323" s="3">
        <v>45299</v>
      </c>
      <c r="D323" t="s">
        <v>13</v>
      </c>
      <c r="E323">
        <v>50</v>
      </c>
      <c r="F323">
        <v>441</v>
      </c>
      <c r="G323">
        <v>22050</v>
      </c>
      <c r="H323">
        <f>IF(Table1[[#This Row],[صافي المبيعات]]&lt;0,Table1[[#This Row],[صافي المبيعات]],0)</f>
        <v>0</v>
      </c>
      <c r="I323" s="4">
        <v>0.01</v>
      </c>
      <c r="J323" t="str">
        <f>VLOOKUP(Table1[[#This Row],[Scode]],$N$4:$O$7,2,0)</f>
        <v>Morsy Abdelwahab</v>
      </c>
      <c r="K323" t="s">
        <v>35</v>
      </c>
    </row>
    <row r="324" spans="1:11">
      <c r="A324">
        <v>121031066</v>
      </c>
      <c r="B324" t="s">
        <v>45</v>
      </c>
      <c r="C324" s="3">
        <v>45309</v>
      </c>
      <c r="D324" t="s">
        <v>13</v>
      </c>
      <c r="E324">
        <v>100</v>
      </c>
      <c r="F324">
        <v>441</v>
      </c>
      <c r="G324">
        <v>44100</v>
      </c>
      <c r="H324">
        <f>IF(Table1[[#This Row],[صافي المبيعات]]&lt;0,Table1[[#This Row],[صافي المبيعات]],0)</f>
        <v>0</v>
      </c>
      <c r="I324" s="4">
        <v>0.01</v>
      </c>
      <c r="J324" t="str">
        <f>VLOOKUP(Table1[[#This Row],[Scode]],$N$4:$O$7,2,0)</f>
        <v>Morsy Abdelwahab</v>
      </c>
      <c r="K324" t="s">
        <v>35</v>
      </c>
    </row>
    <row r="325" spans="1:11">
      <c r="A325">
        <v>121031066</v>
      </c>
      <c r="B325" t="s">
        <v>45</v>
      </c>
      <c r="C325" s="3">
        <v>45350</v>
      </c>
      <c r="D325" t="s">
        <v>13</v>
      </c>
      <c r="E325">
        <v>100</v>
      </c>
      <c r="F325">
        <v>441</v>
      </c>
      <c r="G325">
        <v>44100</v>
      </c>
      <c r="H325">
        <f>IF(Table1[[#This Row],[صافي المبيعات]]&lt;0,Table1[[#This Row],[صافي المبيعات]],0)</f>
        <v>0</v>
      </c>
      <c r="I325" s="4">
        <v>0.01</v>
      </c>
      <c r="J325" t="str">
        <f>VLOOKUP(Table1[[#This Row],[Scode]],$N$4:$O$7,2,0)</f>
        <v>Morsy Abdelwahab</v>
      </c>
      <c r="K325" t="s">
        <v>35</v>
      </c>
    </row>
    <row r="326" spans="1:11">
      <c r="A326">
        <v>121031066</v>
      </c>
      <c r="B326" t="s">
        <v>45</v>
      </c>
      <c r="C326" s="3">
        <v>45360</v>
      </c>
      <c r="D326" t="s">
        <v>13</v>
      </c>
      <c r="E326">
        <v>40</v>
      </c>
      <c r="F326">
        <v>441</v>
      </c>
      <c r="G326">
        <v>17640</v>
      </c>
      <c r="H326">
        <f>IF(Table1[[#This Row],[صافي المبيعات]]&lt;0,Table1[[#This Row],[صافي المبيعات]],0)</f>
        <v>0</v>
      </c>
      <c r="I326" s="4">
        <v>0.01</v>
      </c>
      <c r="J326" t="str">
        <f>VLOOKUP(Table1[[#This Row],[Scode]],$N$4:$O$7,2,0)</f>
        <v>Morsy Abdelwahab</v>
      </c>
      <c r="K326" t="s">
        <v>35</v>
      </c>
    </row>
    <row r="327" spans="1:11">
      <c r="A327">
        <v>121031066</v>
      </c>
      <c r="B327" t="s">
        <v>45</v>
      </c>
      <c r="C327" s="3">
        <v>45360</v>
      </c>
      <c r="D327" t="s">
        <v>13</v>
      </c>
      <c r="E327">
        <v>-3</v>
      </c>
      <c r="F327">
        <v>441</v>
      </c>
      <c r="G327">
        <v>-1323</v>
      </c>
      <c r="H327">
        <f>IF(Table1[[#This Row],[صافي المبيعات]]&lt;0,Table1[[#This Row],[صافي المبيعات]],0)</f>
        <v>-1323</v>
      </c>
      <c r="I327" s="4">
        <v>0.01</v>
      </c>
      <c r="J327" t="str">
        <f>VLOOKUP(Table1[[#This Row],[Scode]],$N$4:$O$7,2,0)</f>
        <v>Morsy Abdelwahab</v>
      </c>
      <c r="K327" t="s">
        <v>35</v>
      </c>
    </row>
    <row r="328" spans="1:11">
      <c r="A328">
        <v>121031066</v>
      </c>
      <c r="B328" t="s">
        <v>45</v>
      </c>
      <c r="C328" s="3">
        <v>45382</v>
      </c>
      <c r="D328" t="s">
        <v>13</v>
      </c>
      <c r="E328">
        <v>50</v>
      </c>
      <c r="F328">
        <v>441</v>
      </c>
      <c r="G328">
        <v>22050</v>
      </c>
      <c r="H328">
        <f>IF(Table1[[#This Row],[صافي المبيعات]]&lt;0,Table1[[#This Row],[صافي المبيعات]],0)</f>
        <v>0</v>
      </c>
      <c r="I328" s="4">
        <v>0.01</v>
      </c>
      <c r="J328" t="str">
        <f>VLOOKUP(Table1[[#This Row],[Scode]],$N$4:$O$7,2,0)</f>
        <v>Morsy Abdelwahab</v>
      </c>
      <c r="K328" t="s">
        <v>35</v>
      </c>
    </row>
    <row r="329" spans="1:11">
      <c r="A329">
        <v>121031066</v>
      </c>
      <c r="B329" t="s">
        <v>45</v>
      </c>
      <c r="C329" s="3">
        <v>45398</v>
      </c>
      <c r="D329" t="s">
        <v>13</v>
      </c>
      <c r="E329">
        <v>50</v>
      </c>
      <c r="F329">
        <v>441</v>
      </c>
      <c r="G329">
        <v>22050</v>
      </c>
      <c r="H329">
        <f>IF(Table1[[#This Row],[صافي المبيعات]]&lt;0,Table1[[#This Row],[صافي المبيعات]],0)</f>
        <v>0</v>
      </c>
      <c r="I329" s="4">
        <v>0.01</v>
      </c>
      <c r="J329" t="str">
        <f>VLOOKUP(Table1[[#This Row],[Scode]],$N$4:$O$7,2,0)</f>
        <v>Morsy Abdelwahab</v>
      </c>
      <c r="K329" t="s">
        <v>35</v>
      </c>
    </row>
    <row r="330" spans="1:11">
      <c r="A330">
        <v>121031066</v>
      </c>
      <c r="B330" t="s">
        <v>45</v>
      </c>
      <c r="C330" s="3">
        <v>45427</v>
      </c>
      <c r="D330" t="s">
        <v>13</v>
      </c>
      <c r="E330">
        <v>50</v>
      </c>
      <c r="F330">
        <v>540</v>
      </c>
      <c r="G330">
        <v>27000</v>
      </c>
      <c r="H330">
        <f>IF(Table1[[#This Row],[صافي المبيعات]]&lt;0,Table1[[#This Row],[صافي المبيعات]],0)</f>
        <v>0</v>
      </c>
      <c r="I330" s="4">
        <v>0.01</v>
      </c>
      <c r="J330" t="str">
        <f>VLOOKUP(Table1[[#This Row],[Scode]],$N$4:$O$7,2,0)</f>
        <v>Morsy Abdelwahab</v>
      </c>
      <c r="K330" t="s">
        <v>35</v>
      </c>
    </row>
    <row r="331" spans="1:11">
      <c r="A331">
        <v>121031066</v>
      </c>
      <c r="B331" t="s">
        <v>45</v>
      </c>
      <c r="C331" s="3">
        <v>45440</v>
      </c>
      <c r="D331" t="s">
        <v>13</v>
      </c>
      <c r="E331">
        <v>25</v>
      </c>
      <c r="F331">
        <v>540</v>
      </c>
      <c r="G331">
        <v>13500</v>
      </c>
      <c r="H331">
        <f>IF(Table1[[#This Row],[صافي المبيعات]]&lt;0,Table1[[#This Row],[صافي المبيعات]],0)</f>
        <v>0</v>
      </c>
      <c r="I331" s="4">
        <v>0.01</v>
      </c>
      <c r="J331" t="str">
        <f>VLOOKUP(Table1[[#This Row],[Scode]],$N$4:$O$7,2,0)</f>
        <v>Morsy Abdelwahab</v>
      </c>
      <c r="K331" t="s">
        <v>35</v>
      </c>
    </row>
    <row r="332" spans="1:11">
      <c r="A332">
        <v>121031066</v>
      </c>
      <c r="B332" t="s">
        <v>45</v>
      </c>
      <c r="C332" s="3">
        <v>45442</v>
      </c>
      <c r="D332" t="s">
        <v>13</v>
      </c>
      <c r="E332">
        <v>-10</v>
      </c>
      <c r="F332">
        <v>540</v>
      </c>
      <c r="G332">
        <v>-5400</v>
      </c>
      <c r="H332">
        <f>IF(Table1[[#This Row],[صافي المبيعات]]&lt;0,Table1[[#This Row],[صافي المبيعات]],0)</f>
        <v>-5400</v>
      </c>
      <c r="I332" s="4">
        <v>0.01</v>
      </c>
      <c r="J332" t="str">
        <f>VLOOKUP(Table1[[#This Row],[Scode]],$N$4:$O$7,2,0)</f>
        <v>Morsy Abdelwahab</v>
      </c>
      <c r="K332" t="s">
        <v>35</v>
      </c>
    </row>
    <row r="333" spans="1:11">
      <c r="A333">
        <v>121031066</v>
      </c>
      <c r="B333" t="s">
        <v>45</v>
      </c>
      <c r="C333" s="3">
        <v>45447</v>
      </c>
      <c r="D333" t="s">
        <v>13</v>
      </c>
      <c r="E333">
        <v>100</v>
      </c>
      <c r="F333">
        <v>514.29</v>
      </c>
      <c r="G333">
        <v>51429</v>
      </c>
      <c r="H333">
        <f>IF(Table1[[#This Row],[صافي المبيعات]]&lt;0,Table1[[#This Row],[صافي المبيعات]],0)</f>
        <v>0</v>
      </c>
      <c r="I333" s="4">
        <v>0.01</v>
      </c>
      <c r="J333" t="str">
        <f>VLOOKUP(Table1[[#This Row],[Scode]],$N$4:$O$7,2,0)</f>
        <v>Morsy Abdelwahab</v>
      </c>
      <c r="K333" t="s">
        <v>35</v>
      </c>
    </row>
    <row r="334" spans="1:11">
      <c r="A334">
        <v>121031066</v>
      </c>
      <c r="B334" t="s">
        <v>45</v>
      </c>
      <c r="C334" s="3">
        <v>45458</v>
      </c>
      <c r="D334" t="s">
        <v>13</v>
      </c>
      <c r="E334">
        <v>-10</v>
      </c>
      <c r="F334">
        <v>514.29</v>
      </c>
      <c r="G334">
        <v>-5142.8999999999996</v>
      </c>
      <c r="H334">
        <f>IF(Table1[[#This Row],[صافي المبيعات]]&lt;0,Table1[[#This Row],[صافي المبيعات]],0)</f>
        <v>-5142.8999999999996</v>
      </c>
      <c r="I334" s="4">
        <v>0.01</v>
      </c>
      <c r="J334" t="str">
        <f>VLOOKUP(Table1[[#This Row],[Scode]],$N$4:$O$7,2,0)</f>
        <v>Morsy Abdelwahab</v>
      </c>
      <c r="K334" t="s">
        <v>35</v>
      </c>
    </row>
    <row r="335" spans="1:11">
      <c r="A335">
        <v>121031066</v>
      </c>
      <c r="B335" t="s">
        <v>45</v>
      </c>
      <c r="C335" s="3">
        <v>45482</v>
      </c>
      <c r="D335" t="s">
        <v>13</v>
      </c>
      <c r="E335">
        <v>50</v>
      </c>
      <c r="F335">
        <v>514.29</v>
      </c>
      <c r="G335">
        <v>25714.5</v>
      </c>
      <c r="H335">
        <f>IF(Table1[[#This Row],[صافي المبيعات]]&lt;0,Table1[[#This Row],[صافي المبيعات]],0)</f>
        <v>0</v>
      </c>
      <c r="I335" s="4">
        <v>0.02</v>
      </c>
      <c r="J335" t="str">
        <f>VLOOKUP(Table1[[#This Row],[Scode]],$N$4:$O$7,2,0)</f>
        <v>Morsy Abdelwahab</v>
      </c>
      <c r="K335" t="s">
        <v>35</v>
      </c>
    </row>
    <row r="336" spans="1:11">
      <c r="A336">
        <v>121031066</v>
      </c>
      <c r="B336" t="s">
        <v>45</v>
      </c>
      <c r="C336" s="3">
        <v>45509</v>
      </c>
      <c r="D336" t="s">
        <v>13</v>
      </c>
      <c r="E336">
        <v>50</v>
      </c>
      <c r="F336">
        <v>540</v>
      </c>
      <c r="G336">
        <v>27000</v>
      </c>
      <c r="H336">
        <f>IF(Table1[[#This Row],[صافي المبيعات]]&lt;0,Table1[[#This Row],[صافي المبيعات]],0)</f>
        <v>0</v>
      </c>
      <c r="I336" s="4">
        <v>7.0000000000000007E-2</v>
      </c>
      <c r="J336" t="str">
        <f>VLOOKUP(Table1[[#This Row],[Scode]],$N$4:$O$7,2,0)</f>
        <v>Morsy Abdelwahab</v>
      </c>
      <c r="K336" t="s">
        <v>35</v>
      </c>
    </row>
    <row r="337" spans="1:11">
      <c r="A337">
        <v>121031066</v>
      </c>
      <c r="B337" t="s">
        <v>45</v>
      </c>
      <c r="C337" s="3">
        <v>45543</v>
      </c>
      <c r="D337" t="s">
        <v>13</v>
      </c>
      <c r="E337">
        <v>75</v>
      </c>
      <c r="F337">
        <v>540</v>
      </c>
      <c r="G337">
        <v>40500</v>
      </c>
      <c r="H337">
        <f>IF(Table1[[#This Row],[صافي المبيعات]]&lt;0,Table1[[#This Row],[صافي المبيعات]],0)</f>
        <v>0</v>
      </c>
      <c r="I337" s="4">
        <v>0.09</v>
      </c>
      <c r="J337" t="str">
        <f>VLOOKUP(Table1[[#This Row],[Scode]],$N$4:$O$7,2,0)</f>
        <v>Morsy Abdelwahab</v>
      </c>
      <c r="K337" t="s">
        <v>35</v>
      </c>
    </row>
    <row r="338" spans="1:11">
      <c r="A338">
        <v>121031066</v>
      </c>
      <c r="B338" t="s">
        <v>45</v>
      </c>
      <c r="C338" s="3">
        <v>45573</v>
      </c>
      <c r="D338" t="s">
        <v>13</v>
      </c>
      <c r="E338">
        <v>24</v>
      </c>
      <c r="F338">
        <v>540</v>
      </c>
      <c r="G338">
        <v>12960</v>
      </c>
      <c r="H338">
        <f>IF(Table1[[#This Row],[صافي المبيعات]]&lt;0,Table1[[#This Row],[صافي المبيعات]],0)</f>
        <v>0</v>
      </c>
      <c r="I338" s="4">
        <v>0.12</v>
      </c>
      <c r="J338" t="str">
        <f>VLOOKUP(Table1[[#This Row],[Scode]],$N$4:$O$7,2,0)</f>
        <v>Morsy Abdelwahab</v>
      </c>
      <c r="K338" t="s">
        <v>35</v>
      </c>
    </row>
    <row r="339" spans="1:11">
      <c r="A339">
        <v>121031066</v>
      </c>
      <c r="B339" t="s">
        <v>45</v>
      </c>
      <c r="C339" s="3">
        <v>45574</v>
      </c>
      <c r="D339" t="s">
        <v>13</v>
      </c>
      <c r="E339">
        <v>26</v>
      </c>
      <c r="F339">
        <v>540</v>
      </c>
      <c r="G339">
        <v>14040</v>
      </c>
      <c r="H339">
        <f>IF(Table1[[#This Row],[صافي المبيعات]]&lt;0,Table1[[#This Row],[صافي المبيعات]],0)</f>
        <v>0</v>
      </c>
      <c r="I339" s="4">
        <v>0.12</v>
      </c>
      <c r="J339" t="str">
        <f>VLOOKUP(Table1[[#This Row],[Scode]],$N$4:$O$7,2,0)</f>
        <v>Morsy Abdelwahab</v>
      </c>
      <c r="K339" t="s">
        <v>35</v>
      </c>
    </row>
    <row r="340" spans="1:11">
      <c r="A340">
        <v>121031066</v>
      </c>
      <c r="B340" t="s">
        <v>45</v>
      </c>
      <c r="C340" s="3">
        <v>45586</v>
      </c>
      <c r="D340" t="s">
        <v>13</v>
      </c>
      <c r="E340">
        <v>30</v>
      </c>
      <c r="F340">
        <v>540</v>
      </c>
      <c r="G340">
        <v>16200</v>
      </c>
      <c r="H340">
        <f>IF(Table1[[#This Row],[صافي المبيعات]]&lt;0,Table1[[#This Row],[صافي المبيعات]],0)</f>
        <v>0</v>
      </c>
      <c r="I340" s="4">
        <v>0.12</v>
      </c>
      <c r="J340" t="str">
        <f>VLOOKUP(Table1[[#This Row],[Scode]],$N$4:$O$7,2,0)</f>
        <v>Morsy Abdelwahab</v>
      </c>
      <c r="K340" t="s">
        <v>35</v>
      </c>
    </row>
    <row r="341" spans="1:11">
      <c r="A341">
        <v>121031066</v>
      </c>
      <c r="B341" t="s">
        <v>45</v>
      </c>
      <c r="C341" s="3">
        <v>45309</v>
      </c>
      <c r="D341" t="s">
        <v>21</v>
      </c>
      <c r="E341">
        <v>5</v>
      </c>
      <c r="F341">
        <v>570</v>
      </c>
      <c r="G341">
        <v>0</v>
      </c>
      <c r="H341">
        <f>IF(Table1[[#This Row],[صافي المبيعات]]&lt;0,Table1[[#This Row],[صافي المبيعات]],0)</f>
        <v>0</v>
      </c>
      <c r="I341" s="4">
        <v>0.01</v>
      </c>
      <c r="J341" t="str">
        <f>VLOOKUP(Table1[[#This Row],[Scode]],$N$4:$O$7,2,0)</f>
        <v>Morsy Abdelwahab</v>
      </c>
      <c r="K341" t="s">
        <v>35</v>
      </c>
    </row>
    <row r="342" spans="1:11">
      <c r="A342">
        <v>121031066</v>
      </c>
      <c r="B342" t="s">
        <v>45</v>
      </c>
      <c r="C342" s="3">
        <v>45321</v>
      </c>
      <c r="D342" t="s">
        <v>21</v>
      </c>
      <c r="E342">
        <v>-5</v>
      </c>
      <c r="F342">
        <v>570</v>
      </c>
      <c r="G342">
        <v>-2850</v>
      </c>
      <c r="H342">
        <f>IF(Table1[[#This Row],[صافي المبيعات]]&lt;0,Table1[[#This Row],[صافي المبيعات]],0)</f>
        <v>-2850</v>
      </c>
      <c r="I342" s="4">
        <v>0.01</v>
      </c>
      <c r="J342" t="str">
        <f>VLOOKUP(Table1[[#This Row],[Scode]],$N$4:$O$7,2,0)</f>
        <v>Morsy Abdelwahab</v>
      </c>
      <c r="K342" t="s">
        <v>35</v>
      </c>
    </row>
    <row r="343" spans="1:11">
      <c r="A343">
        <v>121031066</v>
      </c>
      <c r="B343" t="s">
        <v>45</v>
      </c>
      <c r="C343" s="3">
        <v>45348</v>
      </c>
      <c r="D343" t="s">
        <v>21</v>
      </c>
      <c r="E343">
        <v>-5</v>
      </c>
      <c r="F343">
        <v>570</v>
      </c>
      <c r="G343">
        <v>-2850</v>
      </c>
      <c r="H343">
        <f>IF(Table1[[#This Row],[صافي المبيعات]]&lt;0,Table1[[#This Row],[صافي المبيعات]],0)</f>
        <v>-2850</v>
      </c>
      <c r="I343" s="4">
        <v>0.01</v>
      </c>
      <c r="J343" t="str">
        <f>VLOOKUP(Table1[[#This Row],[Scode]],$N$4:$O$7,2,0)</f>
        <v>Morsy Abdelwahab</v>
      </c>
      <c r="K343" t="s">
        <v>35</v>
      </c>
    </row>
    <row r="344" spans="1:11">
      <c r="A344">
        <v>121031066</v>
      </c>
      <c r="B344" t="s">
        <v>45</v>
      </c>
      <c r="C344" s="3">
        <v>45350</v>
      </c>
      <c r="D344" t="s">
        <v>21</v>
      </c>
      <c r="E344">
        <v>5</v>
      </c>
      <c r="F344">
        <v>570</v>
      </c>
      <c r="G344">
        <v>2850</v>
      </c>
      <c r="H344">
        <f>IF(Table1[[#This Row],[صافي المبيعات]]&lt;0,Table1[[#This Row],[صافي المبيعات]],0)</f>
        <v>0</v>
      </c>
      <c r="I344" s="4">
        <v>0.01</v>
      </c>
      <c r="J344" t="str">
        <f>VLOOKUP(Table1[[#This Row],[Scode]],$N$4:$O$7,2,0)</f>
        <v>Morsy Abdelwahab</v>
      </c>
      <c r="K344" t="s">
        <v>35</v>
      </c>
    </row>
    <row r="345" spans="1:11">
      <c r="A345">
        <v>121031066</v>
      </c>
      <c r="B345" t="s">
        <v>45</v>
      </c>
      <c r="C345" s="3">
        <v>45404</v>
      </c>
      <c r="D345" t="s">
        <v>21</v>
      </c>
      <c r="E345">
        <v>-3</v>
      </c>
      <c r="F345">
        <v>570</v>
      </c>
      <c r="G345">
        <v>-1710</v>
      </c>
      <c r="H345">
        <f>IF(Table1[[#This Row],[صافي المبيعات]]&lt;0,Table1[[#This Row],[صافي المبيعات]],0)</f>
        <v>-1710</v>
      </c>
      <c r="I345" s="4">
        <v>0.01</v>
      </c>
      <c r="J345" t="str">
        <f>VLOOKUP(Table1[[#This Row],[Scode]],$N$4:$O$7,2,0)</f>
        <v>Morsy Abdelwahab</v>
      </c>
      <c r="K345" t="s">
        <v>35</v>
      </c>
    </row>
    <row r="346" spans="1:11">
      <c r="A346">
        <v>121031066</v>
      </c>
      <c r="B346" t="s">
        <v>45</v>
      </c>
      <c r="C346" s="3">
        <v>45421</v>
      </c>
      <c r="D346" t="s">
        <v>21</v>
      </c>
      <c r="E346">
        <v>-10</v>
      </c>
      <c r="F346">
        <v>570</v>
      </c>
      <c r="G346">
        <v>-5700</v>
      </c>
      <c r="H346">
        <f>IF(Table1[[#This Row],[صافي المبيعات]]&lt;0,Table1[[#This Row],[صافي المبيعات]],0)</f>
        <v>-5700</v>
      </c>
      <c r="I346" s="4">
        <v>0.01</v>
      </c>
      <c r="J346" t="str">
        <f>VLOOKUP(Table1[[#This Row],[Scode]],$N$4:$O$7,2,0)</f>
        <v>Morsy Abdelwahab</v>
      </c>
      <c r="K346" t="s">
        <v>35</v>
      </c>
    </row>
    <row r="347" spans="1:11">
      <c r="A347">
        <v>121031066</v>
      </c>
      <c r="B347" t="s">
        <v>45</v>
      </c>
      <c r="C347" s="3">
        <v>45447</v>
      </c>
      <c r="D347" t="s">
        <v>21</v>
      </c>
      <c r="E347">
        <v>5</v>
      </c>
      <c r="F347">
        <v>712.5</v>
      </c>
      <c r="G347">
        <v>3562.5</v>
      </c>
      <c r="H347">
        <f>IF(Table1[[#This Row],[صافي المبيعات]]&lt;0,Table1[[#This Row],[صافي المبيعات]],0)</f>
        <v>0</v>
      </c>
      <c r="I347" s="4">
        <v>0.01</v>
      </c>
      <c r="J347" t="str">
        <f>VLOOKUP(Table1[[#This Row],[Scode]],$N$4:$O$7,2,0)</f>
        <v>Morsy Abdelwahab</v>
      </c>
      <c r="K347" t="s">
        <v>35</v>
      </c>
    </row>
    <row r="348" spans="1:11">
      <c r="A348">
        <v>121031066</v>
      </c>
      <c r="B348" t="s">
        <v>45</v>
      </c>
      <c r="C348" s="3">
        <v>45538</v>
      </c>
      <c r="D348" t="s">
        <v>21</v>
      </c>
      <c r="E348">
        <v>3</v>
      </c>
      <c r="F348">
        <v>712.5</v>
      </c>
      <c r="G348">
        <v>2137.5</v>
      </c>
      <c r="H348">
        <f>IF(Table1[[#This Row],[صافي المبيعات]]&lt;0,Table1[[#This Row],[صافي المبيعات]],0)</f>
        <v>0</v>
      </c>
      <c r="I348" s="4">
        <v>0.09</v>
      </c>
      <c r="J348" t="str">
        <f>VLOOKUP(Table1[[#This Row],[Scode]],$N$4:$O$7,2,0)</f>
        <v>Morsy Abdelwahab</v>
      </c>
      <c r="K348" t="s">
        <v>35</v>
      </c>
    </row>
    <row r="349" spans="1:11">
      <c r="A349">
        <v>121031066</v>
      </c>
      <c r="B349" t="s">
        <v>45</v>
      </c>
      <c r="C349" s="3">
        <v>45573</v>
      </c>
      <c r="D349" t="s">
        <v>21</v>
      </c>
      <c r="E349">
        <v>2</v>
      </c>
      <c r="F349">
        <v>712.5</v>
      </c>
      <c r="G349">
        <v>1425</v>
      </c>
      <c r="H349">
        <f>IF(Table1[[#This Row],[صافي المبيعات]]&lt;0,Table1[[#This Row],[صافي المبيعات]],0)</f>
        <v>0</v>
      </c>
      <c r="I349" s="4">
        <v>0.12</v>
      </c>
      <c r="J349" t="str">
        <f>VLOOKUP(Table1[[#This Row],[Scode]],$N$4:$O$7,2,0)</f>
        <v>Morsy Abdelwahab</v>
      </c>
      <c r="K349" t="s">
        <v>35</v>
      </c>
    </row>
    <row r="350" spans="1:11">
      <c r="A350">
        <v>121033397</v>
      </c>
      <c r="B350" t="s">
        <v>46</v>
      </c>
      <c r="C350" s="3">
        <v>45305</v>
      </c>
      <c r="D350" t="s">
        <v>13</v>
      </c>
      <c r="E350">
        <v>10</v>
      </c>
      <c r="F350">
        <v>441</v>
      </c>
      <c r="G350">
        <v>4410</v>
      </c>
      <c r="H350">
        <f>IF(Table1[[#This Row],[صافي المبيعات]]&lt;0,Table1[[#This Row],[صافي المبيعات]],0)</f>
        <v>0</v>
      </c>
      <c r="I350" s="4">
        <v>0.01</v>
      </c>
      <c r="J350" t="str">
        <f>VLOOKUP(Table1[[#This Row],[Scode]],$N$4:$O$7,2,0)</f>
        <v>Morsy Abdelwahab</v>
      </c>
      <c r="K350" t="s">
        <v>35</v>
      </c>
    </row>
    <row r="351" spans="1:11">
      <c r="A351">
        <v>121033397</v>
      </c>
      <c r="B351" t="s">
        <v>46</v>
      </c>
      <c r="C351" s="3">
        <v>45314</v>
      </c>
      <c r="D351" t="s">
        <v>13</v>
      </c>
      <c r="E351">
        <v>10</v>
      </c>
      <c r="F351">
        <v>441</v>
      </c>
      <c r="G351">
        <v>4410</v>
      </c>
      <c r="H351">
        <f>IF(Table1[[#This Row],[صافي المبيعات]]&lt;0,Table1[[#This Row],[صافي المبيعات]],0)</f>
        <v>0</v>
      </c>
      <c r="I351" s="4">
        <v>0.01</v>
      </c>
      <c r="J351" t="str">
        <f>VLOOKUP(Table1[[#This Row],[Scode]],$N$4:$O$7,2,0)</f>
        <v>Morsy Abdelwahab</v>
      </c>
      <c r="K351" t="s">
        <v>35</v>
      </c>
    </row>
    <row r="352" spans="1:11">
      <c r="A352">
        <v>121033397</v>
      </c>
      <c r="B352" t="s">
        <v>46</v>
      </c>
      <c r="C352" s="3">
        <v>45360</v>
      </c>
      <c r="D352" t="s">
        <v>13</v>
      </c>
      <c r="E352">
        <v>10</v>
      </c>
      <c r="F352">
        <v>576</v>
      </c>
      <c r="G352">
        <v>5760</v>
      </c>
      <c r="H352">
        <f>IF(Table1[[#This Row],[صافي المبيعات]]&lt;0,Table1[[#This Row],[صافي المبيعات]],0)</f>
        <v>0</v>
      </c>
      <c r="I352" s="4">
        <v>0.01</v>
      </c>
      <c r="J352" t="str">
        <f>VLOOKUP(Table1[[#This Row],[Scode]],$N$4:$O$7,2,0)</f>
        <v>Morsy Abdelwahab</v>
      </c>
      <c r="K352" t="s">
        <v>35</v>
      </c>
    </row>
    <row r="353" spans="1:11">
      <c r="A353">
        <v>121033397</v>
      </c>
      <c r="B353" t="s">
        <v>46</v>
      </c>
      <c r="C353" s="3">
        <v>45439</v>
      </c>
      <c r="D353" t="s">
        <v>13</v>
      </c>
      <c r="E353">
        <v>10</v>
      </c>
      <c r="F353">
        <v>540</v>
      </c>
      <c r="G353">
        <v>5400</v>
      </c>
      <c r="H353">
        <f>IF(Table1[[#This Row],[صافي المبيعات]]&lt;0,Table1[[#This Row],[صافي المبيعات]],0)</f>
        <v>0</v>
      </c>
      <c r="I353" s="4">
        <v>0.01</v>
      </c>
      <c r="J353" t="str">
        <f>VLOOKUP(Table1[[#This Row],[Scode]],$N$4:$O$7,2,0)</f>
        <v>Morsy Abdelwahab</v>
      </c>
      <c r="K353" t="s">
        <v>35</v>
      </c>
    </row>
    <row r="354" spans="1:11">
      <c r="A354">
        <v>121033397</v>
      </c>
      <c r="B354" t="s">
        <v>46</v>
      </c>
      <c r="C354" s="3">
        <v>45496</v>
      </c>
      <c r="D354" t="s">
        <v>13</v>
      </c>
      <c r="E354">
        <v>10</v>
      </c>
      <c r="F354">
        <v>540</v>
      </c>
      <c r="G354">
        <v>5400</v>
      </c>
      <c r="H354">
        <f>IF(Table1[[#This Row],[صافي المبيعات]]&lt;0,Table1[[#This Row],[صافي المبيعات]],0)</f>
        <v>0</v>
      </c>
      <c r="I354" s="4">
        <v>0.02</v>
      </c>
      <c r="J354" t="str">
        <f>VLOOKUP(Table1[[#This Row],[Scode]],$N$4:$O$7,2,0)</f>
        <v>Morsy Abdelwahab</v>
      </c>
      <c r="K354" t="s">
        <v>35</v>
      </c>
    </row>
    <row r="355" spans="1:11">
      <c r="A355">
        <v>121033397</v>
      </c>
      <c r="B355" t="s">
        <v>46</v>
      </c>
      <c r="C355" s="3">
        <v>45535</v>
      </c>
      <c r="D355" t="s">
        <v>13</v>
      </c>
      <c r="E355">
        <v>5</v>
      </c>
      <c r="F355">
        <v>540</v>
      </c>
      <c r="G355">
        <v>2700</v>
      </c>
      <c r="H355">
        <f>IF(Table1[[#This Row],[صافي المبيعات]]&lt;0,Table1[[#This Row],[صافي المبيعات]],0)</f>
        <v>0</v>
      </c>
      <c r="I355" s="4">
        <v>7.0000000000000007E-2</v>
      </c>
      <c r="J355" t="str">
        <f>VLOOKUP(Table1[[#This Row],[Scode]],$N$4:$O$7,2,0)</f>
        <v>Morsy Abdelwahab</v>
      </c>
      <c r="K355" t="s">
        <v>35</v>
      </c>
    </row>
    <row r="356" spans="1:11">
      <c r="A356">
        <v>121033397</v>
      </c>
      <c r="B356" t="s">
        <v>46</v>
      </c>
      <c r="C356" s="3">
        <v>45568</v>
      </c>
      <c r="D356" t="s">
        <v>13</v>
      </c>
      <c r="E356">
        <v>5</v>
      </c>
      <c r="F356">
        <v>540</v>
      </c>
      <c r="G356">
        <v>2700</v>
      </c>
      <c r="H356">
        <f>IF(Table1[[#This Row],[صافي المبيعات]]&lt;0,Table1[[#This Row],[صافي المبيعات]],0)</f>
        <v>0</v>
      </c>
      <c r="I356" s="4">
        <v>0.12</v>
      </c>
      <c r="J356" t="str">
        <f>VLOOKUP(Table1[[#This Row],[Scode]],$N$4:$O$7,2,0)</f>
        <v>Morsy Abdelwahab</v>
      </c>
      <c r="K356" t="s">
        <v>35</v>
      </c>
    </row>
    <row r="357" spans="1:11">
      <c r="A357">
        <v>121033397</v>
      </c>
      <c r="B357" t="s">
        <v>46</v>
      </c>
      <c r="C357" s="3">
        <v>45578</v>
      </c>
      <c r="D357" t="s">
        <v>13</v>
      </c>
      <c r="E357">
        <v>10</v>
      </c>
      <c r="F357">
        <v>540</v>
      </c>
      <c r="G357">
        <v>5400</v>
      </c>
      <c r="H357">
        <f>IF(Table1[[#This Row],[صافي المبيعات]]&lt;0,Table1[[#This Row],[صافي المبيعات]],0)</f>
        <v>0</v>
      </c>
      <c r="I357" s="4">
        <v>0.12</v>
      </c>
      <c r="J357" t="str">
        <f>VLOOKUP(Table1[[#This Row],[Scode]],$N$4:$O$7,2,0)</f>
        <v>Morsy Abdelwahab</v>
      </c>
      <c r="K357" t="s">
        <v>35</v>
      </c>
    </row>
    <row r="358" spans="1:11">
      <c r="A358">
        <v>121033397</v>
      </c>
      <c r="B358" t="s">
        <v>46</v>
      </c>
      <c r="C358" s="3">
        <v>45607</v>
      </c>
      <c r="D358" t="s">
        <v>13</v>
      </c>
      <c r="E358">
        <v>-1</v>
      </c>
      <c r="F358">
        <v>540</v>
      </c>
      <c r="G358">
        <v>-540</v>
      </c>
      <c r="H358">
        <f>IF(Table1[[#This Row],[صافي المبيعات]]&lt;0,Table1[[#This Row],[صافي المبيعات]],0)</f>
        <v>-540</v>
      </c>
      <c r="I358" s="4">
        <v>0.15</v>
      </c>
      <c r="J358" t="str">
        <f>VLOOKUP(Table1[[#This Row],[Scode]],$N$4:$O$7,2,0)</f>
        <v>Morsy Abdelwahab</v>
      </c>
      <c r="K358" t="s">
        <v>35</v>
      </c>
    </row>
    <row r="359" spans="1:11">
      <c r="A359">
        <v>121033397</v>
      </c>
      <c r="B359" t="s">
        <v>46</v>
      </c>
      <c r="C359" s="3">
        <v>45648</v>
      </c>
      <c r="D359" t="s">
        <v>13</v>
      </c>
      <c r="E359">
        <v>10</v>
      </c>
      <c r="F359">
        <v>540</v>
      </c>
      <c r="G359">
        <v>5400</v>
      </c>
      <c r="H359">
        <f>IF(Table1[[#This Row],[صافي المبيعات]]&lt;0,Table1[[#This Row],[صافي المبيعات]],0)</f>
        <v>0</v>
      </c>
      <c r="I359" s="4">
        <v>0.04</v>
      </c>
      <c r="J359" t="str">
        <f>VLOOKUP(Table1[[#This Row],[Scode]],$N$4:$O$7,2,0)</f>
        <v>Morsy Abdelwahab</v>
      </c>
      <c r="K359" t="s">
        <v>35</v>
      </c>
    </row>
    <row r="360" spans="1:11">
      <c r="A360">
        <v>121033397</v>
      </c>
      <c r="B360" t="s">
        <v>46</v>
      </c>
      <c r="C360" s="3">
        <v>45656</v>
      </c>
      <c r="D360" t="s">
        <v>13</v>
      </c>
      <c r="E360">
        <v>10</v>
      </c>
      <c r="F360">
        <v>540</v>
      </c>
      <c r="G360">
        <v>5400</v>
      </c>
      <c r="H360">
        <f>IF(Table1[[#This Row],[صافي المبيعات]]&lt;0,Table1[[#This Row],[صافي المبيعات]],0)</f>
        <v>0</v>
      </c>
      <c r="I360" s="4">
        <v>0.04</v>
      </c>
      <c r="J360" t="str">
        <f>VLOOKUP(Table1[[#This Row],[Scode]],$N$4:$O$7,2,0)</f>
        <v>Morsy Abdelwahab</v>
      </c>
      <c r="K360" t="s">
        <v>35</v>
      </c>
    </row>
    <row r="361" spans="1:11">
      <c r="A361">
        <v>121033397</v>
      </c>
      <c r="B361" t="s">
        <v>46</v>
      </c>
      <c r="C361" s="3">
        <v>45439</v>
      </c>
      <c r="D361" t="s">
        <v>9</v>
      </c>
      <c r="E361">
        <v>5</v>
      </c>
      <c r="F361">
        <v>720</v>
      </c>
      <c r="G361">
        <v>3600</v>
      </c>
      <c r="H361">
        <f>IF(Table1[[#This Row],[صافي المبيعات]]&lt;0,Table1[[#This Row],[صافي المبيعات]],0)</f>
        <v>0</v>
      </c>
      <c r="I361" s="4">
        <v>0.01</v>
      </c>
      <c r="J361" t="str">
        <f>VLOOKUP(Table1[[#This Row],[Scode]],$N$4:$O$7,2,0)</f>
        <v>Morsy Abdelwahab</v>
      </c>
      <c r="K361" t="s">
        <v>35</v>
      </c>
    </row>
    <row r="362" spans="1:11">
      <c r="A362">
        <v>121033397</v>
      </c>
      <c r="B362" t="s">
        <v>46</v>
      </c>
      <c r="C362" s="3">
        <v>45482</v>
      </c>
      <c r="D362" t="s">
        <v>9</v>
      </c>
      <c r="E362">
        <v>-4</v>
      </c>
      <c r="F362">
        <v>720</v>
      </c>
      <c r="G362">
        <v>-2880</v>
      </c>
      <c r="H362">
        <f>IF(Table1[[#This Row],[صافي المبيعات]]&lt;0,Table1[[#This Row],[صافي المبيعات]],0)</f>
        <v>-2880</v>
      </c>
      <c r="I362" s="4">
        <v>0.02</v>
      </c>
      <c r="J362" t="str">
        <f>VLOOKUP(Table1[[#This Row],[Scode]],$N$4:$O$7,2,0)</f>
        <v>Morsy Abdelwahab</v>
      </c>
      <c r="K362" t="s">
        <v>35</v>
      </c>
    </row>
    <row r="363" spans="1:11">
      <c r="A363">
        <v>121033397</v>
      </c>
      <c r="B363" t="s">
        <v>46</v>
      </c>
      <c r="C363" s="3">
        <v>45314</v>
      </c>
      <c r="D363" t="s">
        <v>21</v>
      </c>
      <c r="E363">
        <v>5</v>
      </c>
      <c r="F363">
        <v>570</v>
      </c>
      <c r="G363">
        <v>2850</v>
      </c>
      <c r="H363">
        <f>IF(Table1[[#This Row],[صافي المبيعات]]&lt;0,Table1[[#This Row],[صافي المبيعات]],0)</f>
        <v>0</v>
      </c>
      <c r="I363" s="4">
        <v>0.01</v>
      </c>
      <c r="J363" t="str">
        <f>VLOOKUP(Table1[[#This Row],[Scode]],$N$4:$O$7,2,0)</f>
        <v>Morsy Abdelwahab</v>
      </c>
      <c r="K363" t="s">
        <v>35</v>
      </c>
    </row>
    <row r="364" spans="1:11">
      <c r="A364">
        <v>121033397</v>
      </c>
      <c r="B364" t="s">
        <v>46</v>
      </c>
      <c r="C364" s="3">
        <v>45316</v>
      </c>
      <c r="D364" t="s">
        <v>21</v>
      </c>
      <c r="E364">
        <v>-2</v>
      </c>
      <c r="F364">
        <v>570</v>
      </c>
      <c r="G364">
        <v>-1140</v>
      </c>
      <c r="H364">
        <f>IF(Table1[[#This Row],[صافي المبيعات]]&lt;0,Table1[[#This Row],[صافي المبيعات]],0)</f>
        <v>-1140</v>
      </c>
      <c r="I364" s="4">
        <v>0.01</v>
      </c>
      <c r="J364" t="str">
        <f>VLOOKUP(Table1[[#This Row],[Scode]],$N$4:$O$7,2,0)</f>
        <v>Morsy Abdelwahab</v>
      </c>
      <c r="K364" t="s">
        <v>35</v>
      </c>
    </row>
    <row r="365" spans="1:11">
      <c r="A365">
        <v>121031033</v>
      </c>
      <c r="B365" t="s">
        <v>47</v>
      </c>
      <c r="C365" s="3">
        <v>45572</v>
      </c>
      <c r="D365" t="s">
        <v>13</v>
      </c>
      <c r="E365">
        <v>10</v>
      </c>
      <c r="F365">
        <v>510</v>
      </c>
      <c r="G365">
        <v>5100</v>
      </c>
      <c r="H365">
        <f>IF(Table1[[#This Row],[صافي المبيعات]]&lt;0,Table1[[#This Row],[صافي المبيعات]],0)</f>
        <v>0</v>
      </c>
      <c r="I365" s="4">
        <v>0.12</v>
      </c>
      <c r="J365" t="str">
        <f>VLOOKUP(Table1[[#This Row],[Scode]],$N$4:$O$7,2,0)</f>
        <v>Morsy Abdelwahab</v>
      </c>
      <c r="K365" t="s">
        <v>35</v>
      </c>
    </row>
    <row r="366" spans="1:11">
      <c r="A366">
        <v>121031033</v>
      </c>
      <c r="B366" t="s">
        <v>47</v>
      </c>
      <c r="C366" s="3">
        <v>45584</v>
      </c>
      <c r="D366" t="s">
        <v>13</v>
      </c>
      <c r="E366">
        <v>-5</v>
      </c>
      <c r="F366">
        <v>510</v>
      </c>
      <c r="G366">
        <v>-2550</v>
      </c>
      <c r="H366">
        <f>IF(Table1[[#This Row],[صافي المبيعات]]&lt;0,Table1[[#This Row],[صافي المبيعات]],0)</f>
        <v>-2550</v>
      </c>
      <c r="I366" s="4">
        <v>0.12</v>
      </c>
      <c r="J366" t="str">
        <f>VLOOKUP(Table1[[#This Row],[Scode]],$N$4:$O$7,2,0)</f>
        <v>Morsy Abdelwahab</v>
      </c>
      <c r="K366" t="s">
        <v>35</v>
      </c>
    </row>
    <row r="367" spans="1:11">
      <c r="A367">
        <v>121031033</v>
      </c>
      <c r="B367" t="s">
        <v>47</v>
      </c>
      <c r="C367" s="3">
        <v>45593</v>
      </c>
      <c r="D367" t="s">
        <v>13</v>
      </c>
      <c r="E367">
        <v>10</v>
      </c>
      <c r="F367">
        <v>510</v>
      </c>
      <c r="G367">
        <v>5100</v>
      </c>
      <c r="H367">
        <f>IF(Table1[[#This Row],[صافي المبيعات]]&lt;0,Table1[[#This Row],[صافي المبيعات]],0)</f>
        <v>0</v>
      </c>
      <c r="I367" s="4">
        <v>0.12</v>
      </c>
      <c r="J367" t="str">
        <f>VLOOKUP(Table1[[#This Row],[Scode]],$N$4:$O$7,2,0)</f>
        <v>Morsy Abdelwahab</v>
      </c>
      <c r="K367" t="s">
        <v>35</v>
      </c>
    </row>
    <row r="368" spans="1:11">
      <c r="A368">
        <v>121031033</v>
      </c>
      <c r="B368" t="s">
        <v>47</v>
      </c>
      <c r="C368" s="3">
        <v>45607</v>
      </c>
      <c r="D368" t="s">
        <v>13</v>
      </c>
      <c r="E368">
        <v>15</v>
      </c>
      <c r="F368">
        <v>510</v>
      </c>
      <c r="G368">
        <v>7650</v>
      </c>
      <c r="H368">
        <f>IF(Table1[[#This Row],[صافي المبيعات]]&lt;0,Table1[[#This Row],[صافي المبيعات]],0)</f>
        <v>0</v>
      </c>
      <c r="I368" s="4">
        <v>0.15</v>
      </c>
      <c r="J368" t="str">
        <f>VLOOKUP(Table1[[#This Row],[Scode]],$N$4:$O$7,2,0)</f>
        <v>Morsy Abdelwahab</v>
      </c>
      <c r="K368" t="s">
        <v>35</v>
      </c>
    </row>
    <row r="369" spans="1:11">
      <c r="A369">
        <v>121031033</v>
      </c>
      <c r="B369" t="s">
        <v>47</v>
      </c>
      <c r="C369" s="3">
        <v>45628</v>
      </c>
      <c r="D369" t="s">
        <v>13</v>
      </c>
      <c r="E369">
        <v>5</v>
      </c>
      <c r="F369">
        <v>510</v>
      </c>
      <c r="G369">
        <v>2550</v>
      </c>
      <c r="H369">
        <f>IF(Table1[[#This Row],[صافي المبيعات]]&lt;0,Table1[[#This Row],[صافي المبيعات]],0)</f>
        <v>0</v>
      </c>
      <c r="I369" s="4">
        <v>0.04</v>
      </c>
      <c r="J369" t="str">
        <f>VLOOKUP(Table1[[#This Row],[Scode]],$N$4:$O$7,2,0)</f>
        <v>Morsy Abdelwahab</v>
      </c>
      <c r="K369" t="s">
        <v>35</v>
      </c>
    </row>
    <row r="370" spans="1:11">
      <c r="A370">
        <v>121031033</v>
      </c>
      <c r="B370" t="s">
        <v>47</v>
      </c>
      <c r="C370" s="3">
        <v>45636</v>
      </c>
      <c r="D370" t="s">
        <v>13</v>
      </c>
      <c r="E370">
        <v>10</v>
      </c>
      <c r="F370">
        <v>510</v>
      </c>
      <c r="G370">
        <v>5100</v>
      </c>
      <c r="H370">
        <f>IF(Table1[[#This Row],[صافي المبيعات]]&lt;0,Table1[[#This Row],[صافي المبيعات]],0)</f>
        <v>0</v>
      </c>
      <c r="I370" s="4">
        <v>0.04</v>
      </c>
      <c r="J370" t="str">
        <f>VLOOKUP(Table1[[#This Row],[Scode]],$N$4:$O$7,2,0)</f>
        <v>Morsy Abdelwahab</v>
      </c>
      <c r="K370" t="s">
        <v>35</v>
      </c>
    </row>
    <row r="371" spans="1:11">
      <c r="A371">
        <v>121031033</v>
      </c>
      <c r="B371" t="s">
        <v>47</v>
      </c>
      <c r="C371" s="3">
        <v>45648</v>
      </c>
      <c r="D371" t="s">
        <v>13</v>
      </c>
      <c r="E371">
        <v>10</v>
      </c>
      <c r="F371">
        <v>510</v>
      </c>
      <c r="G371">
        <v>5100</v>
      </c>
      <c r="H371">
        <f>IF(Table1[[#This Row],[صافي المبيعات]]&lt;0,Table1[[#This Row],[صافي المبيعات]],0)</f>
        <v>0</v>
      </c>
      <c r="I371" s="4">
        <v>0.04</v>
      </c>
      <c r="J371" t="str">
        <f>VLOOKUP(Table1[[#This Row],[Scode]],$N$4:$O$7,2,0)</f>
        <v>Morsy Abdelwahab</v>
      </c>
      <c r="K371" t="s">
        <v>35</v>
      </c>
    </row>
    <row r="372" spans="1:11">
      <c r="A372">
        <v>121031033</v>
      </c>
      <c r="B372" t="s">
        <v>47</v>
      </c>
      <c r="C372" s="3">
        <v>45572</v>
      </c>
      <c r="D372" t="s">
        <v>9</v>
      </c>
      <c r="E372">
        <v>2</v>
      </c>
      <c r="F372">
        <v>680</v>
      </c>
      <c r="G372">
        <v>1360</v>
      </c>
      <c r="H372">
        <f>IF(Table1[[#This Row],[صافي المبيعات]]&lt;0,Table1[[#This Row],[صافي المبيعات]],0)</f>
        <v>0</v>
      </c>
      <c r="I372" s="4">
        <v>0.12</v>
      </c>
      <c r="J372" t="str">
        <f>VLOOKUP(Table1[[#This Row],[Scode]],$N$4:$O$7,2,0)</f>
        <v>Morsy Abdelwahab</v>
      </c>
      <c r="K372" t="s">
        <v>35</v>
      </c>
    </row>
    <row r="373" spans="1:11">
      <c r="A373">
        <v>121031033</v>
      </c>
      <c r="B373" t="s">
        <v>47</v>
      </c>
      <c r="C373" s="3">
        <v>45593</v>
      </c>
      <c r="D373" t="s">
        <v>9</v>
      </c>
      <c r="E373">
        <v>10</v>
      </c>
      <c r="F373">
        <v>680</v>
      </c>
      <c r="G373">
        <v>6800</v>
      </c>
      <c r="H373">
        <f>IF(Table1[[#This Row],[صافي المبيعات]]&lt;0,Table1[[#This Row],[صافي المبيعات]],0)</f>
        <v>0</v>
      </c>
      <c r="I373" s="4">
        <v>0.12</v>
      </c>
      <c r="J373" t="str">
        <f>VLOOKUP(Table1[[#This Row],[Scode]],$N$4:$O$7,2,0)</f>
        <v>Morsy Abdelwahab</v>
      </c>
      <c r="K373" t="s">
        <v>35</v>
      </c>
    </row>
    <row r="374" spans="1:11">
      <c r="A374">
        <v>121031033</v>
      </c>
      <c r="B374" t="s">
        <v>47</v>
      </c>
      <c r="C374" s="3">
        <v>45623</v>
      </c>
      <c r="D374" t="s">
        <v>9</v>
      </c>
      <c r="E374">
        <v>5</v>
      </c>
      <c r="F374">
        <v>680</v>
      </c>
      <c r="G374">
        <v>3400</v>
      </c>
      <c r="H374">
        <f>IF(Table1[[#This Row],[صافي المبيعات]]&lt;0,Table1[[#This Row],[صافي المبيعات]],0)</f>
        <v>0</v>
      </c>
      <c r="I374" s="4">
        <v>0.15</v>
      </c>
      <c r="J374" t="str">
        <f>VLOOKUP(Table1[[#This Row],[Scode]],$N$4:$O$7,2,0)</f>
        <v>Morsy Abdelwahab</v>
      </c>
      <c r="K374" t="s">
        <v>35</v>
      </c>
    </row>
    <row r="375" spans="1:11">
      <c r="A375">
        <v>121031033</v>
      </c>
      <c r="B375" t="s">
        <v>47</v>
      </c>
      <c r="C375" s="3">
        <v>45648</v>
      </c>
      <c r="D375" t="s">
        <v>9</v>
      </c>
      <c r="E375">
        <v>5</v>
      </c>
      <c r="F375">
        <v>680</v>
      </c>
      <c r="G375">
        <v>3400</v>
      </c>
      <c r="H375">
        <f>IF(Table1[[#This Row],[صافي المبيعات]]&lt;0,Table1[[#This Row],[صافي المبيعات]],0)</f>
        <v>0</v>
      </c>
      <c r="I375" s="4">
        <v>0.04</v>
      </c>
      <c r="J375" t="str">
        <f>VLOOKUP(Table1[[#This Row],[Scode]],$N$4:$O$7,2,0)</f>
        <v>Morsy Abdelwahab</v>
      </c>
      <c r="K375" t="s">
        <v>35</v>
      </c>
    </row>
    <row r="376" spans="1:11">
      <c r="A376">
        <v>121033496</v>
      </c>
      <c r="B376" t="s">
        <v>48</v>
      </c>
      <c r="C376" s="3">
        <v>45309</v>
      </c>
      <c r="D376" t="s">
        <v>13</v>
      </c>
      <c r="E376">
        <v>10</v>
      </c>
      <c r="F376">
        <v>441</v>
      </c>
      <c r="G376">
        <v>4410</v>
      </c>
      <c r="H376">
        <f>IF(Table1[[#This Row],[صافي المبيعات]]&lt;0,Table1[[#This Row],[صافي المبيعات]],0)</f>
        <v>0</v>
      </c>
      <c r="I376" s="4">
        <v>0.01</v>
      </c>
      <c r="J376" t="str">
        <f>VLOOKUP(Table1[[#This Row],[Scode]],$N$4:$O$7,2,0)</f>
        <v>Morsy Abdelwahab</v>
      </c>
      <c r="K376" t="s">
        <v>35</v>
      </c>
    </row>
    <row r="377" spans="1:11">
      <c r="A377">
        <v>121033496</v>
      </c>
      <c r="B377" t="s">
        <v>48</v>
      </c>
      <c r="C377" s="3">
        <v>45356</v>
      </c>
      <c r="D377" t="s">
        <v>13</v>
      </c>
      <c r="E377">
        <v>-10</v>
      </c>
      <c r="F377">
        <v>441</v>
      </c>
      <c r="G377">
        <v>-4410</v>
      </c>
      <c r="H377">
        <f>IF(Table1[[#This Row],[صافي المبيعات]]&lt;0,Table1[[#This Row],[صافي المبيعات]],0)</f>
        <v>-4410</v>
      </c>
      <c r="I377" s="4">
        <v>0.01</v>
      </c>
      <c r="J377" t="str">
        <f>VLOOKUP(Table1[[#This Row],[Scode]],$N$4:$O$7,2,0)</f>
        <v>Morsy Abdelwahab</v>
      </c>
      <c r="K377" t="s">
        <v>35</v>
      </c>
    </row>
    <row r="378" spans="1:11">
      <c r="A378">
        <v>121033496</v>
      </c>
      <c r="B378" t="s">
        <v>48</v>
      </c>
      <c r="C378" s="3">
        <v>45566</v>
      </c>
      <c r="D378" t="s">
        <v>13</v>
      </c>
      <c r="E378">
        <v>5</v>
      </c>
      <c r="F378">
        <v>540</v>
      </c>
      <c r="G378">
        <v>2700</v>
      </c>
      <c r="H378">
        <f>IF(Table1[[#This Row],[صافي المبيعات]]&lt;0,Table1[[#This Row],[صافي المبيعات]],0)</f>
        <v>0</v>
      </c>
      <c r="I378" s="4">
        <v>0.12</v>
      </c>
      <c r="J378" t="str">
        <f>VLOOKUP(Table1[[#This Row],[Scode]],$N$4:$O$7,2,0)</f>
        <v>Morsy Abdelwahab</v>
      </c>
      <c r="K378" t="s">
        <v>35</v>
      </c>
    </row>
    <row r="379" spans="1:11">
      <c r="A379">
        <v>121033496</v>
      </c>
      <c r="B379" t="s">
        <v>48</v>
      </c>
      <c r="C379" s="3">
        <v>45652</v>
      </c>
      <c r="D379" t="s">
        <v>13</v>
      </c>
      <c r="E379">
        <v>5</v>
      </c>
      <c r="F379">
        <v>540</v>
      </c>
      <c r="G379">
        <v>2700</v>
      </c>
      <c r="H379">
        <f>IF(Table1[[#This Row],[صافي المبيعات]]&lt;0,Table1[[#This Row],[صافي المبيعات]],0)</f>
        <v>0</v>
      </c>
      <c r="I379" s="4">
        <v>0.04</v>
      </c>
      <c r="J379" t="str">
        <f>VLOOKUP(Table1[[#This Row],[Scode]],$N$4:$O$7,2,0)</f>
        <v>Morsy Abdelwahab</v>
      </c>
      <c r="K379" t="s">
        <v>35</v>
      </c>
    </row>
    <row r="380" spans="1:11">
      <c r="A380">
        <v>121033496</v>
      </c>
      <c r="B380" t="s">
        <v>48</v>
      </c>
      <c r="C380" s="3">
        <v>45309</v>
      </c>
      <c r="D380" t="s">
        <v>9</v>
      </c>
      <c r="E380">
        <v>10</v>
      </c>
      <c r="F380">
        <v>630</v>
      </c>
      <c r="G380">
        <v>6300</v>
      </c>
      <c r="H380">
        <f>IF(Table1[[#This Row],[صافي المبيعات]]&lt;0,Table1[[#This Row],[صافي المبيعات]],0)</f>
        <v>0</v>
      </c>
      <c r="I380" s="4">
        <v>0.01</v>
      </c>
      <c r="J380" t="str">
        <f>VLOOKUP(Table1[[#This Row],[Scode]],$N$4:$O$7,2,0)</f>
        <v>Morsy Abdelwahab</v>
      </c>
      <c r="K380" t="s">
        <v>35</v>
      </c>
    </row>
    <row r="381" spans="1:11">
      <c r="A381">
        <v>121033496</v>
      </c>
      <c r="B381" t="s">
        <v>48</v>
      </c>
      <c r="C381" s="3">
        <v>45652</v>
      </c>
      <c r="D381" t="s">
        <v>9</v>
      </c>
      <c r="E381">
        <v>2</v>
      </c>
      <c r="F381">
        <v>720</v>
      </c>
      <c r="G381">
        <v>1440</v>
      </c>
      <c r="H381">
        <f>IF(Table1[[#This Row],[صافي المبيعات]]&lt;0,Table1[[#This Row],[صافي المبيعات]],0)</f>
        <v>0</v>
      </c>
      <c r="I381" s="4">
        <v>0.04</v>
      </c>
      <c r="J381" t="str">
        <f>VLOOKUP(Table1[[#This Row],[Scode]],$N$4:$O$7,2,0)</f>
        <v>Morsy Abdelwahab</v>
      </c>
      <c r="K381" t="s">
        <v>35</v>
      </c>
    </row>
    <row r="382" spans="1:11">
      <c r="A382">
        <v>121033496</v>
      </c>
      <c r="B382" t="s">
        <v>48</v>
      </c>
      <c r="C382" s="3">
        <v>45356</v>
      </c>
      <c r="D382" t="s">
        <v>21</v>
      </c>
      <c r="E382">
        <v>-5</v>
      </c>
      <c r="F382">
        <v>570</v>
      </c>
      <c r="G382">
        <v>-2850</v>
      </c>
      <c r="H382">
        <f>IF(Table1[[#This Row],[صافي المبيعات]]&lt;0,Table1[[#This Row],[صافي المبيعات]],0)</f>
        <v>-2850</v>
      </c>
      <c r="I382" s="4">
        <v>0.01</v>
      </c>
      <c r="J382" t="str">
        <f>VLOOKUP(Table1[[#This Row],[Scode]],$N$4:$O$7,2,0)</f>
        <v>Morsy Abdelwahab</v>
      </c>
      <c r="K382" t="s">
        <v>35</v>
      </c>
    </row>
    <row r="383" spans="1:11">
      <c r="A383">
        <v>121031288</v>
      </c>
      <c r="B383" t="s">
        <v>49</v>
      </c>
      <c r="C383" s="3">
        <v>45384</v>
      </c>
      <c r="D383" t="s">
        <v>13</v>
      </c>
      <c r="E383">
        <v>10</v>
      </c>
      <c r="F383">
        <v>576</v>
      </c>
      <c r="G383">
        <v>5760</v>
      </c>
      <c r="H383">
        <f>IF(Table1[[#This Row],[صافي المبيعات]]&lt;0,Table1[[#This Row],[صافي المبيعات]],0)</f>
        <v>0</v>
      </c>
      <c r="I383" s="4">
        <v>0.01</v>
      </c>
      <c r="J383" t="str">
        <f>VLOOKUP(Table1[[#This Row],[Scode]],$N$4:$O$7,2,0)</f>
        <v>Samy Abo Aladl</v>
      </c>
      <c r="K383" t="s">
        <v>10</v>
      </c>
    </row>
    <row r="384" spans="1:11">
      <c r="A384">
        <v>121031288</v>
      </c>
      <c r="B384" t="s">
        <v>49</v>
      </c>
      <c r="C384" s="3">
        <v>45619</v>
      </c>
      <c r="D384" t="s">
        <v>13</v>
      </c>
      <c r="E384">
        <v>5</v>
      </c>
      <c r="F384">
        <v>540</v>
      </c>
      <c r="G384">
        <v>2700</v>
      </c>
      <c r="H384">
        <f>IF(Table1[[#This Row],[صافي المبيعات]]&lt;0,Table1[[#This Row],[صافي المبيعات]],0)</f>
        <v>0</v>
      </c>
      <c r="I384" s="4">
        <v>0.15</v>
      </c>
      <c r="J384" t="str">
        <f>VLOOKUP(Table1[[#This Row],[Scode]],$N$4:$O$7,2,0)</f>
        <v>Samy Abo Aladl</v>
      </c>
      <c r="K384" t="s">
        <v>10</v>
      </c>
    </row>
    <row r="385" spans="1:11">
      <c r="A385">
        <v>121031288</v>
      </c>
      <c r="B385" t="s">
        <v>49</v>
      </c>
      <c r="C385" s="3">
        <v>45619</v>
      </c>
      <c r="D385" t="s">
        <v>13</v>
      </c>
      <c r="E385">
        <v>10</v>
      </c>
      <c r="F385">
        <v>540</v>
      </c>
      <c r="G385">
        <v>5400</v>
      </c>
      <c r="H385">
        <f>IF(Table1[[#This Row],[صافي المبيعات]]&lt;0,Table1[[#This Row],[صافي المبيعات]],0)</f>
        <v>0</v>
      </c>
      <c r="I385" s="4">
        <v>0.15</v>
      </c>
      <c r="J385" t="str">
        <f>VLOOKUP(Table1[[#This Row],[Scode]],$N$4:$O$7,2,0)</f>
        <v>Samy Abo Aladl</v>
      </c>
      <c r="K385" t="s">
        <v>10</v>
      </c>
    </row>
    <row r="386" spans="1:11">
      <c r="A386">
        <v>121031288</v>
      </c>
      <c r="B386" t="s">
        <v>49</v>
      </c>
      <c r="C386" s="3">
        <v>45384</v>
      </c>
      <c r="D386" t="s">
        <v>9</v>
      </c>
      <c r="E386">
        <v>3</v>
      </c>
      <c r="F386">
        <v>720</v>
      </c>
      <c r="G386">
        <v>2160</v>
      </c>
      <c r="H386">
        <f>IF(Table1[[#This Row],[صافي المبيعات]]&lt;0,Table1[[#This Row],[صافي المبيعات]],0)</f>
        <v>0</v>
      </c>
      <c r="I386" s="4">
        <v>0.01</v>
      </c>
      <c r="J386" t="str">
        <f>VLOOKUP(Table1[[#This Row],[Scode]],$N$4:$O$7,2,0)</f>
        <v>Samy Abo Aladl</v>
      </c>
      <c r="K386" t="s">
        <v>10</v>
      </c>
    </row>
    <row r="387" spans="1:11">
      <c r="A387">
        <v>121032022</v>
      </c>
      <c r="B387" t="s">
        <v>50</v>
      </c>
      <c r="C387" s="3">
        <v>45630</v>
      </c>
      <c r="D387" t="s">
        <v>13</v>
      </c>
      <c r="E387">
        <v>5</v>
      </c>
      <c r="F387">
        <v>540</v>
      </c>
      <c r="G387">
        <v>2700</v>
      </c>
      <c r="H387">
        <f>IF(Table1[[#This Row],[صافي المبيعات]]&lt;0,Table1[[#This Row],[صافي المبيعات]],0)</f>
        <v>0</v>
      </c>
      <c r="I387" s="4">
        <v>0.04</v>
      </c>
      <c r="J387" t="str">
        <f>VLOOKUP(Table1[[#This Row],[Scode]],$N$4:$O$7,2,0)</f>
        <v>Samy Abo Aladl</v>
      </c>
      <c r="K387" t="s">
        <v>10</v>
      </c>
    </row>
    <row r="388" spans="1:11">
      <c r="A388">
        <v>121032022</v>
      </c>
      <c r="B388" t="s">
        <v>50</v>
      </c>
      <c r="C388" s="3">
        <v>45648</v>
      </c>
      <c r="D388" t="s">
        <v>13</v>
      </c>
      <c r="E388">
        <v>-3</v>
      </c>
      <c r="F388">
        <v>540</v>
      </c>
      <c r="G388">
        <v>-1620</v>
      </c>
      <c r="H388">
        <f>IF(Table1[[#This Row],[صافي المبيعات]]&lt;0,Table1[[#This Row],[صافي المبيعات]],0)</f>
        <v>-1620</v>
      </c>
      <c r="I388" s="4">
        <v>0.04</v>
      </c>
      <c r="J388" t="str">
        <f>VLOOKUP(Table1[[#This Row],[Scode]],$N$4:$O$7,2,0)</f>
        <v>Samy Abo Aladl</v>
      </c>
      <c r="K388" t="s">
        <v>10</v>
      </c>
    </row>
    <row r="389" spans="1:11">
      <c r="A389">
        <v>121031348</v>
      </c>
      <c r="B389" t="s">
        <v>51</v>
      </c>
      <c r="C389" s="3">
        <v>45301</v>
      </c>
      <c r="D389" t="s">
        <v>13</v>
      </c>
      <c r="E389">
        <v>0.25</v>
      </c>
      <c r="F389">
        <v>441</v>
      </c>
      <c r="G389">
        <v>110.25</v>
      </c>
      <c r="H389">
        <f>IF(Table1[[#This Row],[صافي المبيعات]]&lt;0,Table1[[#This Row],[صافي المبيعات]],0)</f>
        <v>0</v>
      </c>
      <c r="I389" s="4">
        <v>0.01</v>
      </c>
      <c r="J389" t="str">
        <f>VLOOKUP(Table1[[#This Row],[Scode]],$N$4:$O$7,2,0)</f>
        <v>Samy Abo Aladl</v>
      </c>
      <c r="K389" t="s">
        <v>10</v>
      </c>
    </row>
    <row r="390" spans="1:11">
      <c r="A390">
        <v>121031348</v>
      </c>
      <c r="B390" t="s">
        <v>51</v>
      </c>
      <c r="C390" s="3">
        <v>45306</v>
      </c>
      <c r="D390" t="s">
        <v>13</v>
      </c>
      <c r="E390">
        <v>1</v>
      </c>
      <c r="F390">
        <v>441</v>
      </c>
      <c r="G390">
        <v>441</v>
      </c>
      <c r="H390">
        <f>IF(Table1[[#This Row],[صافي المبيعات]]&lt;0,Table1[[#This Row],[صافي المبيعات]],0)</f>
        <v>0</v>
      </c>
      <c r="I390" s="4">
        <v>0.01</v>
      </c>
      <c r="J390" t="str">
        <f>VLOOKUP(Table1[[#This Row],[Scode]],$N$4:$O$7,2,0)</f>
        <v>Samy Abo Aladl</v>
      </c>
      <c r="K390" t="s">
        <v>10</v>
      </c>
    </row>
    <row r="391" spans="1:11">
      <c r="A391">
        <v>121031348</v>
      </c>
      <c r="B391" t="s">
        <v>51</v>
      </c>
      <c r="C391" s="3">
        <v>45519</v>
      </c>
      <c r="D391" t="s">
        <v>13</v>
      </c>
      <c r="E391">
        <v>1</v>
      </c>
      <c r="F391">
        <v>600</v>
      </c>
      <c r="G391">
        <v>600</v>
      </c>
      <c r="H391">
        <f>IF(Table1[[#This Row],[صافي المبيعات]]&lt;0,Table1[[#This Row],[صافي المبيعات]],0)</f>
        <v>0</v>
      </c>
      <c r="I391" s="4">
        <v>7.0000000000000007E-2</v>
      </c>
      <c r="J391" t="str">
        <f>VLOOKUP(Table1[[#This Row],[Scode]],$N$4:$O$7,2,0)</f>
        <v>Samy Abo Aladl</v>
      </c>
      <c r="K391" t="s">
        <v>10</v>
      </c>
    </row>
    <row r="392" spans="1:11">
      <c r="A392">
        <v>121031348</v>
      </c>
      <c r="B392" t="s">
        <v>51</v>
      </c>
      <c r="C392" s="3">
        <v>45524</v>
      </c>
      <c r="D392" t="s">
        <v>13</v>
      </c>
      <c r="E392">
        <v>4.75</v>
      </c>
      <c r="F392">
        <v>600</v>
      </c>
      <c r="G392">
        <v>2850</v>
      </c>
      <c r="H392">
        <f>IF(Table1[[#This Row],[صافي المبيعات]]&lt;0,Table1[[#This Row],[صافي المبيعات]],0)</f>
        <v>0</v>
      </c>
      <c r="I392" s="4">
        <v>7.0000000000000007E-2</v>
      </c>
      <c r="J392" t="str">
        <f>VLOOKUP(Table1[[#This Row],[Scode]],$N$4:$O$7,2,0)</f>
        <v>Samy Abo Aladl</v>
      </c>
      <c r="K392" t="s">
        <v>10</v>
      </c>
    </row>
    <row r="393" spans="1:11">
      <c r="A393">
        <v>121031348</v>
      </c>
      <c r="B393" t="s">
        <v>51</v>
      </c>
      <c r="C393" s="3">
        <v>45587</v>
      </c>
      <c r="D393" t="s">
        <v>13</v>
      </c>
      <c r="E393">
        <v>1</v>
      </c>
      <c r="F393">
        <v>540</v>
      </c>
      <c r="G393">
        <v>540</v>
      </c>
      <c r="H393">
        <f>IF(Table1[[#This Row],[صافي المبيعات]]&lt;0,Table1[[#This Row],[صافي المبيعات]],0)</f>
        <v>0</v>
      </c>
      <c r="I393" s="4">
        <v>0.12</v>
      </c>
      <c r="J393" t="str">
        <f>VLOOKUP(Table1[[#This Row],[Scode]],$N$4:$O$7,2,0)</f>
        <v>Samy Abo Aladl</v>
      </c>
      <c r="K393" t="s">
        <v>10</v>
      </c>
    </row>
    <row r="394" spans="1:11">
      <c r="A394">
        <v>121031348</v>
      </c>
      <c r="B394" t="s">
        <v>51</v>
      </c>
      <c r="C394" s="3">
        <v>45309</v>
      </c>
      <c r="D394" t="s">
        <v>15</v>
      </c>
      <c r="E394">
        <v>2</v>
      </c>
      <c r="F394">
        <v>122.5</v>
      </c>
      <c r="G394">
        <v>245</v>
      </c>
      <c r="H394">
        <f>IF(Table1[[#This Row],[صافي المبيعات]]&lt;0,Table1[[#This Row],[صافي المبيعات]],0)</f>
        <v>0</v>
      </c>
      <c r="I394" s="4">
        <v>0.01</v>
      </c>
      <c r="J394" t="str">
        <f>VLOOKUP(Table1[[#This Row],[Scode]],$N$4:$O$7,2,0)</f>
        <v>Samy Abo Aladl</v>
      </c>
      <c r="K394" t="s">
        <v>10</v>
      </c>
    </row>
    <row r="395" spans="1:11">
      <c r="A395">
        <v>121031348</v>
      </c>
      <c r="B395" t="s">
        <v>51</v>
      </c>
      <c r="C395" s="3">
        <v>45320</v>
      </c>
      <c r="D395" t="s">
        <v>15</v>
      </c>
      <c r="E395">
        <v>1</v>
      </c>
      <c r="F395">
        <v>122.5</v>
      </c>
      <c r="G395">
        <v>122.5</v>
      </c>
      <c r="H395">
        <f>IF(Table1[[#This Row],[صافي المبيعات]]&lt;0,Table1[[#This Row],[صافي المبيعات]],0)</f>
        <v>0</v>
      </c>
      <c r="I395" s="4">
        <v>0.01</v>
      </c>
      <c r="J395" t="str">
        <f>VLOOKUP(Table1[[#This Row],[Scode]],$N$4:$O$7,2,0)</f>
        <v>Samy Abo Aladl</v>
      </c>
      <c r="K395" t="s">
        <v>10</v>
      </c>
    </row>
    <row r="396" spans="1:11">
      <c r="A396">
        <v>121031348</v>
      </c>
      <c r="B396" t="s">
        <v>51</v>
      </c>
      <c r="C396" s="3">
        <v>45321</v>
      </c>
      <c r="D396" t="s">
        <v>15</v>
      </c>
      <c r="E396">
        <v>1</v>
      </c>
      <c r="F396">
        <v>135</v>
      </c>
      <c r="G396">
        <v>135</v>
      </c>
      <c r="H396">
        <f>IF(Table1[[#This Row],[صافي المبيعات]]&lt;0,Table1[[#This Row],[صافي المبيعات]],0)</f>
        <v>0</v>
      </c>
      <c r="I396" s="4">
        <v>0.01</v>
      </c>
      <c r="J396" t="str">
        <f>VLOOKUP(Table1[[#This Row],[Scode]],$N$4:$O$7,2,0)</f>
        <v>Samy Abo Aladl</v>
      </c>
      <c r="K396" t="s">
        <v>10</v>
      </c>
    </row>
    <row r="397" spans="1:11">
      <c r="A397">
        <v>121031348</v>
      </c>
      <c r="B397" t="s">
        <v>51</v>
      </c>
      <c r="C397" s="3">
        <v>45327</v>
      </c>
      <c r="D397" t="s">
        <v>15</v>
      </c>
      <c r="E397">
        <v>2</v>
      </c>
      <c r="F397">
        <v>160</v>
      </c>
      <c r="G397">
        <v>320</v>
      </c>
      <c r="H397">
        <f>IF(Table1[[#This Row],[صافي المبيعات]]&lt;0,Table1[[#This Row],[صافي المبيعات]],0)</f>
        <v>0</v>
      </c>
      <c r="I397" s="4">
        <v>0.01</v>
      </c>
      <c r="J397" t="str">
        <f>VLOOKUP(Table1[[#This Row],[Scode]],$N$4:$O$7,2,0)</f>
        <v>Samy Abo Aladl</v>
      </c>
      <c r="K397" t="s">
        <v>10</v>
      </c>
    </row>
    <row r="398" spans="1:11">
      <c r="A398">
        <v>121031348</v>
      </c>
      <c r="B398" t="s">
        <v>51</v>
      </c>
      <c r="C398" s="3">
        <v>45341</v>
      </c>
      <c r="D398" t="s">
        <v>15</v>
      </c>
      <c r="E398">
        <v>1</v>
      </c>
      <c r="F398">
        <v>160</v>
      </c>
      <c r="G398">
        <v>160</v>
      </c>
      <c r="H398">
        <f>IF(Table1[[#This Row],[صافي المبيعات]]&lt;0,Table1[[#This Row],[صافي المبيعات]],0)</f>
        <v>0</v>
      </c>
      <c r="I398" s="4">
        <v>0.01</v>
      </c>
      <c r="J398" t="str">
        <f>VLOOKUP(Table1[[#This Row],[Scode]],$N$4:$O$7,2,0)</f>
        <v>Samy Abo Aladl</v>
      </c>
      <c r="K398" t="s">
        <v>10</v>
      </c>
    </row>
    <row r="399" spans="1:11">
      <c r="A399">
        <v>121031348</v>
      </c>
      <c r="B399" t="s">
        <v>51</v>
      </c>
      <c r="C399" s="3">
        <v>45379</v>
      </c>
      <c r="D399" t="s">
        <v>15</v>
      </c>
      <c r="E399">
        <v>1</v>
      </c>
      <c r="F399">
        <v>144</v>
      </c>
      <c r="G399">
        <v>144</v>
      </c>
      <c r="H399">
        <f>IF(Table1[[#This Row],[صافي المبيعات]]&lt;0,Table1[[#This Row],[صافي المبيعات]],0)</f>
        <v>0</v>
      </c>
      <c r="I399" s="4">
        <v>0.01</v>
      </c>
      <c r="J399" t="str">
        <f>VLOOKUP(Table1[[#This Row],[Scode]],$N$4:$O$7,2,0)</f>
        <v>Samy Abo Aladl</v>
      </c>
      <c r="K399" t="s">
        <v>10</v>
      </c>
    </row>
    <row r="400" spans="1:11">
      <c r="A400">
        <v>121031348</v>
      </c>
      <c r="B400" t="s">
        <v>51</v>
      </c>
      <c r="C400" s="3">
        <v>45386</v>
      </c>
      <c r="D400" t="s">
        <v>15</v>
      </c>
      <c r="E400">
        <v>1</v>
      </c>
      <c r="F400">
        <v>144</v>
      </c>
      <c r="G400">
        <v>144</v>
      </c>
      <c r="H400">
        <f>IF(Table1[[#This Row],[صافي المبيعات]]&lt;0,Table1[[#This Row],[صافي المبيعات]],0)</f>
        <v>0</v>
      </c>
      <c r="I400" s="4">
        <v>0.01</v>
      </c>
      <c r="J400" t="str">
        <f>VLOOKUP(Table1[[#This Row],[Scode]],$N$4:$O$7,2,0)</f>
        <v>Samy Abo Aladl</v>
      </c>
      <c r="K400" t="s">
        <v>10</v>
      </c>
    </row>
    <row r="401" spans="1:11">
      <c r="A401">
        <v>121031348</v>
      </c>
      <c r="B401" t="s">
        <v>51</v>
      </c>
      <c r="C401" s="3">
        <v>45391</v>
      </c>
      <c r="D401" t="s">
        <v>15</v>
      </c>
      <c r="E401">
        <v>1</v>
      </c>
      <c r="F401">
        <v>144</v>
      </c>
      <c r="G401">
        <v>144</v>
      </c>
      <c r="H401">
        <f>IF(Table1[[#This Row],[صافي المبيعات]]&lt;0,Table1[[#This Row],[صافي المبيعات]],0)</f>
        <v>0</v>
      </c>
      <c r="I401" s="4">
        <v>0.01</v>
      </c>
      <c r="J401" t="str">
        <f>VLOOKUP(Table1[[#This Row],[Scode]],$N$4:$O$7,2,0)</f>
        <v>Samy Abo Aladl</v>
      </c>
      <c r="K401" t="s">
        <v>10</v>
      </c>
    </row>
    <row r="402" spans="1:11">
      <c r="A402">
        <v>121031348</v>
      </c>
      <c r="B402" t="s">
        <v>51</v>
      </c>
      <c r="C402" s="3">
        <v>45430</v>
      </c>
      <c r="D402" t="s">
        <v>15</v>
      </c>
      <c r="E402">
        <v>1</v>
      </c>
      <c r="F402">
        <v>144</v>
      </c>
      <c r="G402">
        <v>144</v>
      </c>
      <c r="H402">
        <f>IF(Table1[[#This Row],[صافي المبيعات]]&lt;0,Table1[[#This Row],[صافي المبيعات]],0)</f>
        <v>0</v>
      </c>
      <c r="I402" s="4">
        <v>0.01</v>
      </c>
      <c r="J402" t="str">
        <f>VLOOKUP(Table1[[#This Row],[Scode]],$N$4:$O$7,2,0)</f>
        <v>Samy Abo Aladl</v>
      </c>
      <c r="K402" t="s">
        <v>10</v>
      </c>
    </row>
    <row r="403" spans="1:11">
      <c r="A403">
        <v>121031348</v>
      </c>
      <c r="B403" t="s">
        <v>51</v>
      </c>
      <c r="C403" s="3">
        <v>45465</v>
      </c>
      <c r="D403" t="s">
        <v>15</v>
      </c>
      <c r="E403">
        <v>2</v>
      </c>
      <c r="F403">
        <v>144</v>
      </c>
      <c r="G403">
        <v>288</v>
      </c>
      <c r="H403">
        <f>IF(Table1[[#This Row],[صافي المبيعات]]&lt;0,Table1[[#This Row],[صافي المبيعات]],0)</f>
        <v>0</v>
      </c>
      <c r="I403" s="4">
        <v>0.01</v>
      </c>
      <c r="J403" t="str">
        <f>VLOOKUP(Table1[[#This Row],[Scode]],$N$4:$O$7,2,0)</f>
        <v>Samy Abo Aladl</v>
      </c>
      <c r="K403" t="s">
        <v>10</v>
      </c>
    </row>
    <row r="404" spans="1:11">
      <c r="A404">
        <v>121031348</v>
      </c>
      <c r="B404" t="s">
        <v>51</v>
      </c>
      <c r="C404" s="3">
        <v>45486</v>
      </c>
      <c r="D404" t="s">
        <v>15</v>
      </c>
      <c r="E404">
        <v>1</v>
      </c>
      <c r="F404">
        <v>144</v>
      </c>
      <c r="G404">
        <v>144</v>
      </c>
      <c r="H404">
        <f>IF(Table1[[#This Row],[صافي المبيعات]]&lt;0,Table1[[#This Row],[صافي المبيعات]],0)</f>
        <v>0</v>
      </c>
      <c r="I404" s="4">
        <v>0.02</v>
      </c>
      <c r="J404" t="str">
        <f>VLOOKUP(Table1[[#This Row],[Scode]],$N$4:$O$7,2,0)</f>
        <v>Samy Abo Aladl</v>
      </c>
      <c r="K404" t="s">
        <v>10</v>
      </c>
    </row>
    <row r="405" spans="1:11">
      <c r="A405">
        <v>121031348</v>
      </c>
      <c r="B405" t="s">
        <v>51</v>
      </c>
      <c r="C405" s="3">
        <v>45495</v>
      </c>
      <c r="D405" t="s">
        <v>15</v>
      </c>
      <c r="E405">
        <v>1</v>
      </c>
      <c r="F405">
        <v>144</v>
      </c>
      <c r="G405">
        <v>144</v>
      </c>
      <c r="H405">
        <f>IF(Table1[[#This Row],[صافي المبيعات]]&lt;0,Table1[[#This Row],[صافي المبيعات]],0)</f>
        <v>0</v>
      </c>
      <c r="I405" s="4">
        <v>0.02</v>
      </c>
      <c r="J405" t="str">
        <f>VLOOKUP(Table1[[#This Row],[Scode]],$N$4:$O$7,2,0)</f>
        <v>Samy Abo Aladl</v>
      </c>
      <c r="K405" t="s">
        <v>10</v>
      </c>
    </row>
    <row r="406" spans="1:11">
      <c r="A406">
        <v>121031348</v>
      </c>
      <c r="B406" t="s">
        <v>51</v>
      </c>
      <c r="C406" s="3">
        <v>45522</v>
      </c>
      <c r="D406" t="s">
        <v>15</v>
      </c>
      <c r="E406">
        <v>1</v>
      </c>
      <c r="F406">
        <v>144</v>
      </c>
      <c r="G406">
        <v>144</v>
      </c>
      <c r="H406">
        <f>IF(Table1[[#This Row],[صافي المبيعات]]&lt;0,Table1[[#This Row],[صافي المبيعات]],0)</f>
        <v>0</v>
      </c>
      <c r="I406" s="4">
        <v>7.0000000000000007E-2</v>
      </c>
      <c r="J406" t="str">
        <f>VLOOKUP(Table1[[#This Row],[Scode]],$N$4:$O$7,2,0)</f>
        <v>Samy Abo Aladl</v>
      </c>
      <c r="K406" t="s">
        <v>10</v>
      </c>
    </row>
    <row r="407" spans="1:11">
      <c r="A407">
        <v>121031348</v>
      </c>
      <c r="B407" t="s">
        <v>51</v>
      </c>
      <c r="C407" s="3">
        <v>45543</v>
      </c>
      <c r="D407" t="s">
        <v>15</v>
      </c>
      <c r="E407">
        <v>1</v>
      </c>
      <c r="F407">
        <v>144</v>
      </c>
      <c r="G407">
        <v>144</v>
      </c>
      <c r="H407">
        <f>IF(Table1[[#This Row],[صافي المبيعات]]&lt;0,Table1[[#This Row],[صافي المبيعات]],0)</f>
        <v>0</v>
      </c>
      <c r="I407" s="4">
        <v>0.09</v>
      </c>
      <c r="J407" t="str">
        <f>VLOOKUP(Table1[[#This Row],[Scode]],$N$4:$O$7,2,0)</f>
        <v>Samy Abo Aladl</v>
      </c>
      <c r="K407" t="s">
        <v>10</v>
      </c>
    </row>
    <row r="408" spans="1:11">
      <c r="A408">
        <v>121031348</v>
      </c>
      <c r="B408" t="s">
        <v>51</v>
      </c>
      <c r="C408" s="3">
        <v>45580</v>
      </c>
      <c r="D408" t="s">
        <v>15</v>
      </c>
      <c r="E408">
        <v>2</v>
      </c>
      <c r="F408">
        <v>150</v>
      </c>
      <c r="G408">
        <v>300</v>
      </c>
      <c r="H408">
        <f>IF(Table1[[#This Row],[صافي المبيعات]]&lt;0,Table1[[#This Row],[صافي المبيعات]],0)</f>
        <v>0</v>
      </c>
      <c r="I408" s="4">
        <v>0.12</v>
      </c>
      <c r="J408" t="str">
        <f>VLOOKUP(Table1[[#This Row],[Scode]],$N$4:$O$7,2,0)</f>
        <v>Samy Abo Aladl</v>
      </c>
      <c r="K408" t="s">
        <v>10</v>
      </c>
    </row>
    <row r="409" spans="1:11">
      <c r="A409">
        <v>121031348</v>
      </c>
      <c r="B409" t="s">
        <v>51</v>
      </c>
      <c r="C409" s="3">
        <v>45589</v>
      </c>
      <c r="D409" t="s">
        <v>15</v>
      </c>
      <c r="E409">
        <v>1</v>
      </c>
      <c r="F409">
        <v>150</v>
      </c>
      <c r="G409">
        <v>150</v>
      </c>
      <c r="H409">
        <f>IF(Table1[[#This Row],[صافي المبيعات]]&lt;0,Table1[[#This Row],[صافي المبيعات]],0)</f>
        <v>0</v>
      </c>
      <c r="I409" s="4">
        <v>0.12</v>
      </c>
      <c r="J409" t="str">
        <f>VLOOKUP(Table1[[#This Row],[Scode]],$N$4:$O$7,2,0)</f>
        <v>Samy Abo Aladl</v>
      </c>
      <c r="K409" t="s">
        <v>10</v>
      </c>
    </row>
    <row r="410" spans="1:11">
      <c r="A410">
        <v>121031348</v>
      </c>
      <c r="B410" t="s">
        <v>51</v>
      </c>
      <c r="C410" s="3">
        <v>45606</v>
      </c>
      <c r="D410" t="s">
        <v>15</v>
      </c>
      <c r="E410">
        <v>1</v>
      </c>
      <c r="F410">
        <v>150</v>
      </c>
      <c r="G410">
        <v>150</v>
      </c>
      <c r="H410">
        <f>IF(Table1[[#This Row],[صافي المبيعات]]&lt;0,Table1[[#This Row],[صافي المبيعات]],0)</f>
        <v>0</v>
      </c>
      <c r="I410" s="4">
        <v>0.15</v>
      </c>
      <c r="J410" t="str">
        <f>VLOOKUP(Table1[[#This Row],[Scode]],$N$4:$O$7,2,0)</f>
        <v>Samy Abo Aladl</v>
      </c>
      <c r="K410" t="s">
        <v>10</v>
      </c>
    </row>
    <row r="411" spans="1:11">
      <c r="A411">
        <v>121031348</v>
      </c>
      <c r="B411" t="s">
        <v>51</v>
      </c>
      <c r="C411" s="3">
        <v>45607</v>
      </c>
      <c r="D411" t="s">
        <v>15</v>
      </c>
      <c r="E411">
        <v>1</v>
      </c>
      <c r="F411">
        <v>150</v>
      </c>
      <c r="G411">
        <v>150</v>
      </c>
      <c r="H411">
        <f>IF(Table1[[#This Row],[صافي المبيعات]]&lt;0,Table1[[#This Row],[صافي المبيعات]],0)</f>
        <v>0</v>
      </c>
      <c r="I411" s="4">
        <v>0.15</v>
      </c>
      <c r="J411" t="str">
        <f>VLOOKUP(Table1[[#This Row],[Scode]],$N$4:$O$7,2,0)</f>
        <v>Samy Abo Aladl</v>
      </c>
      <c r="K411" t="s">
        <v>10</v>
      </c>
    </row>
    <row r="412" spans="1:11">
      <c r="A412">
        <v>121031348</v>
      </c>
      <c r="B412" t="s">
        <v>51</v>
      </c>
      <c r="C412" s="3">
        <v>45295</v>
      </c>
      <c r="D412" t="s">
        <v>21</v>
      </c>
      <c r="E412">
        <v>1</v>
      </c>
      <c r="F412">
        <v>600</v>
      </c>
      <c r="G412">
        <v>600</v>
      </c>
      <c r="H412">
        <f>IF(Table1[[#This Row],[صافي المبيعات]]&lt;0,Table1[[#This Row],[صافي المبيعات]],0)</f>
        <v>0</v>
      </c>
      <c r="I412" s="4">
        <v>0.01</v>
      </c>
      <c r="J412" t="str">
        <f>VLOOKUP(Table1[[#This Row],[Scode]],$N$4:$O$7,2,0)</f>
        <v>Samy Abo Aladl</v>
      </c>
      <c r="K412" t="s">
        <v>10</v>
      </c>
    </row>
    <row r="413" spans="1:11">
      <c r="A413">
        <v>121031348</v>
      </c>
      <c r="B413" t="s">
        <v>51</v>
      </c>
      <c r="C413" s="3">
        <v>45327</v>
      </c>
      <c r="D413" t="s">
        <v>21</v>
      </c>
      <c r="E413">
        <v>1</v>
      </c>
      <c r="F413">
        <v>740</v>
      </c>
      <c r="G413">
        <v>740</v>
      </c>
      <c r="H413">
        <f>IF(Table1[[#This Row],[صافي المبيعات]]&lt;0,Table1[[#This Row],[صافي المبيعات]],0)</f>
        <v>0</v>
      </c>
      <c r="I413" s="4">
        <v>0.01</v>
      </c>
      <c r="J413" t="str">
        <f>VLOOKUP(Table1[[#This Row],[Scode]],$N$4:$O$7,2,0)</f>
        <v>Samy Abo Aladl</v>
      </c>
      <c r="K413" t="s">
        <v>10</v>
      </c>
    </row>
    <row r="414" spans="1:11">
      <c r="A414">
        <v>121031307</v>
      </c>
      <c r="B414" t="s">
        <v>52</v>
      </c>
      <c r="C414" s="3">
        <v>45311</v>
      </c>
      <c r="D414" t="s">
        <v>13</v>
      </c>
      <c r="E414">
        <v>20</v>
      </c>
      <c r="F414">
        <v>441</v>
      </c>
      <c r="G414">
        <v>8820</v>
      </c>
      <c r="H414">
        <f>IF(Table1[[#This Row],[صافي المبيعات]]&lt;0,Table1[[#This Row],[صافي المبيعات]],0)</f>
        <v>0</v>
      </c>
      <c r="I414" s="4">
        <v>0.01</v>
      </c>
      <c r="J414" t="str">
        <f>VLOOKUP(Table1[[#This Row],[Scode]],$N$4:$O$7,2,0)</f>
        <v>Samy Abo Aladl</v>
      </c>
      <c r="K414" t="s">
        <v>10</v>
      </c>
    </row>
    <row r="415" spans="1:11">
      <c r="A415">
        <v>121031307</v>
      </c>
      <c r="B415" t="s">
        <v>52</v>
      </c>
      <c r="C415" s="3">
        <v>45313</v>
      </c>
      <c r="D415" t="s">
        <v>13</v>
      </c>
      <c r="E415">
        <v>50</v>
      </c>
      <c r="F415">
        <v>441</v>
      </c>
      <c r="G415">
        <v>22050</v>
      </c>
      <c r="H415">
        <f>IF(Table1[[#This Row],[صافي المبيعات]]&lt;0,Table1[[#This Row],[صافي المبيعات]],0)</f>
        <v>0</v>
      </c>
      <c r="I415" s="4">
        <v>0.01</v>
      </c>
      <c r="J415" t="str">
        <f>VLOOKUP(Table1[[#This Row],[Scode]],$N$4:$O$7,2,0)</f>
        <v>Samy Abo Aladl</v>
      </c>
      <c r="K415" t="s">
        <v>10</v>
      </c>
    </row>
    <row r="416" spans="1:11">
      <c r="A416">
        <v>121031307</v>
      </c>
      <c r="B416" t="s">
        <v>52</v>
      </c>
      <c r="C416" s="3">
        <v>45528</v>
      </c>
      <c r="D416" t="s">
        <v>13</v>
      </c>
      <c r="E416">
        <v>30</v>
      </c>
      <c r="F416">
        <v>540</v>
      </c>
      <c r="G416">
        <v>16200</v>
      </c>
      <c r="H416">
        <f>IF(Table1[[#This Row],[صافي المبيعات]]&lt;0,Table1[[#This Row],[صافي المبيعات]],0)</f>
        <v>0</v>
      </c>
      <c r="I416" s="4">
        <v>7.0000000000000007E-2</v>
      </c>
      <c r="J416" t="str">
        <f>VLOOKUP(Table1[[#This Row],[Scode]],$N$4:$O$7,2,0)</f>
        <v>Samy Abo Aladl</v>
      </c>
      <c r="K416" t="s">
        <v>10</v>
      </c>
    </row>
    <row r="417" spans="1:11">
      <c r="A417">
        <v>121031307</v>
      </c>
      <c r="B417" t="s">
        <v>52</v>
      </c>
      <c r="C417" s="3">
        <v>45570</v>
      </c>
      <c r="D417" t="s">
        <v>13</v>
      </c>
      <c r="E417">
        <v>15</v>
      </c>
      <c r="F417">
        <v>540</v>
      </c>
      <c r="G417">
        <v>8100</v>
      </c>
      <c r="H417">
        <f>IF(Table1[[#This Row],[صافي المبيعات]]&lt;0,Table1[[#This Row],[صافي المبيعات]],0)</f>
        <v>0</v>
      </c>
      <c r="I417" s="4">
        <v>0.12</v>
      </c>
      <c r="J417" t="str">
        <f>VLOOKUP(Table1[[#This Row],[Scode]],$N$4:$O$7,2,0)</f>
        <v>Samy Abo Aladl</v>
      </c>
      <c r="K417" t="s">
        <v>10</v>
      </c>
    </row>
    <row r="418" spans="1:11">
      <c r="A418">
        <v>121031307</v>
      </c>
      <c r="B418" t="s">
        <v>52</v>
      </c>
      <c r="C418" s="3">
        <v>45605</v>
      </c>
      <c r="D418" t="s">
        <v>13</v>
      </c>
      <c r="E418">
        <v>40</v>
      </c>
      <c r="F418">
        <v>510</v>
      </c>
      <c r="G418">
        <v>20400</v>
      </c>
      <c r="H418">
        <f>IF(Table1[[#This Row],[صافي المبيعات]]&lt;0,Table1[[#This Row],[صافي المبيعات]],0)</f>
        <v>0</v>
      </c>
      <c r="I418" s="4">
        <v>0.15</v>
      </c>
      <c r="J418" t="str">
        <f>VLOOKUP(Table1[[#This Row],[Scode]],$N$4:$O$7,2,0)</f>
        <v>Samy Abo Aladl</v>
      </c>
      <c r="K418" t="s">
        <v>10</v>
      </c>
    </row>
    <row r="419" spans="1:11">
      <c r="A419">
        <v>121031307</v>
      </c>
      <c r="B419" t="s">
        <v>52</v>
      </c>
      <c r="C419" s="3">
        <v>45333</v>
      </c>
      <c r="D419" t="s">
        <v>21</v>
      </c>
      <c r="E419">
        <v>15</v>
      </c>
      <c r="F419">
        <v>736.5</v>
      </c>
      <c r="G419">
        <v>11047.5</v>
      </c>
      <c r="H419">
        <f>IF(Table1[[#This Row],[صافي المبيعات]]&lt;0,Table1[[#This Row],[صافي المبيعات]],0)</f>
        <v>0</v>
      </c>
      <c r="I419" s="4">
        <v>0.01</v>
      </c>
      <c r="J419" t="str">
        <f>VLOOKUP(Table1[[#This Row],[Scode]],$N$4:$O$7,2,0)</f>
        <v>Samy Abo Aladl</v>
      </c>
      <c r="K419" t="s">
        <v>10</v>
      </c>
    </row>
    <row r="420" spans="1:11">
      <c r="A420">
        <v>121031307</v>
      </c>
      <c r="B420" t="s">
        <v>52</v>
      </c>
      <c r="C420" s="3">
        <v>45370</v>
      </c>
      <c r="D420" t="s">
        <v>21</v>
      </c>
      <c r="E420">
        <v>25</v>
      </c>
      <c r="F420">
        <v>736.25</v>
      </c>
      <c r="G420">
        <v>18406.25</v>
      </c>
      <c r="H420">
        <f>IF(Table1[[#This Row],[صافي المبيعات]]&lt;0,Table1[[#This Row],[صافي المبيعات]],0)</f>
        <v>0</v>
      </c>
      <c r="I420" s="4">
        <v>0.01</v>
      </c>
      <c r="J420" t="str">
        <f>VLOOKUP(Table1[[#This Row],[Scode]],$N$4:$O$7,2,0)</f>
        <v>Samy Abo Aladl</v>
      </c>
      <c r="K420" t="s">
        <v>10</v>
      </c>
    </row>
    <row r="421" spans="1:11">
      <c r="A421">
        <v>121031307</v>
      </c>
      <c r="B421" t="s">
        <v>52</v>
      </c>
      <c r="C421" s="3">
        <v>45570</v>
      </c>
      <c r="D421" t="s">
        <v>21</v>
      </c>
      <c r="E421">
        <v>10</v>
      </c>
      <c r="F421">
        <v>712.5</v>
      </c>
      <c r="G421">
        <v>7125</v>
      </c>
      <c r="H421">
        <f>IF(Table1[[#This Row],[صافي المبيعات]]&lt;0,Table1[[#This Row],[صافي المبيعات]],0)</f>
        <v>0</v>
      </c>
      <c r="I421" s="4">
        <v>0.12</v>
      </c>
      <c r="J421" t="str">
        <f>VLOOKUP(Table1[[#This Row],[Scode]],$N$4:$O$7,2,0)</f>
        <v>Samy Abo Aladl</v>
      </c>
      <c r="K421" t="s">
        <v>10</v>
      </c>
    </row>
    <row r="422" spans="1:11">
      <c r="A422">
        <v>121031307</v>
      </c>
      <c r="B422" t="s">
        <v>52</v>
      </c>
      <c r="C422" s="3">
        <v>45605</v>
      </c>
      <c r="D422" t="s">
        <v>21</v>
      </c>
      <c r="E422">
        <v>20</v>
      </c>
      <c r="F422">
        <v>712.5</v>
      </c>
      <c r="G422">
        <v>14250</v>
      </c>
      <c r="H422">
        <f>IF(Table1[[#This Row],[صافي المبيعات]]&lt;0,Table1[[#This Row],[صافي المبيعات]],0)</f>
        <v>0</v>
      </c>
      <c r="I422" s="4">
        <v>0.15</v>
      </c>
      <c r="J422" t="str">
        <f>VLOOKUP(Table1[[#This Row],[Scode]],$N$4:$O$7,2,0)</f>
        <v>Samy Abo Aladl</v>
      </c>
      <c r="K422" t="s">
        <v>10</v>
      </c>
    </row>
    <row r="423" spans="1:11">
      <c r="A423">
        <v>121031307</v>
      </c>
      <c r="B423" t="s">
        <v>52</v>
      </c>
      <c r="C423" s="3">
        <v>45616</v>
      </c>
      <c r="D423" t="s">
        <v>21</v>
      </c>
      <c r="E423">
        <v>10</v>
      </c>
      <c r="F423">
        <v>712.5</v>
      </c>
      <c r="G423">
        <v>7125</v>
      </c>
      <c r="H423">
        <f>IF(Table1[[#This Row],[صافي المبيعات]]&lt;0,Table1[[#This Row],[صافي المبيعات]],0)</f>
        <v>0</v>
      </c>
      <c r="I423" s="4">
        <v>0.15</v>
      </c>
      <c r="J423" t="str">
        <f>VLOOKUP(Table1[[#This Row],[Scode]],$N$4:$O$7,2,0)</f>
        <v>Samy Abo Aladl</v>
      </c>
      <c r="K423" t="s">
        <v>10</v>
      </c>
    </row>
    <row r="424" spans="1:11">
      <c r="A424">
        <v>121033394</v>
      </c>
      <c r="B424" t="s">
        <v>8</v>
      </c>
      <c r="C424" s="3">
        <v>45425</v>
      </c>
      <c r="D424" t="s">
        <v>13</v>
      </c>
      <c r="E424">
        <v>10</v>
      </c>
      <c r="F424">
        <v>540</v>
      </c>
      <c r="G424">
        <v>5400</v>
      </c>
      <c r="H424">
        <f>IF(Table1[[#This Row],[صافي المبيعات]]&lt;0,Table1[[#This Row],[صافي المبيعات]],0)</f>
        <v>0</v>
      </c>
      <c r="I424" s="4">
        <v>0.01</v>
      </c>
      <c r="J424" t="str">
        <f>VLOOKUP(Table1[[#This Row],[Scode]],$N$4:$O$7,2,0)</f>
        <v>Samy Abo Aladl</v>
      </c>
      <c r="K424" t="s">
        <v>10</v>
      </c>
    </row>
    <row r="425" spans="1:11">
      <c r="A425">
        <v>121033264</v>
      </c>
      <c r="B425" t="s">
        <v>53</v>
      </c>
      <c r="C425" s="3">
        <v>45508</v>
      </c>
      <c r="D425" t="s">
        <v>13</v>
      </c>
      <c r="E425">
        <v>10</v>
      </c>
      <c r="F425">
        <v>540</v>
      </c>
      <c r="G425">
        <v>5400</v>
      </c>
      <c r="H425">
        <f>IF(Table1[[#This Row],[صافي المبيعات]]&lt;0,Table1[[#This Row],[صافي المبيعات]],0)</f>
        <v>0</v>
      </c>
      <c r="I425" s="4">
        <v>7.0000000000000007E-2</v>
      </c>
      <c r="J425" t="str">
        <f>VLOOKUP(Table1[[#This Row],[Scode]],$N$4:$O$7,2,0)</f>
        <v>Samy Abo Aladl</v>
      </c>
      <c r="K425" t="s">
        <v>10</v>
      </c>
    </row>
    <row r="426" spans="1:11">
      <c r="A426">
        <v>121033264</v>
      </c>
      <c r="B426" t="s">
        <v>53</v>
      </c>
      <c r="C426" s="3">
        <v>45547</v>
      </c>
      <c r="D426" t="s">
        <v>13</v>
      </c>
      <c r="E426">
        <v>5</v>
      </c>
      <c r="F426">
        <v>540</v>
      </c>
      <c r="G426">
        <v>2700</v>
      </c>
      <c r="H426">
        <f>IF(Table1[[#This Row],[صافي المبيعات]]&lt;0,Table1[[#This Row],[صافي المبيعات]],0)</f>
        <v>0</v>
      </c>
      <c r="I426" s="4">
        <v>0.09</v>
      </c>
      <c r="J426" t="str">
        <f>VLOOKUP(Table1[[#This Row],[Scode]],$N$4:$O$7,2,0)</f>
        <v>Samy Abo Aladl</v>
      </c>
      <c r="K426" t="s">
        <v>10</v>
      </c>
    </row>
    <row r="427" spans="1:11">
      <c r="A427">
        <v>121033264</v>
      </c>
      <c r="B427" t="s">
        <v>53</v>
      </c>
      <c r="C427" s="3">
        <v>45551</v>
      </c>
      <c r="D427" t="s">
        <v>13</v>
      </c>
      <c r="E427">
        <v>-5</v>
      </c>
      <c r="F427">
        <v>540</v>
      </c>
      <c r="G427">
        <v>-2700</v>
      </c>
      <c r="H427">
        <f>IF(Table1[[#This Row],[صافي المبيعات]]&lt;0,Table1[[#This Row],[صافي المبيعات]],0)</f>
        <v>-2700</v>
      </c>
      <c r="I427" s="4">
        <v>0.09</v>
      </c>
      <c r="J427" t="str">
        <f>VLOOKUP(Table1[[#This Row],[Scode]],$N$4:$O$7,2,0)</f>
        <v>Samy Abo Aladl</v>
      </c>
      <c r="K427" t="s">
        <v>10</v>
      </c>
    </row>
    <row r="428" spans="1:11">
      <c r="A428">
        <v>121033264</v>
      </c>
      <c r="B428" t="s">
        <v>53</v>
      </c>
      <c r="C428" s="3">
        <v>45582</v>
      </c>
      <c r="D428" t="s">
        <v>13</v>
      </c>
      <c r="E428">
        <v>25</v>
      </c>
      <c r="F428">
        <v>540</v>
      </c>
      <c r="G428">
        <v>13500</v>
      </c>
      <c r="H428">
        <f>IF(Table1[[#This Row],[صافي المبيعات]]&lt;0,Table1[[#This Row],[صافي المبيعات]],0)</f>
        <v>0</v>
      </c>
      <c r="I428" s="4">
        <v>0.12</v>
      </c>
      <c r="J428" t="str">
        <f>VLOOKUP(Table1[[#This Row],[Scode]],$N$4:$O$7,2,0)</f>
        <v>Samy Abo Aladl</v>
      </c>
      <c r="K428" t="s">
        <v>10</v>
      </c>
    </row>
    <row r="429" spans="1:11">
      <c r="A429">
        <v>121033264</v>
      </c>
      <c r="B429" t="s">
        <v>53</v>
      </c>
      <c r="C429" s="3">
        <v>45350</v>
      </c>
      <c r="D429" t="s">
        <v>9</v>
      </c>
      <c r="E429">
        <v>5</v>
      </c>
      <c r="F429">
        <v>855</v>
      </c>
      <c r="G429">
        <v>4275</v>
      </c>
      <c r="H429">
        <f>IF(Table1[[#This Row],[صافي المبيعات]]&lt;0,Table1[[#This Row],[صافي المبيعات]],0)</f>
        <v>0</v>
      </c>
      <c r="I429" s="4">
        <v>0.01</v>
      </c>
      <c r="J429" t="str">
        <f>VLOOKUP(Table1[[#This Row],[Scode]],$N$4:$O$7,2,0)</f>
        <v>Samy Abo Aladl</v>
      </c>
      <c r="K429" t="s">
        <v>10</v>
      </c>
    </row>
    <row r="430" spans="1:11">
      <c r="A430">
        <v>121033264</v>
      </c>
      <c r="B430" t="s">
        <v>53</v>
      </c>
      <c r="C430" s="3">
        <v>45508</v>
      </c>
      <c r="D430" t="s">
        <v>9</v>
      </c>
      <c r="E430">
        <v>5</v>
      </c>
      <c r="F430">
        <v>720</v>
      </c>
      <c r="G430">
        <v>3600</v>
      </c>
      <c r="H430">
        <f>IF(Table1[[#This Row],[صافي المبيعات]]&lt;0,Table1[[#This Row],[صافي المبيعات]],0)</f>
        <v>0</v>
      </c>
      <c r="I430" s="4">
        <v>7.0000000000000007E-2</v>
      </c>
      <c r="J430" t="str">
        <f>VLOOKUP(Table1[[#This Row],[Scode]],$N$4:$O$7,2,0)</f>
        <v>Samy Abo Aladl</v>
      </c>
      <c r="K430" t="s">
        <v>10</v>
      </c>
    </row>
    <row r="431" spans="1:11">
      <c r="A431">
        <v>121033264</v>
      </c>
      <c r="B431" t="s">
        <v>53</v>
      </c>
      <c r="C431" s="3">
        <v>45607</v>
      </c>
      <c r="D431" t="s">
        <v>9</v>
      </c>
      <c r="E431">
        <v>5</v>
      </c>
      <c r="F431">
        <v>720</v>
      </c>
      <c r="G431">
        <v>3600</v>
      </c>
      <c r="H431">
        <f>IF(Table1[[#This Row],[صافي المبيعات]]&lt;0,Table1[[#This Row],[صافي المبيعات]],0)</f>
        <v>0</v>
      </c>
      <c r="I431" s="4">
        <v>0.15</v>
      </c>
      <c r="J431" t="str">
        <f>VLOOKUP(Table1[[#This Row],[Scode]],$N$4:$O$7,2,0)</f>
        <v>Samy Abo Aladl</v>
      </c>
      <c r="K431" t="s">
        <v>10</v>
      </c>
    </row>
    <row r="432" spans="1:11">
      <c r="A432">
        <v>121033264</v>
      </c>
      <c r="B432" t="s">
        <v>53</v>
      </c>
      <c r="C432" s="3">
        <v>45655</v>
      </c>
      <c r="D432" t="s">
        <v>9</v>
      </c>
      <c r="E432">
        <v>5</v>
      </c>
      <c r="F432">
        <v>720</v>
      </c>
      <c r="G432">
        <v>3600</v>
      </c>
      <c r="H432">
        <f>IF(Table1[[#This Row],[صافي المبيعات]]&lt;0,Table1[[#This Row],[صافي المبيعات]],0)</f>
        <v>0</v>
      </c>
      <c r="I432" s="4">
        <v>0.04</v>
      </c>
      <c r="J432" t="str">
        <f>VLOOKUP(Table1[[#This Row],[Scode]],$N$4:$O$7,2,0)</f>
        <v>Samy Abo Aladl</v>
      </c>
      <c r="K432" t="s">
        <v>10</v>
      </c>
    </row>
    <row r="433" spans="1:11">
      <c r="A433">
        <v>121033566</v>
      </c>
      <c r="B433" t="s">
        <v>54</v>
      </c>
      <c r="C433" s="3">
        <v>45553</v>
      </c>
      <c r="D433" t="s">
        <v>13</v>
      </c>
      <c r="E433">
        <v>1</v>
      </c>
      <c r="F433">
        <v>600</v>
      </c>
      <c r="G433">
        <v>600</v>
      </c>
      <c r="H433">
        <f>IF(Table1[[#This Row],[صافي المبيعات]]&lt;0,Table1[[#This Row],[صافي المبيعات]],0)</f>
        <v>0</v>
      </c>
      <c r="I433" s="4">
        <v>0.09</v>
      </c>
      <c r="J433" t="str">
        <f>VLOOKUP(Table1[[#This Row],[Scode]],$N$4:$O$7,2,0)</f>
        <v>Samy Abo Aladl</v>
      </c>
      <c r="K433" t="s">
        <v>10</v>
      </c>
    </row>
    <row r="434" spans="1:11">
      <c r="A434">
        <v>121033566</v>
      </c>
      <c r="B434" t="s">
        <v>54</v>
      </c>
      <c r="C434" s="3">
        <v>45593</v>
      </c>
      <c r="D434" t="s">
        <v>13</v>
      </c>
      <c r="E434">
        <v>1</v>
      </c>
      <c r="F434">
        <v>600</v>
      </c>
      <c r="G434">
        <v>600</v>
      </c>
      <c r="H434">
        <f>IF(Table1[[#This Row],[صافي المبيعات]]&lt;0,Table1[[#This Row],[صافي المبيعات]],0)</f>
        <v>0</v>
      </c>
      <c r="I434" s="4">
        <v>0.12</v>
      </c>
      <c r="J434" t="str">
        <f>VLOOKUP(Table1[[#This Row],[Scode]],$N$4:$O$7,2,0)</f>
        <v>Samy Abo Aladl</v>
      </c>
      <c r="K434" t="s">
        <v>10</v>
      </c>
    </row>
    <row r="435" spans="1:11">
      <c r="A435">
        <v>121033377</v>
      </c>
      <c r="B435" t="s">
        <v>55</v>
      </c>
      <c r="C435" s="3">
        <v>45298</v>
      </c>
      <c r="D435" t="s">
        <v>13</v>
      </c>
      <c r="E435">
        <v>5</v>
      </c>
      <c r="F435">
        <v>441</v>
      </c>
      <c r="G435">
        <v>2205</v>
      </c>
      <c r="H435">
        <f>IF(Table1[[#This Row],[صافي المبيعات]]&lt;0,Table1[[#This Row],[صافي المبيعات]],0)</f>
        <v>0</v>
      </c>
      <c r="I435" s="4">
        <v>0.01</v>
      </c>
      <c r="J435" t="str">
        <f>VLOOKUP(Table1[[#This Row],[Scode]],$N$4:$O$7,2,0)</f>
        <v>Samy Abo Aladl</v>
      </c>
      <c r="K435" t="s">
        <v>10</v>
      </c>
    </row>
    <row r="436" spans="1:11">
      <c r="A436">
        <v>121033377</v>
      </c>
      <c r="B436" t="s">
        <v>55</v>
      </c>
      <c r="C436" s="3">
        <v>45445</v>
      </c>
      <c r="D436" t="s">
        <v>13</v>
      </c>
      <c r="E436">
        <v>2</v>
      </c>
      <c r="F436">
        <v>540</v>
      </c>
      <c r="G436">
        <v>1080</v>
      </c>
      <c r="H436">
        <f>IF(Table1[[#This Row],[صافي المبيعات]]&lt;0,Table1[[#This Row],[صافي المبيعات]],0)</f>
        <v>0</v>
      </c>
      <c r="I436" s="4">
        <v>0.01</v>
      </c>
      <c r="J436" t="str">
        <f>VLOOKUP(Table1[[#This Row],[Scode]],$N$4:$O$7,2,0)</f>
        <v>Samy Abo Aladl</v>
      </c>
      <c r="K436" t="s">
        <v>10</v>
      </c>
    </row>
    <row r="437" spans="1:11">
      <c r="A437">
        <v>121033377</v>
      </c>
      <c r="B437" t="s">
        <v>55</v>
      </c>
      <c r="C437" s="3">
        <v>45500</v>
      </c>
      <c r="D437" t="s">
        <v>13</v>
      </c>
      <c r="E437">
        <v>5</v>
      </c>
      <c r="F437">
        <v>540</v>
      </c>
      <c r="G437">
        <v>2700</v>
      </c>
      <c r="H437">
        <f>IF(Table1[[#This Row],[صافي المبيعات]]&lt;0,Table1[[#This Row],[صافي المبيعات]],0)</f>
        <v>0</v>
      </c>
      <c r="I437" s="4">
        <v>0.02</v>
      </c>
      <c r="J437" t="str">
        <f>VLOOKUP(Table1[[#This Row],[Scode]],$N$4:$O$7,2,0)</f>
        <v>Samy Abo Aladl</v>
      </c>
      <c r="K437" t="s">
        <v>10</v>
      </c>
    </row>
    <row r="438" spans="1:11">
      <c r="A438">
        <v>121033377</v>
      </c>
      <c r="B438" t="s">
        <v>55</v>
      </c>
      <c r="C438" s="3">
        <v>45652</v>
      </c>
      <c r="D438" t="s">
        <v>13</v>
      </c>
      <c r="E438">
        <v>5</v>
      </c>
      <c r="F438">
        <v>540</v>
      </c>
      <c r="G438">
        <v>2700</v>
      </c>
      <c r="H438">
        <f>IF(Table1[[#This Row],[صافي المبيعات]]&lt;0,Table1[[#This Row],[صافي المبيعات]],0)</f>
        <v>0</v>
      </c>
      <c r="I438" s="4">
        <v>0.04</v>
      </c>
      <c r="J438" t="str">
        <f>VLOOKUP(Table1[[#This Row],[Scode]],$N$4:$O$7,2,0)</f>
        <v>Samy Abo Aladl</v>
      </c>
      <c r="K438" t="s">
        <v>10</v>
      </c>
    </row>
    <row r="439" spans="1:11">
      <c r="A439">
        <v>121033377</v>
      </c>
      <c r="B439" t="s">
        <v>55</v>
      </c>
      <c r="C439" s="3">
        <v>45299</v>
      </c>
      <c r="D439" t="s">
        <v>25</v>
      </c>
      <c r="E439">
        <v>-32</v>
      </c>
      <c r="F439">
        <v>52.5</v>
      </c>
      <c r="G439">
        <v>-1680</v>
      </c>
      <c r="H439">
        <f>IF(Table1[[#This Row],[صافي المبيعات]]&lt;0,Table1[[#This Row],[صافي المبيعات]],0)</f>
        <v>-1680</v>
      </c>
      <c r="I439" s="4">
        <v>0.01</v>
      </c>
      <c r="J439" t="str">
        <f>VLOOKUP(Table1[[#This Row],[Scode]],$N$4:$O$7,2,0)</f>
        <v>Samy Abo Aladl</v>
      </c>
      <c r="K439" t="s">
        <v>10</v>
      </c>
    </row>
    <row r="440" spans="1:11">
      <c r="A440">
        <v>121033377</v>
      </c>
      <c r="B440" t="s">
        <v>55</v>
      </c>
      <c r="C440" s="3">
        <v>45298</v>
      </c>
      <c r="D440" t="s">
        <v>9</v>
      </c>
      <c r="E440">
        <v>2</v>
      </c>
      <c r="F440">
        <v>630</v>
      </c>
      <c r="G440">
        <v>1260</v>
      </c>
      <c r="H440">
        <f>IF(Table1[[#This Row],[صافي المبيعات]]&lt;0,Table1[[#This Row],[صافي المبيعات]],0)</f>
        <v>0</v>
      </c>
      <c r="I440" s="4">
        <v>0.01</v>
      </c>
      <c r="J440" t="str">
        <f>VLOOKUP(Table1[[#This Row],[Scode]],$N$4:$O$7,2,0)</f>
        <v>Samy Abo Aladl</v>
      </c>
      <c r="K440" t="s">
        <v>10</v>
      </c>
    </row>
    <row r="441" spans="1:11">
      <c r="A441">
        <v>121033491</v>
      </c>
      <c r="B441" t="s">
        <v>56</v>
      </c>
      <c r="C441" s="3">
        <v>45442</v>
      </c>
      <c r="D441" t="s">
        <v>9</v>
      </c>
      <c r="E441">
        <v>1</v>
      </c>
      <c r="F441">
        <v>720</v>
      </c>
      <c r="G441">
        <v>720</v>
      </c>
      <c r="H441">
        <f>IF(Table1[[#This Row],[صافي المبيعات]]&lt;0,Table1[[#This Row],[صافي المبيعات]],0)</f>
        <v>0</v>
      </c>
      <c r="I441" s="4">
        <v>0.01</v>
      </c>
      <c r="J441" t="str">
        <f>VLOOKUP(Table1[[#This Row],[Scode]],$N$4:$O$7,2,0)</f>
        <v>Samy Abo Aladl</v>
      </c>
      <c r="K441" t="s">
        <v>10</v>
      </c>
    </row>
    <row r="442" spans="1:11">
      <c r="A442">
        <v>121031271</v>
      </c>
      <c r="B442" t="s">
        <v>57</v>
      </c>
      <c r="C442" s="3">
        <v>45388</v>
      </c>
      <c r="D442" t="s">
        <v>13</v>
      </c>
      <c r="E442">
        <v>25</v>
      </c>
      <c r="F442">
        <v>576</v>
      </c>
      <c r="G442">
        <v>14400</v>
      </c>
      <c r="H442">
        <f>IF(Table1[[#This Row],[صافي المبيعات]]&lt;0,Table1[[#This Row],[صافي المبيعات]],0)</f>
        <v>0</v>
      </c>
      <c r="I442" s="4">
        <v>0.01</v>
      </c>
      <c r="J442" t="str">
        <f>VLOOKUP(Table1[[#This Row],[Scode]],$N$4:$O$7,2,0)</f>
        <v>Samy Abo Aladl</v>
      </c>
      <c r="K442" t="s">
        <v>10</v>
      </c>
    </row>
    <row r="443" spans="1:11">
      <c r="A443">
        <v>121031271</v>
      </c>
      <c r="B443" t="s">
        <v>57</v>
      </c>
      <c r="C443" s="3">
        <v>45552</v>
      </c>
      <c r="D443" t="s">
        <v>13</v>
      </c>
      <c r="E443">
        <v>10</v>
      </c>
      <c r="F443">
        <v>540</v>
      </c>
      <c r="G443">
        <v>5400</v>
      </c>
      <c r="H443">
        <f>IF(Table1[[#This Row],[صافي المبيعات]]&lt;0,Table1[[#This Row],[صافي المبيعات]],0)</f>
        <v>0</v>
      </c>
      <c r="I443" s="4">
        <v>0.09</v>
      </c>
      <c r="J443" t="str">
        <f>VLOOKUP(Table1[[#This Row],[Scode]],$N$4:$O$7,2,0)</f>
        <v>Samy Abo Aladl</v>
      </c>
      <c r="K443" t="s">
        <v>10</v>
      </c>
    </row>
    <row r="444" spans="1:11">
      <c r="A444">
        <v>121031271</v>
      </c>
      <c r="B444" t="s">
        <v>57</v>
      </c>
      <c r="C444" s="3">
        <v>45552</v>
      </c>
      <c r="D444" t="s">
        <v>21</v>
      </c>
      <c r="E444">
        <v>10</v>
      </c>
      <c r="F444">
        <v>712.5</v>
      </c>
      <c r="G444">
        <v>7125</v>
      </c>
      <c r="H444">
        <f>IF(Table1[[#This Row],[صافي المبيعات]]&lt;0,Table1[[#This Row],[صافي المبيعات]],0)</f>
        <v>0</v>
      </c>
      <c r="I444" s="4">
        <v>0.09</v>
      </c>
      <c r="J444" t="str">
        <f>VLOOKUP(Table1[[#This Row],[Scode]],$N$4:$O$7,2,0)</f>
        <v>Samy Abo Aladl</v>
      </c>
      <c r="K444" t="s">
        <v>10</v>
      </c>
    </row>
    <row r="445" spans="1:11">
      <c r="A445">
        <v>121031103</v>
      </c>
      <c r="B445" t="s">
        <v>58</v>
      </c>
      <c r="C445" s="3">
        <v>45297</v>
      </c>
      <c r="D445" t="s">
        <v>13</v>
      </c>
      <c r="E445">
        <v>10</v>
      </c>
      <c r="F445">
        <v>441</v>
      </c>
      <c r="G445">
        <v>4410</v>
      </c>
      <c r="H445">
        <f>IF(Table1[[#This Row],[صافي المبيعات]]&lt;0,Table1[[#This Row],[صافي المبيعات]],0)</f>
        <v>0</v>
      </c>
      <c r="I445" s="4">
        <v>0.01</v>
      </c>
      <c r="J445" t="str">
        <f>VLOOKUP(Table1[[#This Row],[Scode]],$N$4:$O$7,2,0)</f>
        <v>Samy Abo Aladl</v>
      </c>
      <c r="K445" t="s">
        <v>10</v>
      </c>
    </row>
    <row r="446" spans="1:11">
      <c r="A446">
        <v>121031103</v>
      </c>
      <c r="B446" t="s">
        <v>58</v>
      </c>
      <c r="C446" s="3">
        <v>45329</v>
      </c>
      <c r="D446" t="s">
        <v>13</v>
      </c>
      <c r="E446">
        <v>5</v>
      </c>
      <c r="F446">
        <v>576</v>
      </c>
      <c r="G446">
        <v>2880</v>
      </c>
      <c r="H446">
        <f>IF(Table1[[#This Row],[صافي المبيعات]]&lt;0,Table1[[#This Row],[صافي المبيعات]],0)</f>
        <v>0</v>
      </c>
      <c r="I446" s="4">
        <v>0.01</v>
      </c>
      <c r="J446" t="str">
        <f>VLOOKUP(Table1[[#This Row],[Scode]],$N$4:$O$7,2,0)</f>
        <v>Samy Abo Aladl</v>
      </c>
      <c r="K446" t="s">
        <v>10</v>
      </c>
    </row>
    <row r="447" spans="1:11">
      <c r="A447">
        <v>121031103</v>
      </c>
      <c r="B447" t="s">
        <v>58</v>
      </c>
      <c r="C447" s="3">
        <v>45329</v>
      </c>
      <c r="D447" t="s">
        <v>13</v>
      </c>
      <c r="E447">
        <v>10</v>
      </c>
      <c r="F447">
        <v>576</v>
      </c>
      <c r="G447">
        <v>5760</v>
      </c>
      <c r="H447">
        <f>IF(Table1[[#This Row],[صافي المبيعات]]&lt;0,Table1[[#This Row],[صافي المبيعات]],0)</f>
        <v>0</v>
      </c>
      <c r="I447" s="4">
        <v>0.01</v>
      </c>
      <c r="J447" t="str">
        <f>VLOOKUP(Table1[[#This Row],[Scode]],$N$4:$O$7,2,0)</f>
        <v>Mohsen Alaa</v>
      </c>
      <c r="K447" t="s">
        <v>33</v>
      </c>
    </row>
    <row r="448" spans="1:11">
      <c r="A448">
        <v>121031103</v>
      </c>
      <c r="B448" t="s">
        <v>58</v>
      </c>
      <c r="C448" s="3">
        <v>45424</v>
      </c>
      <c r="D448" t="s">
        <v>13</v>
      </c>
      <c r="E448">
        <v>15</v>
      </c>
      <c r="F448">
        <v>576</v>
      </c>
      <c r="G448">
        <v>8640</v>
      </c>
      <c r="H448">
        <f>IF(Table1[[#This Row],[صافي المبيعات]]&lt;0,Table1[[#This Row],[صافي المبيعات]],0)</f>
        <v>0</v>
      </c>
      <c r="I448" s="4">
        <v>0.01</v>
      </c>
      <c r="J448" t="str">
        <f>VLOOKUP(Table1[[#This Row],[Scode]],$N$4:$O$7,2,0)</f>
        <v>Mohsen Alaa</v>
      </c>
      <c r="K448" t="s">
        <v>33</v>
      </c>
    </row>
    <row r="449" spans="1:11">
      <c r="A449">
        <v>121031103</v>
      </c>
      <c r="B449" t="s">
        <v>58</v>
      </c>
      <c r="C449" s="3">
        <v>45546</v>
      </c>
      <c r="D449" t="s">
        <v>13</v>
      </c>
      <c r="E449">
        <v>10</v>
      </c>
      <c r="F449">
        <v>576</v>
      </c>
      <c r="G449">
        <v>5760</v>
      </c>
      <c r="H449">
        <f>IF(Table1[[#This Row],[صافي المبيعات]]&lt;0,Table1[[#This Row],[صافي المبيعات]],0)</f>
        <v>0</v>
      </c>
      <c r="I449" s="4">
        <v>0.09</v>
      </c>
      <c r="J449" t="str">
        <f>VLOOKUP(Table1[[#This Row],[Scode]],$N$4:$O$7,2,0)</f>
        <v>Mohsen Alaa</v>
      </c>
      <c r="K449" t="s">
        <v>33</v>
      </c>
    </row>
    <row r="450" spans="1:11">
      <c r="A450">
        <v>121031103</v>
      </c>
      <c r="B450" t="s">
        <v>58</v>
      </c>
      <c r="C450" s="3">
        <v>45577</v>
      </c>
      <c r="D450" t="s">
        <v>13</v>
      </c>
      <c r="E450">
        <v>10</v>
      </c>
      <c r="F450">
        <v>576</v>
      </c>
      <c r="G450">
        <v>5760</v>
      </c>
      <c r="H450">
        <f>IF(Table1[[#This Row],[صافي المبيعات]]&lt;0,Table1[[#This Row],[صافي المبيعات]],0)</f>
        <v>0</v>
      </c>
      <c r="I450" s="4">
        <v>0.12</v>
      </c>
      <c r="J450" t="str">
        <f>VLOOKUP(Table1[[#This Row],[Scode]],$N$4:$O$7,2,0)</f>
        <v>Mohsen Alaa</v>
      </c>
      <c r="K450" t="s">
        <v>33</v>
      </c>
    </row>
    <row r="451" spans="1:11">
      <c r="A451">
        <v>121031103</v>
      </c>
      <c r="B451" t="s">
        <v>58</v>
      </c>
      <c r="C451" s="3">
        <v>45615</v>
      </c>
      <c r="D451" t="s">
        <v>13</v>
      </c>
      <c r="E451">
        <v>15</v>
      </c>
      <c r="F451">
        <v>575</v>
      </c>
      <c r="G451">
        <v>8625</v>
      </c>
      <c r="H451">
        <f>IF(Table1[[#This Row],[صافي المبيعات]]&lt;0,Table1[[#This Row],[صافي المبيعات]],0)</f>
        <v>0</v>
      </c>
      <c r="I451" s="4">
        <v>0.15</v>
      </c>
      <c r="J451" t="str">
        <f>VLOOKUP(Table1[[#This Row],[Scode]],$N$4:$O$7,2,0)</f>
        <v>Mohsen Alaa</v>
      </c>
      <c r="K451" t="s">
        <v>33</v>
      </c>
    </row>
    <row r="452" spans="1:11">
      <c r="A452">
        <v>121031103</v>
      </c>
      <c r="B452" t="s">
        <v>58</v>
      </c>
      <c r="C452" s="3">
        <v>45546</v>
      </c>
      <c r="D452" t="s">
        <v>9</v>
      </c>
      <c r="E452">
        <v>4</v>
      </c>
      <c r="F452">
        <v>680</v>
      </c>
      <c r="G452">
        <v>2720</v>
      </c>
      <c r="H452">
        <f>IF(Table1[[#This Row],[صافي المبيعات]]&lt;0,Table1[[#This Row],[صافي المبيعات]],0)</f>
        <v>0</v>
      </c>
      <c r="I452" s="4">
        <v>0.09</v>
      </c>
      <c r="J452" t="str">
        <f>VLOOKUP(Table1[[#This Row],[Scode]],$N$4:$O$7,2,0)</f>
        <v>Mohsen Alaa</v>
      </c>
      <c r="K452" t="s">
        <v>33</v>
      </c>
    </row>
    <row r="453" spans="1:11">
      <c r="A453">
        <v>121031103</v>
      </c>
      <c r="B453" t="s">
        <v>58</v>
      </c>
      <c r="C453" s="3">
        <v>45603</v>
      </c>
      <c r="D453" t="s">
        <v>9</v>
      </c>
      <c r="E453">
        <v>3</v>
      </c>
      <c r="F453">
        <v>680</v>
      </c>
      <c r="G453">
        <v>2040</v>
      </c>
      <c r="H453">
        <f>IF(Table1[[#This Row],[صافي المبيعات]]&lt;0,Table1[[#This Row],[صافي المبيعات]],0)</f>
        <v>0</v>
      </c>
      <c r="I453" s="4">
        <v>0.15</v>
      </c>
      <c r="J453" t="str">
        <f>VLOOKUP(Table1[[#This Row],[Scode]],$N$4:$O$7,2,0)</f>
        <v>Mohsen Alaa</v>
      </c>
      <c r="K453" t="s">
        <v>33</v>
      </c>
    </row>
    <row r="454" spans="1:11">
      <c r="A454">
        <v>121031103</v>
      </c>
      <c r="B454" t="s">
        <v>58</v>
      </c>
      <c r="C454" s="3">
        <v>45424</v>
      </c>
      <c r="D454" t="s">
        <v>21</v>
      </c>
      <c r="E454">
        <v>10</v>
      </c>
      <c r="F454">
        <v>736.25</v>
      </c>
      <c r="G454">
        <v>7362.5</v>
      </c>
      <c r="H454">
        <f>IF(Table1[[#This Row],[صافي المبيعات]]&lt;0,Table1[[#This Row],[صافي المبيعات]],0)</f>
        <v>0</v>
      </c>
      <c r="I454" s="4">
        <v>0.01</v>
      </c>
      <c r="J454" t="str">
        <f>VLOOKUP(Table1[[#This Row],[Scode]],$N$4:$O$7,2,0)</f>
        <v>Mohsen Alaa</v>
      </c>
      <c r="K454" t="s">
        <v>33</v>
      </c>
    </row>
    <row r="455" spans="1:11">
      <c r="A455">
        <v>121031103</v>
      </c>
      <c r="B455" t="s">
        <v>58</v>
      </c>
      <c r="C455" s="3">
        <v>45503</v>
      </c>
      <c r="D455" t="s">
        <v>21</v>
      </c>
      <c r="E455">
        <v>5</v>
      </c>
      <c r="F455">
        <v>712.5</v>
      </c>
      <c r="G455">
        <v>3562.5</v>
      </c>
      <c r="H455">
        <f>IF(Table1[[#This Row],[صافي المبيعات]]&lt;0,Table1[[#This Row],[صافي المبيعات]],0)</f>
        <v>0</v>
      </c>
      <c r="I455" s="4">
        <v>0.02</v>
      </c>
      <c r="J455" t="str">
        <f>VLOOKUP(Table1[[#This Row],[Scode]],$N$4:$O$7,2,0)</f>
        <v>Mohsen Alaa</v>
      </c>
      <c r="K455" t="s">
        <v>33</v>
      </c>
    </row>
    <row r="456" spans="1:11">
      <c r="A456">
        <v>121031103</v>
      </c>
      <c r="B456" t="s">
        <v>58</v>
      </c>
      <c r="C456" s="3">
        <v>45546</v>
      </c>
      <c r="D456" t="s">
        <v>21</v>
      </c>
      <c r="E456">
        <v>10</v>
      </c>
      <c r="F456">
        <v>712.5</v>
      </c>
      <c r="G456">
        <v>7125</v>
      </c>
      <c r="H456">
        <f>IF(Table1[[#This Row],[صافي المبيعات]]&lt;0,Table1[[#This Row],[صافي المبيعات]],0)</f>
        <v>0</v>
      </c>
      <c r="I456" s="4">
        <v>0.09</v>
      </c>
      <c r="J456" t="str">
        <f>VLOOKUP(Table1[[#This Row],[Scode]],$N$4:$O$7,2,0)</f>
        <v>Mohsen Alaa</v>
      </c>
      <c r="K456" t="s">
        <v>33</v>
      </c>
    </row>
    <row r="457" spans="1:11">
      <c r="A457">
        <v>121032031</v>
      </c>
      <c r="B457" t="s">
        <v>59</v>
      </c>
      <c r="C457" s="3">
        <v>45306</v>
      </c>
      <c r="D457" t="s">
        <v>60</v>
      </c>
      <c r="E457">
        <v>5</v>
      </c>
      <c r="F457">
        <v>441</v>
      </c>
      <c r="G457">
        <v>2205</v>
      </c>
      <c r="H457">
        <f>IF(Table1[[#This Row],[صافي المبيعات]]&lt;0,Table1[[#This Row],[صافي المبيعات]],0)</f>
        <v>0</v>
      </c>
      <c r="I457" s="4">
        <v>0.01</v>
      </c>
      <c r="J457" t="str">
        <f>VLOOKUP(Table1[[#This Row],[Scode]],$N$4:$O$7,2,0)</f>
        <v>Mohsen Alaa</v>
      </c>
      <c r="K457" t="s">
        <v>33</v>
      </c>
    </row>
    <row r="458" spans="1:11">
      <c r="A458">
        <v>121032031</v>
      </c>
      <c r="B458" t="s">
        <v>59</v>
      </c>
      <c r="C458" s="3">
        <v>45327</v>
      </c>
      <c r="D458" t="s">
        <v>60</v>
      </c>
      <c r="E458">
        <v>10</v>
      </c>
      <c r="F458">
        <v>450</v>
      </c>
      <c r="G458">
        <v>4500</v>
      </c>
      <c r="H458">
        <f>IF(Table1[[#This Row],[صافي المبيعات]]&lt;0,Table1[[#This Row],[صافي المبيعات]],0)</f>
        <v>0</v>
      </c>
      <c r="I458" s="4">
        <v>0.01</v>
      </c>
      <c r="J458" t="str">
        <f>VLOOKUP(Table1[[#This Row],[Scode]],$N$4:$O$7,2,0)</f>
        <v>Mohsen Alaa</v>
      </c>
      <c r="K458" t="s">
        <v>33</v>
      </c>
    </row>
    <row r="459" spans="1:11">
      <c r="A459">
        <v>121032031</v>
      </c>
      <c r="B459" t="s">
        <v>59</v>
      </c>
      <c r="C459" s="3">
        <v>45355</v>
      </c>
      <c r="D459" t="s">
        <v>60</v>
      </c>
      <c r="E459">
        <v>25</v>
      </c>
      <c r="F459">
        <v>576</v>
      </c>
      <c r="G459">
        <v>14400</v>
      </c>
      <c r="H459">
        <f>IF(Table1[[#This Row],[صافي المبيعات]]&lt;0,Table1[[#This Row],[صافي المبيعات]],0)</f>
        <v>0</v>
      </c>
      <c r="I459" s="4">
        <v>0.01</v>
      </c>
      <c r="J459" t="str">
        <f>VLOOKUP(Table1[[#This Row],[Scode]],$N$4:$O$7,2,0)</f>
        <v>Mohsen Alaa</v>
      </c>
      <c r="K459" t="s">
        <v>33</v>
      </c>
    </row>
    <row r="460" spans="1:11">
      <c r="A460">
        <v>121032031</v>
      </c>
      <c r="B460" t="s">
        <v>59</v>
      </c>
      <c r="C460" s="3">
        <v>45367</v>
      </c>
      <c r="D460" t="s">
        <v>60</v>
      </c>
      <c r="E460">
        <v>30</v>
      </c>
      <c r="F460">
        <v>576</v>
      </c>
      <c r="G460">
        <v>17280</v>
      </c>
      <c r="H460">
        <f>IF(Table1[[#This Row],[صافي المبيعات]]&lt;0,Table1[[#This Row],[صافي المبيعات]],0)</f>
        <v>0</v>
      </c>
      <c r="I460" s="4">
        <v>0.01</v>
      </c>
      <c r="J460" t="str">
        <f>VLOOKUP(Table1[[#This Row],[Scode]],$N$4:$O$7,2,0)</f>
        <v>Mohsen Alaa</v>
      </c>
      <c r="K460" t="s">
        <v>33</v>
      </c>
    </row>
    <row r="461" spans="1:11">
      <c r="A461">
        <v>121032031</v>
      </c>
      <c r="B461" t="s">
        <v>59</v>
      </c>
      <c r="C461" s="3">
        <v>45381</v>
      </c>
      <c r="D461" t="s">
        <v>60</v>
      </c>
      <c r="E461">
        <v>10</v>
      </c>
      <c r="F461">
        <v>576</v>
      </c>
      <c r="G461">
        <v>5760</v>
      </c>
      <c r="H461">
        <f>IF(Table1[[#This Row],[صافي المبيعات]]&lt;0,Table1[[#This Row],[صافي المبيعات]],0)</f>
        <v>0</v>
      </c>
      <c r="I461" s="4">
        <v>0.01</v>
      </c>
      <c r="J461" t="str">
        <f>VLOOKUP(Table1[[#This Row],[Scode]],$N$4:$O$7,2,0)</f>
        <v>Mohsen Alaa</v>
      </c>
      <c r="K461" t="s">
        <v>33</v>
      </c>
    </row>
    <row r="462" spans="1:11">
      <c r="A462">
        <v>121032031</v>
      </c>
      <c r="B462" t="s">
        <v>59</v>
      </c>
      <c r="C462" s="3">
        <v>45409</v>
      </c>
      <c r="D462" t="s">
        <v>60</v>
      </c>
      <c r="E462">
        <v>20</v>
      </c>
      <c r="F462">
        <v>576</v>
      </c>
      <c r="G462">
        <v>11520</v>
      </c>
      <c r="H462">
        <f>IF(Table1[[#This Row],[صافي المبيعات]]&lt;0,Table1[[#This Row],[صافي المبيعات]],0)</f>
        <v>0</v>
      </c>
      <c r="I462" s="4">
        <v>0.01</v>
      </c>
      <c r="J462" t="str">
        <f>VLOOKUP(Table1[[#This Row],[Scode]],$N$4:$O$7,2,0)</f>
        <v>Mohsen Alaa</v>
      </c>
      <c r="K462" t="s">
        <v>33</v>
      </c>
    </row>
    <row r="463" spans="1:11">
      <c r="A463">
        <v>121032031</v>
      </c>
      <c r="B463" t="s">
        <v>59</v>
      </c>
      <c r="C463" s="3">
        <v>45414</v>
      </c>
      <c r="D463" t="s">
        <v>60</v>
      </c>
      <c r="E463">
        <v>10</v>
      </c>
      <c r="F463">
        <v>576</v>
      </c>
      <c r="G463">
        <v>5760</v>
      </c>
      <c r="H463">
        <f>IF(Table1[[#This Row],[صافي المبيعات]]&lt;0,Table1[[#This Row],[صافي المبيعات]],0)</f>
        <v>0</v>
      </c>
      <c r="I463" s="4">
        <v>0.01</v>
      </c>
      <c r="J463" t="str">
        <f>VLOOKUP(Table1[[#This Row],[Scode]],$N$4:$O$7,2,0)</f>
        <v>Mohsen Alaa</v>
      </c>
      <c r="K463" t="s">
        <v>33</v>
      </c>
    </row>
    <row r="464" spans="1:11">
      <c r="A464">
        <v>121032031</v>
      </c>
      <c r="B464" t="s">
        <v>59</v>
      </c>
      <c r="C464" s="3">
        <v>45426</v>
      </c>
      <c r="D464" t="s">
        <v>60</v>
      </c>
      <c r="E464">
        <v>25</v>
      </c>
      <c r="F464">
        <v>540</v>
      </c>
      <c r="G464">
        <v>13500</v>
      </c>
      <c r="H464">
        <f>IF(Table1[[#This Row],[صافي المبيعات]]&lt;0,Table1[[#This Row],[صافي المبيعات]],0)</f>
        <v>0</v>
      </c>
      <c r="I464" s="4">
        <v>0.01</v>
      </c>
      <c r="J464" t="str">
        <f>VLOOKUP(Table1[[#This Row],[Scode]],$N$4:$O$7,2,0)</f>
        <v>Mohsen Alaa</v>
      </c>
      <c r="K464" t="s">
        <v>33</v>
      </c>
    </row>
    <row r="465" spans="1:11">
      <c r="A465">
        <v>121032031</v>
      </c>
      <c r="B465" t="s">
        <v>59</v>
      </c>
      <c r="C465" s="3">
        <v>45448</v>
      </c>
      <c r="D465" t="s">
        <v>60</v>
      </c>
      <c r="E465">
        <v>42</v>
      </c>
      <c r="F465">
        <v>514.29</v>
      </c>
      <c r="G465">
        <v>21600.18</v>
      </c>
      <c r="H465">
        <f>IF(Table1[[#This Row],[صافي المبيعات]]&lt;0,Table1[[#This Row],[صافي المبيعات]],0)</f>
        <v>0</v>
      </c>
      <c r="I465" s="4">
        <v>0.01</v>
      </c>
      <c r="J465" t="str">
        <f>VLOOKUP(Table1[[#This Row],[Scode]],$N$4:$O$7,2,0)</f>
        <v>Mohsen Alaa</v>
      </c>
      <c r="K465" t="s">
        <v>33</v>
      </c>
    </row>
    <row r="466" spans="1:11">
      <c r="A466">
        <v>121032031</v>
      </c>
      <c r="B466" t="s">
        <v>59</v>
      </c>
      <c r="C466" s="3">
        <v>45465</v>
      </c>
      <c r="D466" t="s">
        <v>60</v>
      </c>
      <c r="E466">
        <v>40</v>
      </c>
      <c r="F466">
        <v>540</v>
      </c>
      <c r="G466">
        <v>21600</v>
      </c>
      <c r="H466">
        <f>IF(Table1[[#This Row],[صافي المبيعات]]&lt;0,Table1[[#This Row],[صافي المبيعات]],0)</f>
        <v>0</v>
      </c>
      <c r="I466" s="4">
        <v>0.01</v>
      </c>
      <c r="J466" t="str">
        <f>VLOOKUP(Table1[[#This Row],[Scode]],$N$4:$O$7,2,0)</f>
        <v>Mohsen Alaa</v>
      </c>
      <c r="K466" t="s">
        <v>33</v>
      </c>
    </row>
    <row r="467" spans="1:11">
      <c r="A467">
        <v>121032031</v>
      </c>
      <c r="B467" t="s">
        <v>59</v>
      </c>
      <c r="C467" s="3">
        <v>45474</v>
      </c>
      <c r="D467" t="s">
        <v>13</v>
      </c>
      <c r="E467">
        <v>40</v>
      </c>
      <c r="F467">
        <v>540</v>
      </c>
      <c r="G467">
        <v>21600</v>
      </c>
      <c r="H467">
        <f>IF(Table1[[#This Row],[صافي المبيعات]]&lt;0,Table1[[#This Row],[صافي المبيعات]],0)</f>
        <v>0</v>
      </c>
      <c r="I467" s="4">
        <v>0.02</v>
      </c>
      <c r="J467" t="str">
        <f>VLOOKUP(Table1[[#This Row],[Scode]],$N$4:$O$7,2,0)</f>
        <v>Mohsen Alaa</v>
      </c>
      <c r="K467" t="s">
        <v>33</v>
      </c>
    </row>
    <row r="468" spans="1:11">
      <c r="A468">
        <v>121032031</v>
      </c>
      <c r="B468" t="s">
        <v>59</v>
      </c>
      <c r="C468" s="3">
        <v>45404</v>
      </c>
      <c r="D468" t="s">
        <v>9</v>
      </c>
      <c r="E468">
        <v>1</v>
      </c>
      <c r="F468">
        <v>720</v>
      </c>
      <c r="G468">
        <v>720</v>
      </c>
      <c r="H468">
        <f>IF(Table1[[#This Row],[صافي المبيعات]]&lt;0,Table1[[#This Row],[صافي المبيعات]],0)</f>
        <v>0</v>
      </c>
      <c r="I468" s="4">
        <v>0.01</v>
      </c>
      <c r="J468" t="str">
        <f>VLOOKUP(Table1[[#This Row],[Scode]],$N$4:$O$7,2,0)</f>
        <v>Mohsen Alaa</v>
      </c>
      <c r="K468" t="s">
        <v>33</v>
      </c>
    </row>
    <row r="469" spans="1:11">
      <c r="A469">
        <v>121032031</v>
      </c>
      <c r="B469" t="s">
        <v>59</v>
      </c>
      <c r="C469" s="3">
        <v>45531</v>
      </c>
      <c r="D469" t="s">
        <v>9</v>
      </c>
      <c r="E469">
        <v>1</v>
      </c>
      <c r="F469">
        <v>720</v>
      </c>
      <c r="G469">
        <v>720</v>
      </c>
      <c r="H469">
        <f>IF(Table1[[#This Row],[صافي المبيعات]]&lt;0,Table1[[#This Row],[صافي المبيعات]],0)</f>
        <v>0</v>
      </c>
      <c r="I469" s="4">
        <v>7.0000000000000007E-2</v>
      </c>
      <c r="J469" t="str">
        <f>VLOOKUP(Table1[[#This Row],[Scode]],$N$4:$O$7,2,0)</f>
        <v>Mohsen Alaa</v>
      </c>
      <c r="K469" t="s">
        <v>33</v>
      </c>
    </row>
    <row r="470" spans="1:11">
      <c r="A470">
        <v>121031270</v>
      </c>
      <c r="B470" t="s">
        <v>61</v>
      </c>
      <c r="C470" s="3">
        <v>45563</v>
      </c>
      <c r="D470" t="s">
        <v>13</v>
      </c>
      <c r="E470">
        <v>1</v>
      </c>
      <c r="F470">
        <v>540</v>
      </c>
      <c r="G470">
        <v>540</v>
      </c>
      <c r="H470">
        <f>IF(Table1[[#This Row],[صافي المبيعات]]&lt;0,Table1[[#This Row],[صافي المبيعات]],0)</f>
        <v>0</v>
      </c>
      <c r="I470" s="4">
        <v>0.09</v>
      </c>
      <c r="J470" t="str">
        <f>VLOOKUP(Table1[[#This Row],[Scode]],$N$4:$O$7,2,0)</f>
        <v>Mohsen Alaa</v>
      </c>
      <c r="K470" t="s">
        <v>33</v>
      </c>
    </row>
    <row r="471" spans="1:11">
      <c r="A471">
        <v>121031270</v>
      </c>
      <c r="B471" t="s">
        <v>61</v>
      </c>
      <c r="C471" s="3">
        <v>45603</v>
      </c>
      <c r="D471" t="s">
        <v>13</v>
      </c>
      <c r="E471">
        <v>2</v>
      </c>
      <c r="F471">
        <v>540</v>
      </c>
      <c r="G471">
        <v>1080</v>
      </c>
      <c r="H471">
        <f>IF(Table1[[#This Row],[صافي المبيعات]]&lt;0,Table1[[#This Row],[صافي المبيعات]],0)</f>
        <v>0</v>
      </c>
      <c r="I471" s="4">
        <v>0.15</v>
      </c>
      <c r="J471" t="str">
        <f>VLOOKUP(Table1[[#This Row],[Scode]],$N$4:$O$7,2,0)</f>
        <v>Mohsen Alaa</v>
      </c>
      <c r="K471" t="s">
        <v>33</v>
      </c>
    </row>
    <row r="472" spans="1:11">
      <c r="A472">
        <v>121031270</v>
      </c>
      <c r="B472" t="s">
        <v>61</v>
      </c>
      <c r="C472" s="3">
        <v>45563</v>
      </c>
      <c r="D472" t="s">
        <v>9</v>
      </c>
      <c r="E472">
        <v>1</v>
      </c>
      <c r="F472">
        <v>720</v>
      </c>
      <c r="G472">
        <v>720</v>
      </c>
      <c r="H472">
        <f>IF(Table1[[#This Row],[صافي المبيعات]]&lt;0,Table1[[#This Row],[صافي المبيعات]],0)</f>
        <v>0</v>
      </c>
      <c r="I472" s="4">
        <v>0.09</v>
      </c>
      <c r="J472" t="str">
        <f>VLOOKUP(Table1[[#This Row],[Scode]],$N$4:$O$7,2,0)</f>
        <v>Mohsen Alaa</v>
      </c>
      <c r="K472" t="s">
        <v>33</v>
      </c>
    </row>
    <row r="473" spans="1:11">
      <c r="A473">
        <v>221012034</v>
      </c>
      <c r="B473" t="s">
        <v>62</v>
      </c>
      <c r="C473" s="3">
        <v>45624</v>
      </c>
      <c r="D473" t="s">
        <v>25</v>
      </c>
      <c r="E473">
        <v>-13</v>
      </c>
      <c r="F473">
        <v>52.5</v>
      </c>
      <c r="G473">
        <v>-682.5</v>
      </c>
      <c r="H473">
        <f>IF(Table1[[#This Row],[صافي المبيعات]]&lt;0,Table1[[#This Row],[صافي المبيعات]],0)</f>
        <v>-682.5</v>
      </c>
      <c r="I473" s="4">
        <v>0.15</v>
      </c>
      <c r="J473" t="str">
        <f>VLOOKUP(Table1[[#This Row],[Scode]],$N$4:$O$7,2,0)</f>
        <v>Mohsen Alaa</v>
      </c>
      <c r="K473" t="s">
        <v>33</v>
      </c>
    </row>
    <row r="474" spans="1:11">
      <c r="A474">
        <v>121033370</v>
      </c>
      <c r="B474" t="s">
        <v>63</v>
      </c>
      <c r="C474" s="3">
        <v>45404</v>
      </c>
      <c r="D474" t="s">
        <v>9</v>
      </c>
      <c r="E474">
        <v>1</v>
      </c>
      <c r="F474">
        <v>720</v>
      </c>
      <c r="G474">
        <v>720</v>
      </c>
      <c r="H474">
        <f>IF(Table1[[#This Row],[صافي المبيعات]]&lt;0,Table1[[#This Row],[صافي المبيعات]],0)</f>
        <v>0</v>
      </c>
      <c r="I474" s="4">
        <v>0.01</v>
      </c>
      <c r="J474" t="str">
        <f>VLOOKUP(Table1[[#This Row],[Scode]],$N$4:$O$7,2,0)</f>
        <v>Mohsen Alaa</v>
      </c>
      <c r="K474" t="s">
        <v>33</v>
      </c>
    </row>
    <row r="475" spans="1:11">
      <c r="A475">
        <v>121031069</v>
      </c>
      <c r="B475" t="s">
        <v>64</v>
      </c>
      <c r="C475" s="3">
        <v>45363</v>
      </c>
      <c r="D475" t="s">
        <v>21</v>
      </c>
      <c r="E475">
        <v>20</v>
      </c>
      <c r="F475">
        <v>775</v>
      </c>
      <c r="G475">
        <v>15500</v>
      </c>
      <c r="H475">
        <f>IF(Table1[[#This Row],[صافي المبيعات]]&lt;0,Table1[[#This Row],[صافي المبيعات]],0)</f>
        <v>0</v>
      </c>
      <c r="I475" s="4">
        <v>0.01</v>
      </c>
      <c r="J475" t="str">
        <f>VLOOKUP(Table1[[#This Row],[Scode]],$N$4:$O$7,2,0)</f>
        <v>Mohsen Alaa</v>
      </c>
      <c r="K475" t="s">
        <v>33</v>
      </c>
    </row>
    <row r="476" spans="1:11">
      <c r="A476">
        <v>121033600</v>
      </c>
      <c r="B476" t="s">
        <v>65</v>
      </c>
      <c r="C476" s="3">
        <v>45419</v>
      </c>
      <c r="D476" t="s">
        <v>21</v>
      </c>
      <c r="E476">
        <v>2</v>
      </c>
      <c r="F476">
        <v>775</v>
      </c>
      <c r="G476">
        <v>1550</v>
      </c>
      <c r="H476">
        <f>IF(Table1[[#This Row],[صافي المبيعات]]&lt;0,Table1[[#This Row],[صافي المبيعات]],0)</f>
        <v>0</v>
      </c>
      <c r="I476" s="4">
        <v>0.01</v>
      </c>
      <c r="J476" t="str">
        <f>VLOOKUP(Table1[[#This Row],[Scode]],$N$4:$O$7,2,0)</f>
        <v>Mohsen Alaa</v>
      </c>
      <c r="K476" t="s">
        <v>33</v>
      </c>
    </row>
    <row r="477" spans="1:11">
      <c r="A477">
        <v>121033476</v>
      </c>
      <c r="B477" t="s">
        <v>66</v>
      </c>
      <c r="C477" s="3">
        <v>45579</v>
      </c>
      <c r="D477" t="s">
        <v>21</v>
      </c>
      <c r="E477">
        <v>6</v>
      </c>
      <c r="F477">
        <v>750</v>
      </c>
      <c r="G477">
        <v>4500</v>
      </c>
      <c r="H477">
        <f>IF(Table1[[#This Row],[صافي المبيعات]]&lt;0,Table1[[#This Row],[صافي المبيعات]],0)</f>
        <v>0</v>
      </c>
      <c r="I477" s="4">
        <v>0.12</v>
      </c>
      <c r="J477" t="str">
        <f>VLOOKUP(Table1[[#This Row],[Scode]],$N$4:$O$7,2,0)</f>
        <v>Mohsen Alaa</v>
      </c>
      <c r="K477" t="s">
        <v>33</v>
      </c>
    </row>
    <row r="478" spans="1:11">
      <c r="A478">
        <v>121033476</v>
      </c>
      <c r="B478" t="s">
        <v>66</v>
      </c>
      <c r="C478" s="3">
        <v>45580</v>
      </c>
      <c r="D478" t="s">
        <v>21</v>
      </c>
      <c r="E478">
        <v>6</v>
      </c>
      <c r="F478">
        <v>750</v>
      </c>
      <c r="G478">
        <v>4500</v>
      </c>
      <c r="H478">
        <f>IF(Table1[[#This Row],[صافي المبيعات]]&lt;0,Table1[[#This Row],[صافي المبيعات]],0)</f>
        <v>0</v>
      </c>
      <c r="I478" s="4">
        <v>0.12</v>
      </c>
      <c r="J478" t="str">
        <f>VLOOKUP(Table1[[#This Row],[Scode]],$N$4:$O$7,2,0)</f>
        <v>Mohsen Alaa</v>
      </c>
      <c r="K478" t="s">
        <v>33</v>
      </c>
    </row>
    <row r="479" spans="1:11">
      <c r="A479">
        <v>121033476</v>
      </c>
      <c r="B479" t="s">
        <v>66</v>
      </c>
      <c r="C479" s="3">
        <v>45591</v>
      </c>
      <c r="D479" t="s">
        <v>21</v>
      </c>
      <c r="E479">
        <v>10</v>
      </c>
      <c r="F479">
        <v>750</v>
      </c>
      <c r="G479">
        <v>7500</v>
      </c>
      <c r="H479">
        <f>IF(Table1[[#This Row],[صافي المبيعات]]&lt;0,Table1[[#This Row],[صافي المبيعات]],0)</f>
        <v>0</v>
      </c>
      <c r="I479" s="4">
        <v>0.12</v>
      </c>
      <c r="J479" t="str">
        <f>VLOOKUP(Table1[[#This Row],[Scode]],$N$4:$O$7,2,0)</f>
        <v>Mohsen Alaa</v>
      </c>
      <c r="K479" t="s">
        <v>33</v>
      </c>
    </row>
    <row r="480" spans="1:11">
      <c r="A480">
        <v>121033476</v>
      </c>
      <c r="B480" t="s">
        <v>66</v>
      </c>
      <c r="C480" s="3">
        <v>45617</v>
      </c>
      <c r="D480" t="s">
        <v>21</v>
      </c>
      <c r="E480">
        <v>5</v>
      </c>
      <c r="F480">
        <v>750</v>
      </c>
      <c r="G480">
        <v>3750</v>
      </c>
      <c r="H480">
        <f>IF(Table1[[#This Row],[صافي المبيعات]]&lt;0,Table1[[#This Row],[صافي المبيعات]],0)</f>
        <v>0</v>
      </c>
      <c r="I480" s="4">
        <v>0.15</v>
      </c>
      <c r="J480" t="str">
        <f>VLOOKUP(Table1[[#This Row],[Scode]],$N$4:$O$7,2,0)</f>
        <v>Mohsen Alaa</v>
      </c>
      <c r="K480" t="s">
        <v>33</v>
      </c>
    </row>
    <row r="481" spans="1:11">
      <c r="A481">
        <v>121033476</v>
      </c>
      <c r="B481" t="s">
        <v>66</v>
      </c>
      <c r="C481" s="3">
        <v>45619</v>
      </c>
      <c r="D481" t="s">
        <v>21</v>
      </c>
      <c r="E481">
        <v>8</v>
      </c>
      <c r="F481">
        <v>750</v>
      </c>
      <c r="G481">
        <v>6000</v>
      </c>
      <c r="H481">
        <f>IF(Table1[[#This Row],[صافي المبيعات]]&lt;0,Table1[[#This Row],[صافي المبيعات]],0)</f>
        <v>0</v>
      </c>
      <c r="I481" s="4">
        <v>0.15</v>
      </c>
      <c r="J481" t="str">
        <f>VLOOKUP(Table1[[#This Row],[Scode]],$N$4:$O$7,2,0)</f>
        <v>Mohsen Alaa</v>
      </c>
      <c r="K481" t="s">
        <v>33</v>
      </c>
    </row>
    <row r="482" spans="1:11">
      <c r="A482">
        <v>121032022</v>
      </c>
      <c r="B482" t="s">
        <v>50</v>
      </c>
      <c r="C482" s="3">
        <v>45630</v>
      </c>
      <c r="D482" t="s">
        <v>21</v>
      </c>
      <c r="E482">
        <v>5</v>
      </c>
      <c r="F482">
        <v>712.5</v>
      </c>
      <c r="G482">
        <v>3562.5</v>
      </c>
      <c r="H482">
        <f>IF(Table1[[#This Row],[صافي المبيعات]]&lt;0,Table1[[#This Row],[صافي المبيعات]],0)</f>
        <v>0</v>
      </c>
      <c r="I482" s="4">
        <v>0.04</v>
      </c>
      <c r="J482" t="str">
        <f>VLOOKUP(Table1[[#This Row],[Scode]],$N$4:$O$7,2,0)</f>
        <v>Mohsen Alaa</v>
      </c>
      <c r="K482" t="s">
        <v>33</v>
      </c>
    </row>
    <row r="483" spans="1:11">
      <c r="A483">
        <v>121032022</v>
      </c>
      <c r="B483" t="s">
        <v>50</v>
      </c>
      <c r="C483" s="3">
        <v>45648</v>
      </c>
      <c r="D483" t="s">
        <v>21</v>
      </c>
      <c r="E483">
        <v>-5</v>
      </c>
      <c r="F483">
        <v>712.5</v>
      </c>
      <c r="G483">
        <v>-3562.5</v>
      </c>
      <c r="H483">
        <f>IF(Table1[[#This Row],[صافي المبيعات]]&lt;0,Table1[[#This Row],[صافي المبيعات]],0)</f>
        <v>-3562.5</v>
      </c>
      <c r="I483" s="4">
        <v>0.04</v>
      </c>
      <c r="J483" t="str">
        <f>VLOOKUP(Table1[[#This Row],[Scode]],$N$4:$O$7,2,0)</f>
        <v>Mohsen Alaa</v>
      </c>
      <c r="K483" t="s">
        <v>33</v>
      </c>
    </row>
    <row r="484" spans="1:11">
      <c r="A484">
        <v>121031004</v>
      </c>
      <c r="B484" t="s">
        <v>39</v>
      </c>
      <c r="C484" s="3">
        <v>45389</v>
      </c>
      <c r="D484" t="s">
        <v>67</v>
      </c>
      <c r="E484">
        <v>2</v>
      </c>
      <c r="F484">
        <v>855</v>
      </c>
      <c r="G484">
        <v>1710</v>
      </c>
      <c r="H484">
        <f>IF(Table1[[#This Row],[صافي المبيعات]]&lt;0,Table1[[#This Row],[صافي المبيعات]],0)</f>
        <v>0</v>
      </c>
      <c r="I484" s="4">
        <v>0.01</v>
      </c>
      <c r="J484" t="str">
        <f>VLOOKUP(Table1[[#This Row],[Scode]],$N$4:$O$7,2,0)</f>
        <v>Mohsen Alaa</v>
      </c>
      <c r="K484" t="s">
        <v>33</v>
      </c>
    </row>
    <row r="485" spans="1:11">
      <c r="A485">
        <v>121033370</v>
      </c>
      <c r="B485" t="s">
        <v>63</v>
      </c>
      <c r="C485" s="3">
        <v>45404</v>
      </c>
      <c r="D485" t="s">
        <v>67</v>
      </c>
      <c r="E485">
        <v>1</v>
      </c>
      <c r="F485">
        <v>855</v>
      </c>
      <c r="G485">
        <v>855</v>
      </c>
      <c r="H485">
        <f>IF(Table1[[#This Row],[صافي المبيعات]]&lt;0,Table1[[#This Row],[صافي المبيعات]],0)</f>
        <v>0</v>
      </c>
      <c r="I485" s="4">
        <v>0.01</v>
      </c>
      <c r="J485" t="str">
        <f>VLOOKUP(Table1[[#This Row],[Scode]],$N$4:$O$7,2,0)</f>
        <v>Mohsen Alaa</v>
      </c>
      <c r="K485" t="s">
        <v>33</v>
      </c>
    </row>
    <row r="486" spans="1:11">
      <c r="A486">
        <v>121031010</v>
      </c>
      <c r="B486" t="s">
        <v>20</v>
      </c>
      <c r="C486" s="3">
        <v>45404</v>
      </c>
      <c r="D486" t="s">
        <v>67</v>
      </c>
      <c r="E486">
        <v>1</v>
      </c>
      <c r="F486">
        <v>855</v>
      </c>
      <c r="G486">
        <v>855</v>
      </c>
      <c r="H486">
        <f>IF(Table1[[#This Row],[صافي المبيعات]]&lt;0,Table1[[#This Row],[صافي المبيعات]],0)</f>
        <v>0</v>
      </c>
      <c r="I486" s="4">
        <v>0.01</v>
      </c>
      <c r="J486" t="str">
        <f>VLOOKUP(Table1[[#This Row],[Scode]],$N$4:$O$7,2,0)</f>
        <v>Mohsen Alaa</v>
      </c>
      <c r="K486" t="s">
        <v>33</v>
      </c>
    </row>
    <row r="487" spans="1:11">
      <c r="A487">
        <v>121032031</v>
      </c>
      <c r="B487" t="s">
        <v>59</v>
      </c>
      <c r="C487" s="3">
        <v>45404</v>
      </c>
      <c r="D487" t="s">
        <v>67</v>
      </c>
      <c r="E487">
        <v>1</v>
      </c>
      <c r="F487">
        <v>855</v>
      </c>
      <c r="G487">
        <v>855</v>
      </c>
      <c r="H487">
        <f>IF(Table1[[#This Row],[صافي المبيعات]]&lt;0,Table1[[#This Row],[صافي المبيعات]],0)</f>
        <v>0</v>
      </c>
      <c r="I487" s="4">
        <v>0.01</v>
      </c>
      <c r="J487" t="str">
        <f>VLOOKUP(Table1[[#This Row],[Scode]],$N$4:$O$7,2,0)</f>
        <v>Mohsen Alaa</v>
      </c>
      <c r="K487" t="s">
        <v>33</v>
      </c>
    </row>
    <row r="488" spans="1:11">
      <c r="A488">
        <v>121033491</v>
      </c>
      <c r="B488" t="s">
        <v>56</v>
      </c>
      <c r="C488" s="3">
        <v>45442</v>
      </c>
      <c r="D488" t="s">
        <v>67</v>
      </c>
      <c r="E488">
        <v>1</v>
      </c>
      <c r="F488">
        <v>855</v>
      </c>
      <c r="G488">
        <v>855</v>
      </c>
      <c r="H488">
        <f>IF(Table1[[#This Row],[صافي المبيعات]]&lt;0,Table1[[#This Row],[صافي المبيعات]],0)</f>
        <v>0</v>
      </c>
      <c r="I488" s="4">
        <v>0.01</v>
      </c>
      <c r="J488" t="str">
        <f>VLOOKUP(Table1[[#This Row],[Scode]],$N$4:$O$7,2,0)</f>
        <v>Mohsen Alaa</v>
      </c>
      <c r="K488" t="s">
        <v>33</v>
      </c>
    </row>
    <row r="489" spans="1:11">
      <c r="A489">
        <v>121031037</v>
      </c>
      <c r="B489" t="s">
        <v>32</v>
      </c>
      <c r="C489" s="3">
        <v>45449</v>
      </c>
      <c r="D489" t="s">
        <v>67</v>
      </c>
      <c r="E489">
        <v>1</v>
      </c>
      <c r="F489">
        <v>855</v>
      </c>
      <c r="G489">
        <v>855</v>
      </c>
      <c r="H489">
        <f>IF(Table1[[#This Row],[صافي المبيعات]]&lt;0,Table1[[#This Row],[صافي المبيعات]],0)</f>
        <v>0</v>
      </c>
      <c r="I489" s="4">
        <v>0.01</v>
      </c>
      <c r="J489" t="str">
        <f>VLOOKUP(Table1[[#This Row],[Scode]],$N$4:$O$7,2,0)</f>
        <v>Mohsen Alaa</v>
      </c>
      <c r="K489" t="s">
        <v>33</v>
      </c>
    </row>
    <row r="490" spans="1:11">
      <c r="A490">
        <v>121031288</v>
      </c>
      <c r="B490" t="s">
        <v>49</v>
      </c>
      <c r="C490" s="3">
        <v>45454</v>
      </c>
      <c r="D490" t="s">
        <v>67</v>
      </c>
      <c r="E490">
        <v>10</v>
      </c>
      <c r="F490">
        <v>855</v>
      </c>
      <c r="G490">
        <v>8550</v>
      </c>
      <c r="H490">
        <f>IF(Table1[[#This Row],[صافي المبيعات]]&lt;0,Table1[[#This Row],[صافي المبيعات]],0)</f>
        <v>0</v>
      </c>
      <c r="I490" s="4">
        <v>0.01</v>
      </c>
      <c r="J490" t="str">
        <f>VLOOKUP(Table1[[#This Row],[Scode]],$N$4:$O$7,2,0)</f>
        <v>Mohsen Alaa</v>
      </c>
      <c r="K490" t="s">
        <v>33</v>
      </c>
    </row>
    <row r="491" spans="1:11">
      <c r="A491">
        <v>121031129</v>
      </c>
      <c r="B491" t="s">
        <v>27</v>
      </c>
      <c r="C491" s="3">
        <v>45457</v>
      </c>
      <c r="D491" t="s">
        <v>67</v>
      </c>
      <c r="E491">
        <v>3</v>
      </c>
      <c r="F491">
        <v>1150</v>
      </c>
      <c r="G491">
        <v>3450</v>
      </c>
      <c r="H491">
        <f>IF(Table1[[#This Row],[صافي المبيعات]]&lt;0,Table1[[#This Row],[صافي المبيعات]],0)</f>
        <v>0</v>
      </c>
      <c r="I491" s="4">
        <v>0.01</v>
      </c>
      <c r="J491" t="str">
        <f>VLOOKUP(Table1[[#This Row],[Scode]],$N$4:$O$7,2,0)</f>
        <v>Mohsen Alaa</v>
      </c>
      <c r="K491" t="s">
        <v>33</v>
      </c>
    </row>
    <row r="492" spans="1:11">
      <c r="A492">
        <v>121033196</v>
      </c>
      <c r="B492" t="s">
        <v>28</v>
      </c>
      <c r="C492" s="3">
        <v>45470</v>
      </c>
      <c r="D492" t="s">
        <v>67</v>
      </c>
      <c r="E492">
        <v>17</v>
      </c>
      <c r="F492">
        <v>1100</v>
      </c>
      <c r="G492">
        <v>18700</v>
      </c>
      <c r="H492">
        <f>IF(Table1[[#This Row],[صافي المبيعات]]&lt;0,Table1[[#This Row],[صافي المبيعات]],0)</f>
        <v>0</v>
      </c>
      <c r="I492" s="4">
        <v>0.01</v>
      </c>
      <c r="J492" t="str">
        <f>VLOOKUP(Table1[[#This Row],[Scode]],$N$4:$O$7,2,0)</f>
        <v>Mohsen Alaa</v>
      </c>
      <c r="K492" t="s">
        <v>33</v>
      </c>
    </row>
    <row r="493" spans="1:11">
      <c r="A493">
        <v>121033196</v>
      </c>
      <c r="B493" t="s">
        <v>28</v>
      </c>
      <c r="C493" s="3">
        <v>45470</v>
      </c>
      <c r="D493" t="s">
        <v>67</v>
      </c>
      <c r="E493">
        <v>-4</v>
      </c>
      <c r="F493">
        <v>91.66</v>
      </c>
      <c r="G493">
        <v>-366.64</v>
      </c>
      <c r="H493">
        <f>IF(Table1[[#This Row],[صافي المبيعات]]&lt;0,Table1[[#This Row],[صافي المبيعات]],0)</f>
        <v>-366.64</v>
      </c>
      <c r="I493" s="4">
        <v>0.01</v>
      </c>
      <c r="J493" t="str">
        <f>VLOOKUP(Table1[[#This Row],[Scode]],$N$4:$O$7,2,0)</f>
        <v>Mohsen Alaa</v>
      </c>
      <c r="K493" t="s">
        <v>33</v>
      </c>
    </row>
    <row r="494" spans="1:11">
      <c r="A494">
        <v>121031129</v>
      </c>
      <c r="B494" t="s">
        <v>27</v>
      </c>
      <c r="C494" s="3">
        <v>45488</v>
      </c>
      <c r="D494" t="s">
        <v>67</v>
      </c>
      <c r="E494">
        <v>1</v>
      </c>
      <c r="F494">
        <v>1035</v>
      </c>
      <c r="G494">
        <v>1035</v>
      </c>
      <c r="H494">
        <f>IF(Table1[[#This Row],[صافي المبيعات]]&lt;0,Table1[[#This Row],[صافي المبيعات]],0)</f>
        <v>0</v>
      </c>
      <c r="I494" s="4">
        <v>0.02</v>
      </c>
      <c r="J494" t="str">
        <f>VLOOKUP(Table1[[#This Row],[Scode]],$N$4:$O$7,2,0)</f>
        <v>Mohsen Alaa</v>
      </c>
      <c r="K494" t="s">
        <v>33</v>
      </c>
    </row>
    <row r="495" spans="1:11">
      <c r="A495">
        <v>121031204</v>
      </c>
      <c r="B495" t="s">
        <v>68</v>
      </c>
      <c r="C495" s="3">
        <v>45490</v>
      </c>
      <c r="D495" t="s">
        <v>67</v>
      </c>
      <c r="E495">
        <v>1</v>
      </c>
      <c r="F495">
        <v>855</v>
      </c>
      <c r="G495">
        <v>855</v>
      </c>
      <c r="H495">
        <f>IF(Table1[[#This Row],[صافي المبيعات]]&lt;0,Table1[[#This Row],[صافي المبيعات]],0)</f>
        <v>0</v>
      </c>
      <c r="I495" s="4">
        <v>0.02</v>
      </c>
      <c r="J495" t="str">
        <f>VLOOKUP(Table1[[#This Row],[Scode]],$N$4:$O$7,2,0)</f>
        <v>Mohsen Alaa</v>
      </c>
      <c r="K495" t="s">
        <v>33</v>
      </c>
    </row>
    <row r="496" spans="1:11">
      <c r="A496">
        <v>121033444</v>
      </c>
      <c r="B496" t="s">
        <v>16</v>
      </c>
      <c r="C496" s="3">
        <v>45496</v>
      </c>
      <c r="D496" t="s">
        <v>67</v>
      </c>
      <c r="E496">
        <v>2</v>
      </c>
      <c r="F496">
        <v>855</v>
      </c>
      <c r="G496">
        <v>1710</v>
      </c>
      <c r="H496">
        <f>IF(Table1[[#This Row],[صافي المبيعات]]&lt;0,Table1[[#This Row],[صافي المبيعات]],0)</f>
        <v>0</v>
      </c>
      <c r="I496" s="4">
        <v>0.02</v>
      </c>
      <c r="J496" t="str">
        <f>VLOOKUP(Table1[[#This Row],[Scode]],$N$4:$O$7,2,0)</f>
        <v>Mohsen Alaa</v>
      </c>
      <c r="K496" t="s">
        <v>33</v>
      </c>
    </row>
    <row r="497" spans="1:11">
      <c r="A497">
        <v>121031004</v>
      </c>
      <c r="B497" t="s">
        <v>39</v>
      </c>
      <c r="C497" s="3">
        <v>45498</v>
      </c>
      <c r="D497" t="s">
        <v>67</v>
      </c>
      <c r="E497">
        <v>2</v>
      </c>
      <c r="F497">
        <v>855</v>
      </c>
      <c r="G497">
        <v>1710</v>
      </c>
      <c r="H497">
        <f>IF(Table1[[#This Row],[صافي المبيعات]]&lt;0,Table1[[#This Row],[صافي المبيعات]],0)</f>
        <v>0</v>
      </c>
      <c r="I497" s="4">
        <v>0.02</v>
      </c>
      <c r="J497" t="str">
        <f>VLOOKUP(Table1[[#This Row],[Scode]],$N$4:$O$7,2,0)</f>
        <v>Mohsen Alaa</v>
      </c>
      <c r="K497" t="s">
        <v>33</v>
      </c>
    </row>
    <row r="498" spans="1:11">
      <c r="A498">
        <v>121033264</v>
      </c>
      <c r="B498" t="s">
        <v>53</v>
      </c>
      <c r="C498" s="3">
        <v>45508</v>
      </c>
      <c r="D498" t="s">
        <v>67</v>
      </c>
      <c r="E498">
        <v>5</v>
      </c>
      <c r="F498">
        <v>855</v>
      </c>
      <c r="G498">
        <v>4275</v>
      </c>
      <c r="H498">
        <f>IF(Table1[[#This Row],[صافي المبيعات]]&lt;0,Table1[[#This Row],[صافي المبيعات]],0)</f>
        <v>0</v>
      </c>
      <c r="I498" s="4">
        <v>7.0000000000000007E-2</v>
      </c>
      <c r="J498" t="str">
        <f>VLOOKUP(Table1[[#This Row],[Scode]],$N$4:$O$7,2,0)</f>
        <v>Mohsen Alaa</v>
      </c>
      <c r="K498" t="s">
        <v>33</v>
      </c>
    </row>
    <row r="499" spans="1:11">
      <c r="A499">
        <v>121032031</v>
      </c>
      <c r="B499" t="s">
        <v>59</v>
      </c>
      <c r="C499" s="3">
        <v>45531</v>
      </c>
      <c r="D499" t="s">
        <v>67</v>
      </c>
      <c r="E499">
        <v>1</v>
      </c>
      <c r="F499">
        <v>855</v>
      </c>
      <c r="G499">
        <v>855</v>
      </c>
      <c r="H499">
        <f>IF(Table1[[#This Row],[صافي المبيعات]]&lt;0,Table1[[#This Row],[صافي المبيعات]],0)</f>
        <v>0</v>
      </c>
      <c r="I499" s="4">
        <v>7.0000000000000007E-2</v>
      </c>
      <c r="J499" t="str">
        <f>VLOOKUP(Table1[[#This Row],[Scode]],$N$4:$O$7,2,0)</f>
        <v>Mohsen Alaa</v>
      </c>
      <c r="K499" t="s">
        <v>33</v>
      </c>
    </row>
    <row r="500" spans="1:11">
      <c r="A500">
        <v>121033196</v>
      </c>
      <c r="B500" t="s">
        <v>28</v>
      </c>
      <c r="C500" s="3">
        <v>45531</v>
      </c>
      <c r="D500" t="s">
        <v>67</v>
      </c>
      <c r="E500">
        <v>41</v>
      </c>
      <c r="F500">
        <v>1440</v>
      </c>
      <c r="G500">
        <v>59040</v>
      </c>
      <c r="H500">
        <f>IF(Table1[[#This Row],[صافي المبيعات]]&lt;0,Table1[[#This Row],[صافي المبيعات]],0)</f>
        <v>0</v>
      </c>
      <c r="I500" s="4">
        <v>7.0000000000000007E-2</v>
      </c>
      <c r="J500" t="str">
        <f>VLOOKUP(Table1[[#This Row],[Scode]],$N$4:$O$7,2,0)</f>
        <v>Mohsen Alaa</v>
      </c>
      <c r="K500" t="s">
        <v>33</v>
      </c>
    </row>
    <row r="501" spans="1:11">
      <c r="A501">
        <v>121033196</v>
      </c>
      <c r="B501" t="s">
        <v>28</v>
      </c>
      <c r="C501" s="3">
        <v>45536</v>
      </c>
      <c r="D501" t="s">
        <v>67</v>
      </c>
      <c r="E501">
        <v>-2</v>
      </c>
      <c r="F501">
        <v>1150</v>
      </c>
      <c r="G501">
        <v>-2300</v>
      </c>
      <c r="H501">
        <f>IF(Table1[[#This Row],[صافي المبيعات]]&lt;0,Table1[[#This Row],[صافي المبيعات]],0)</f>
        <v>-2300</v>
      </c>
      <c r="I501" s="4">
        <v>0.09</v>
      </c>
      <c r="J501" t="str">
        <f>VLOOKUP(Table1[[#This Row],[Scode]],$N$4:$O$7,2,0)</f>
        <v>Mohsen Alaa</v>
      </c>
      <c r="K501" t="s">
        <v>33</v>
      </c>
    </row>
    <row r="502" spans="1:11">
      <c r="A502">
        <v>121033131</v>
      </c>
      <c r="B502" t="s">
        <v>69</v>
      </c>
      <c r="C502" s="3">
        <v>45542</v>
      </c>
      <c r="D502" t="s">
        <v>67</v>
      </c>
      <c r="E502">
        <v>3</v>
      </c>
      <c r="F502">
        <v>760</v>
      </c>
      <c r="G502">
        <v>2280</v>
      </c>
      <c r="H502">
        <f>IF(Table1[[#This Row],[صافي المبيعات]]&lt;0,Table1[[#This Row],[صافي المبيعات]],0)</f>
        <v>0</v>
      </c>
      <c r="I502" s="4">
        <v>0.09</v>
      </c>
      <c r="J502" t="str">
        <f>VLOOKUP(Table1[[#This Row],[Scode]],$N$4:$O$7,2,0)</f>
        <v>Mohsen Alaa</v>
      </c>
      <c r="K502" t="s">
        <v>33</v>
      </c>
    </row>
    <row r="503" spans="1:11">
      <c r="A503">
        <v>121033131</v>
      </c>
      <c r="B503" t="s">
        <v>69</v>
      </c>
      <c r="C503" s="3">
        <v>45543</v>
      </c>
      <c r="D503" t="s">
        <v>67</v>
      </c>
      <c r="E503">
        <v>3</v>
      </c>
      <c r="F503">
        <v>760</v>
      </c>
      <c r="G503">
        <v>2280</v>
      </c>
      <c r="H503">
        <f>IF(Table1[[#This Row],[صافي المبيعات]]&lt;0,Table1[[#This Row],[صافي المبيعات]],0)</f>
        <v>0</v>
      </c>
      <c r="I503" s="4">
        <v>0.09</v>
      </c>
      <c r="J503" t="str">
        <f>VLOOKUP(Table1[[#This Row],[Scode]],$N$4:$O$7,2,0)</f>
        <v>Mohsen Alaa</v>
      </c>
      <c r="K503" t="s">
        <v>33</v>
      </c>
    </row>
    <row r="504" spans="1:11">
      <c r="A504">
        <v>121033131</v>
      </c>
      <c r="B504" t="s">
        <v>69</v>
      </c>
      <c r="C504" s="3">
        <v>45543</v>
      </c>
      <c r="D504" t="s">
        <v>67</v>
      </c>
      <c r="E504">
        <v>5</v>
      </c>
      <c r="F504">
        <v>760</v>
      </c>
      <c r="G504">
        <v>3800</v>
      </c>
      <c r="H504">
        <f>IF(Table1[[#This Row],[صافي المبيعات]]&lt;0,Table1[[#This Row],[صافي المبيعات]],0)</f>
        <v>0</v>
      </c>
      <c r="I504" s="4">
        <v>0.09</v>
      </c>
      <c r="J504" t="str">
        <f>VLOOKUP(Table1[[#This Row],[Scode]],$N$4:$O$7,2,0)</f>
        <v>Mohsen Alaa</v>
      </c>
      <c r="K504" t="s">
        <v>33</v>
      </c>
    </row>
    <row r="505" spans="1:11">
      <c r="A505">
        <v>121031138</v>
      </c>
      <c r="B505" t="s">
        <v>42</v>
      </c>
      <c r="C505" s="3">
        <v>45544</v>
      </c>
      <c r="D505" t="s">
        <v>67</v>
      </c>
      <c r="E505">
        <v>4</v>
      </c>
      <c r="F505">
        <v>855</v>
      </c>
      <c r="G505">
        <v>3420</v>
      </c>
      <c r="H505">
        <f>IF(Table1[[#This Row],[صافي المبيعات]]&lt;0,Table1[[#This Row],[صافي المبيعات]],0)</f>
        <v>0</v>
      </c>
      <c r="I505" s="4">
        <v>0.09</v>
      </c>
      <c r="J505" t="str">
        <f>VLOOKUP(Table1[[#This Row],[Scode]],$N$4:$O$7,2,0)</f>
        <v>Mohsen Alaa</v>
      </c>
      <c r="K505" t="s">
        <v>33</v>
      </c>
    </row>
    <row r="506" spans="1:11">
      <c r="A506">
        <v>121033131</v>
      </c>
      <c r="B506" t="s">
        <v>69</v>
      </c>
      <c r="C506" s="3">
        <v>45545</v>
      </c>
      <c r="D506" t="s">
        <v>67</v>
      </c>
      <c r="E506">
        <v>-3</v>
      </c>
      <c r="F506">
        <v>760</v>
      </c>
      <c r="G506">
        <v>-2280</v>
      </c>
      <c r="H506">
        <f>IF(Table1[[#This Row],[صافي المبيعات]]&lt;0,Table1[[#This Row],[صافي المبيعات]],0)</f>
        <v>-2280</v>
      </c>
      <c r="I506" s="4">
        <v>0.09</v>
      </c>
      <c r="J506" t="str">
        <f>VLOOKUP(Table1[[#This Row],[Scode]],$N$4:$O$7,2,0)</f>
        <v>Mohsen Alaa</v>
      </c>
      <c r="K506" t="s">
        <v>33</v>
      </c>
    </row>
    <row r="507" spans="1:11">
      <c r="A507">
        <v>121033131</v>
      </c>
      <c r="B507" t="s">
        <v>69</v>
      </c>
      <c r="C507" s="3">
        <v>45545</v>
      </c>
      <c r="D507" t="s">
        <v>67</v>
      </c>
      <c r="E507">
        <v>-4</v>
      </c>
      <c r="F507">
        <v>760</v>
      </c>
      <c r="G507">
        <v>-3040</v>
      </c>
      <c r="H507">
        <f>IF(Table1[[#This Row],[صافي المبيعات]]&lt;0,Table1[[#This Row],[صافي المبيعات]],0)</f>
        <v>-3040</v>
      </c>
      <c r="I507" s="4">
        <v>0.09</v>
      </c>
      <c r="J507" t="str">
        <f>VLOOKUP(Table1[[#This Row],[Scode]],$N$4:$O$7,2,0)</f>
        <v>Mohsen Alaa</v>
      </c>
      <c r="K507" t="s">
        <v>33</v>
      </c>
    </row>
    <row r="508" spans="1:11">
      <c r="A508">
        <v>121031103</v>
      </c>
      <c r="B508" t="s">
        <v>58</v>
      </c>
      <c r="C508" s="3">
        <v>45546</v>
      </c>
      <c r="D508" t="s">
        <v>67</v>
      </c>
      <c r="E508">
        <v>4</v>
      </c>
      <c r="F508">
        <v>807.5</v>
      </c>
      <c r="G508">
        <v>3230</v>
      </c>
      <c r="H508">
        <f>IF(Table1[[#This Row],[صافي المبيعات]]&lt;0,Table1[[#This Row],[صافي المبيعات]],0)</f>
        <v>0</v>
      </c>
      <c r="I508" s="4">
        <v>0.09</v>
      </c>
      <c r="J508" t="str">
        <f>VLOOKUP(Table1[[#This Row],[Scode]],$N$4:$O$7,2,0)</f>
        <v>Mohsen Alaa</v>
      </c>
      <c r="K508" t="s">
        <v>33</v>
      </c>
    </row>
    <row r="509" spans="1:11">
      <c r="A509">
        <v>121033499</v>
      </c>
      <c r="B509" t="s">
        <v>24</v>
      </c>
      <c r="C509" s="3">
        <v>45546</v>
      </c>
      <c r="D509" t="s">
        <v>67</v>
      </c>
      <c r="E509">
        <v>12</v>
      </c>
      <c r="F509">
        <v>760</v>
      </c>
      <c r="G509">
        <v>9120</v>
      </c>
      <c r="H509">
        <f>IF(Table1[[#This Row],[صافي المبيعات]]&lt;0,Table1[[#This Row],[صافي المبيعات]],0)</f>
        <v>0</v>
      </c>
      <c r="I509" s="4">
        <v>0.09</v>
      </c>
      <c r="J509" t="str">
        <f>VLOOKUP(Table1[[#This Row],[Scode]],$N$4:$O$7,2,0)</f>
        <v>Mohsen Alaa</v>
      </c>
      <c r="K509" t="s">
        <v>33</v>
      </c>
    </row>
    <row r="510" spans="1:11">
      <c r="A510">
        <v>121033499</v>
      </c>
      <c r="B510" t="s">
        <v>24</v>
      </c>
      <c r="C510" s="3">
        <v>45546</v>
      </c>
      <c r="D510" t="s">
        <v>67</v>
      </c>
      <c r="E510">
        <v>-12</v>
      </c>
      <c r="F510">
        <v>760</v>
      </c>
      <c r="G510">
        <v>-9120</v>
      </c>
      <c r="H510">
        <f>IF(Table1[[#This Row],[صافي المبيعات]]&lt;0,Table1[[#This Row],[صافي المبيعات]],0)</f>
        <v>-9120</v>
      </c>
      <c r="I510" s="4">
        <v>0.09</v>
      </c>
      <c r="J510" t="str">
        <f>VLOOKUP(Table1[[#This Row],[Scode]],$N$4:$O$7,2,0)</f>
        <v>Mohsen Alaa</v>
      </c>
      <c r="K510" t="s">
        <v>33</v>
      </c>
    </row>
    <row r="511" spans="1:11">
      <c r="A511">
        <v>121033499</v>
      </c>
      <c r="B511" t="s">
        <v>24</v>
      </c>
      <c r="C511" s="3">
        <v>45549</v>
      </c>
      <c r="D511" t="s">
        <v>67</v>
      </c>
      <c r="E511">
        <v>12</v>
      </c>
      <c r="F511">
        <v>760</v>
      </c>
      <c r="G511">
        <v>9120</v>
      </c>
      <c r="H511">
        <f>IF(Table1[[#This Row],[صافي المبيعات]]&lt;0,Table1[[#This Row],[صافي المبيعات]],0)</f>
        <v>0</v>
      </c>
      <c r="I511" s="4">
        <v>0.09</v>
      </c>
      <c r="J511" t="str">
        <f>VLOOKUP(Table1[[#This Row],[Scode]],$N$4:$O$7,2,0)</f>
        <v>Mohsen Alaa</v>
      </c>
      <c r="K511" t="s">
        <v>33</v>
      </c>
    </row>
    <row r="512" spans="1:11">
      <c r="A512">
        <v>121031271</v>
      </c>
      <c r="B512" t="s">
        <v>57</v>
      </c>
      <c r="C512" s="3">
        <v>45552</v>
      </c>
      <c r="D512" t="s">
        <v>67</v>
      </c>
      <c r="E512">
        <v>5</v>
      </c>
      <c r="F512">
        <v>855</v>
      </c>
      <c r="G512">
        <v>4275</v>
      </c>
      <c r="H512">
        <f>IF(Table1[[#This Row],[صافي المبيعات]]&lt;0,Table1[[#This Row],[صافي المبيعات]],0)</f>
        <v>0</v>
      </c>
      <c r="I512" s="4">
        <v>0.09</v>
      </c>
      <c r="J512" t="str">
        <f>VLOOKUP(Table1[[#This Row],[Scode]],$N$4:$O$7,2,0)</f>
        <v>Mohsen Alaa</v>
      </c>
      <c r="K512" t="s">
        <v>33</v>
      </c>
    </row>
    <row r="513" spans="1:11">
      <c r="A513">
        <v>121033131</v>
      </c>
      <c r="B513" t="s">
        <v>69</v>
      </c>
      <c r="C513" s="3">
        <v>45553</v>
      </c>
      <c r="D513" t="s">
        <v>67</v>
      </c>
      <c r="E513">
        <v>15</v>
      </c>
      <c r="F513">
        <v>760</v>
      </c>
      <c r="G513">
        <v>11400</v>
      </c>
      <c r="H513">
        <f>IF(Table1[[#This Row],[صافي المبيعات]]&lt;0,Table1[[#This Row],[صافي المبيعات]],0)</f>
        <v>0</v>
      </c>
      <c r="I513" s="4">
        <v>0.09</v>
      </c>
      <c r="J513" t="str">
        <f>VLOOKUP(Table1[[#This Row],[Scode]],$N$4:$O$7,2,0)</f>
        <v>Mohsen Alaa</v>
      </c>
      <c r="K513" t="s">
        <v>33</v>
      </c>
    </row>
    <row r="514" spans="1:11">
      <c r="A514">
        <v>121031270</v>
      </c>
      <c r="B514" t="s">
        <v>61</v>
      </c>
      <c r="C514" s="3">
        <v>45563</v>
      </c>
      <c r="D514" t="s">
        <v>67</v>
      </c>
      <c r="E514">
        <v>1</v>
      </c>
      <c r="F514">
        <v>855</v>
      </c>
      <c r="G514">
        <v>855</v>
      </c>
      <c r="H514">
        <f>IF(Table1[[#This Row],[صافي المبيعات]]&lt;0,Table1[[#This Row],[صافي المبيعات]],0)</f>
        <v>0</v>
      </c>
      <c r="I514" s="4">
        <v>0.09</v>
      </c>
      <c r="J514" t="str">
        <f>VLOOKUP(Table1[[#This Row],[Scode]],$N$4:$O$7,2,0)</f>
        <v>Mohsen Alaa</v>
      </c>
      <c r="K514" t="s">
        <v>33</v>
      </c>
    </row>
    <row r="515" spans="1:11">
      <c r="A515">
        <v>121031288</v>
      </c>
      <c r="B515" t="s">
        <v>49</v>
      </c>
      <c r="C515" s="3">
        <v>45564</v>
      </c>
      <c r="D515" t="s">
        <v>67</v>
      </c>
      <c r="E515">
        <v>2</v>
      </c>
      <c r="F515">
        <v>855</v>
      </c>
      <c r="G515">
        <v>1710</v>
      </c>
      <c r="H515">
        <f>IF(Table1[[#This Row],[صافي المبيعات]]&lt;0,Table1[[#This Row],[صافي المبيعات]],0)</f>
        <v>0</v>
      </c>
      <c r="I515" s="4">
        <v>0.09</v>
      </c>
      <c r="J515" t="str">
        <f>VLOOKUP(Table1[[#This Row],[Scode]],$N$4:$O$7,2,0)</f>
        <v>Mohsen Alaa</v>
      </c>
      <c r="K515" t="s">
        <v>33</v>
      </c>
    </row>
    <row r="516" spans="1:11">
      <c r="A516">
        <v>121031010</v>
      </c>
      <c r="B516" t="s">
        <v>20</v>
      </c>
      <c r="C516" s="3">
        <v>45566</v>
      </c>
      <c r="D516" t="s">
        <v>67</v>
      </c>
      <c r="E516">
        <v>1</v>
      </c>
      <c r="F516">
        <v>855</v>
      </c>
      <c r="G516">
        <v>855</v>
      </c>
      <c r="H516">
        <f>IF(Table1[[#This Row],[صافي المبيعات]]&lt;0,Table1[[#This Row],[صافي المبيعات]],0)</f>
        <v>0</v>
      </c>
      <c r="I516" s="4">
        <v>0.12</v>
      </c>
      <c r="J516" t="str">
        <f>VLOOKUP(Table1[[#This Row],[Scode]],$N$4:$O$7,2,0)</f>
        <v>Mohsen Alaa</v>
      </c>
      <c r="K516" t="s">
        <v>33</v>
      </c>
    </row>
    <row r="517" spans="1:11">
      <c r="A517">
        <v>121033499</v>
      </c>
      <c r="B517" t="s">
        <v>24</v>
      </c>
      <c r="C517" s="3">
        <v>45571</v>
      </c>
      <c r="D517" t="s">
        <v>67</v>
      </c>
      <c r="E517">
        <v>10</v>
      </c>
      <c r="F517">
        <v>760</v>
      </c>
      <c r="G517">
        <v>7600</v>
      </c>
      <c r="H517">
        <f>IF(Table1[[#This Row],[صافي المبيعات]]&lt;0,Table1[[#This Row],[صافي المبيعات]],0)</f>
        <v>0</v>
      </c>
      <c r="I517" s="4">
        <v>0.12</v>
      </c>
      <c r="J517" t="str">
        <f>VLOOKUP(Table1[[#This Row],[Scode]],$N$4:$O$7,2,0)</f>
        <v>Mohsen Alaa</v>
      </c>
      <c r="K517" t="s">
        <v>33</v>
      </c>
    </row>
    <row r="518" spans="1:11">
      <c r="A518">
        <v>121031033</v>
      </c>
      <c r="B518" t="s">
        <v>47</v>
      </c>
      <c r="C518" s="3">
        <v>45572</v>
      </c>
      <c r="D518" t="s">
        <v>67</v>
      </c>
      <c r="E518">
        <v>10</v>
      </c>
      <c r="F518">
        <v>807.5</v>
      </c>
      <c r="G518">
        <v>8075</v>
      </c>
      <c r="H518">
        <f>IF(Table1[[#This Row],[صافي المبيعات]]&lt;0,Table1[[#This Row],[صافي المبيعات]],0)</f>
        <v>0</v>
      </c>
      <c r="I518" s="4">
        <v>0.12</v>
      </c>
      <c r="J518" t="str">
        <f>VLOOKUP(Table1[[#This Row],[Scode]],$N$4:$O$7,2,0)</f>
        <v>Mohsen Alaa</v>
      </c>
      <c r="K518" t="s">
        <v>33</v>
      </c>
    </row>
    <row r="519" spans="1:11">
      <c r="A519">
        <v>121033377</v>
      </c>
      <c r="B519" t="s">
        <v>55</v>
      </c>
      <c r="C519" s="3">
        <v>45574</v>
      </c>
      <c r="D519" t="s">
        <v>67</v>
      </c>
      <c r="E519">
        <v>1</v>
      </c>
      <c r="F519">
        <v>855</v>
      </c>
      <c r="G519">
        <v>855</v>
      </c>
      <c r="H519">
        <f>IF(Table1[[#This Row],[صافي المبيعات]]&lt;0,Table1[[#This Row],[صافي المبيعات]],0)</f>
        <v>0</v>
      </c>
      <c r="I519" s="4">
        <v>0.12</v>
      </c>
      <c r="J519" t="str">
        <f>VLOOKUP(Table1[[#This Row],[Scode]],$N$4:$O$7,2,0)</f>
        <v>Mohsen Alaa</v>
      </c>
      <c r="K519" t="s">
        <v>33</v>
      </c>
    </row>
    <row r="520" spans="1:11">
      <c r="A520">
        <v>121033499</v>
      </c>
      <c r="B520" t="s">
        <v>24</v>
      </c>
      <c r="C520" s="3">
        <v>45578</v>
      </c>
      <c r="D520" t="s">
        <v>67</v>
      </c>
      <c r="E520">
        <v>90</v>
      </c>
      <c r="F520">
        <v>760</v>
      </c>
      <c r="G520">
        <v>68400</v>
      </c>
      <c r="H520">
        <f>IF(Table1[[#This Row],[صافي المبيعات]]&lt;0,Table1[[#This Row],[صافي المبيعات]],0)</f>
        <v>0</v>
      </c>
      <c r="I520" s="4">
        <v>0.12</v>
      </c>
      <c r="J520" t="str">
        <f>VLOOKUP(Table1[[#This Row],[Scode]],$N$4:$O$7,2,0)</f>
        <v>Mohsen Alaa</v>
      </c>
      <c r="K520" t="s">
        <v>33</v>
      </c>
    </row>
    <row r="521" spans="1:11">
      <c r="A521">
        <v>121033264</v>
      </c>
      <c r="B521" t="s">
        <v>53</v>
      </c>
      <c r="C521" s="3">
        <v>45582</v>
      </c>
      <c r="D521" t="s">
        <v>67</v>
      </c>
      <c r="E521">
        <v>5</v>
      </c>
      <c r="F521">
        <v>855</v>
      </c>
      <c r="G521">
        <v>4275</v>
      </c>
      <c r="H521">
        <f>IF(Table1[[#This Row],[صافي المبيعات]]&lt;0,Table1[[#This Row],[صافي المبيعات]],0)</f>
        <v>0</v>
      </c>
      <c r="I521" s="4">
        <v>0.12</v>
      </c>
      <c r="J521" t="str">
        <f>VLOOKUP(Table1[[#This Row],[Scode]],$N$4:$O$7,2,0)</f>
        <v>Mohsen Alaa</v>
      </c>
      <c r="K521" t="s">
        <v>33</v>
      </c>
    </row>
    <row r="522" spans="1:11">
      <c r="A522">
        <v>121031138</v>
      </c>
      <c r="B522" t="s">
        <v>42</v>
      </c>
      <c r="C522" s="3">
        <v>45591</v>
      </c>
      <c r="D522" t="s">
        <v>67</v>
      </c>
      <c r="E522">
        <v>4</v>
      </c>
      <c r="F522">
        <v>855</v>
      </c>
      <c r="G522">
        <v>3420</v>
      </c>
      <c r="H522">
        <f>IF(Table1[[#This Row],[صافي المبيعات]]&lt;0,Table1[[#This Row],[صافي المبيعات]],0)</f>
        <v>0</v>
      </c>
      <c r="I522" s="4">
        <v>0.12</v>
      </c>
      <c r="J522" t="str">
        <f>VLOOKUP(Table1[[#This Row],[Scode]],$N$4:$O$7,2,0)</f>
        <v>Mohsen Alaa</v>
      </c>
      <c r="K522" t="s">
        <v>33</v>
      </c>
    </row>
    <row r="523" spans="1:11">
      <c r="A523">
        <v>121031033</v>
      </c>
      <c r="B523" t="s">
        <v>47</v>
      </c>
      <c r="C523" s="3">
        <v>45593</v>
      </c>
      <c r="D523" t="s">
        <v>67</v>
      </c>
      <c r="E523">
        <v>10</v>
      </c>
      <c r="F523">
        <v>807.5</v>
      </c>
      <c r="G523">
        <v>8075</v>
      </c>
      <c r="H523">
        <f>IF(Table1[[#This Row],[صافي المبيعات]]&lt;0,Table1[[#This Row],[صافي المبيعات]],0)</f>
        <v>0</v>
      </c>
      <c r="I523" s="4">
        <v>0.12</v>
      </c>
      <c r="J523" t="str">
        <f>VLOOKUP(Table1[[#This Row],[Scode]],$N$4:$O$7,2,0)</f>
        <v>Mohsen Alaa</v>
      </c>
      <c r="K523" t="s">
        <v>33</v>
      </c>
    </row>
    <row r="524" spans="1:11">
      <c r="A524">
        <v>121031265</v>
      </c>
      <c r="B524" t="s">
        <v>18</v>
      </c>
      <c r="C524" s="3">
        <v>45594</v>
      </c>
      <c r="D524" t="s">
        <v>67</v>
      </c>
      <c r="E524">
        <v>5</v>
      </c>
      <c r="F524">
        <v>855</v>
      </c>
      <c r="G524">
        <v>4275</v>
      </c>
      <c r="H524">
        <f>IF(Table1[[#This Row],[صافي المبيعات]]&lt;0,Table1[[#This Row],[صافي المبيعات]],0)</f>
        <v>0</v>
      </c>
      <c r="I524" s="4">
        <v>0.12</v>
      </c>
      <c r="J524" t="str">
        <f>VLOOKUP(Table1[[#This Row],[Scode]],$N$4:$O$7,2,0)</f>
        <v>Mohsen Alaa</v>
      </c>
      <c r="K524" t="s">
        <v>33</v>
      </c>
    </row>
    <row r="525" spans="1:11">
      <c r="A525">
        <v>121031103</v>
      </c>
      <c r="B525" t="s">
        <v>58</v>
      </c>
      <c r="C525" s="3">
        <v>45596</v>
      </c>
      <c r="D525" t="s">
        <v>67</v>
      </c>
      <c r="E525">
        <v>3</v>
      </c>
      <c r="F525">
        <v>807.5</v>
      </c>
      <c r="G525">
        <v>2422.5</v>
      </c>
      <c r="H525">
        <f>IF(Table1[[#This Row],[صافي المبيعات]]&lt;0,Table1[[#This Row],[صافي المبيعات]],0)</f>
        <v>0</v>
      </c>
      <c r="I525" s="4">
        <v>0.12</v>
      </c>
      <c r="J525" t="str">
        <f>VLOOKUP(Table1[[#This Row],[Scode]],$N$4:$O$7,2,0)</f>
        <v>Mohsen Alaa</v>
      </c>
      <c r="K525" t="s">
        <v>33</v>
      </c>
    </row>
    <row r="526" spans="1:11">
      <c r="A526">
        <v>121033264</v>
      </c>
      <c r="B526" t="s">
        <v>53</v>
      </c>
      <c r="C526" s="3">
        <v>45607</v>
      </c>
      <c r="D526" t="s">
        <v>67</v>
      </c>
      <c r="E526">
        <v>3</v>
      </c>
      <c r="F526">
        <v>855</v>
      </c>
      <c r="G526">
        <v>2565</v>
      </c>
      <c r="H526">
        <f>IF(Table1[[#This Row],[صافي المبيعات]]&lt;0,Table1[[#This Row],[صافي المبيعات]],0)</f>
        <v>0</v>
      </c>
      <c r="I526" s="4">
        <v>0.15</v>
      </c>
      <c r="J526" t="str">
        <f>VLOOKUP(Table1[[#This Row],[Scode]],$N$4:$O$7,2,0)</f>
        <v>Mohsen Alaa</v>
      </c>
      <c r="K526" t="s">
        <v>33</v>
      </c>
    </row>
    <row r="527" spans="1:11">
      <c r="A527">
        <v>121033769</v>
      </c>
      <c r="B527" t="s">
        <v>44</v>
      </c>
      <c r="C527" s="3">
        <v>45620</v>
      </c>
      <c r="D527" t="s">
        <v>67</v>
      </c>
      <c r="E527">
        <v>5</v>
      </c>
      <c r="F527">
        <v>836</v>
      </c>
      <c r="G527">
        <v>4180</v>
      </c>
      <c r="H527">
        <f>IF(Table1[[#This Row],[صافي المبيعات]]&lt;0,Table1[[#This Row],[صافي المبيعات]],0)</f>
        <v>0</v>
      </c>
      <c r="I527" s="4">
        <v>0.15</v>
      </c>
      <c r="J527" t="str">
        <f>VLOOKUP(Table1[[#This Row],[Scode]],$N$4:$O$7,2,0)</f>
        <v>Mohsen Alaa</v>
      </c>
      <c r="K527" t="s">
        <v>33</v>
      </c>
    </row>
    <row r="528" spans="1:11">
      <c r="A528">
        <v>121031033</v>
      </c>
      <c r="B528" t="s">
        <v>47</v>
      </c>
      <c r="C528" s="3">
        <v>45630</v>
      </c>
      <c r="D528" t="s">
        <v>67</v>
      </c>
      <c r="E528">
        <v>-7</v>
      </c>
      <c r="F528">
        <v>807.5</v>
      </c>
      <c r="G528">
        <v>-5652.5</v>
      </c>
      <c r="H528">
        <f>IF(Table1[[#This Row],[صافي المبيعات]]&lt;0,Table1[[#This Row],[صافي المبيعات]],0)</f>
        <v>-5652.5</v>
      </c>
      <c r="I528" s="4">
        <v>0.04</v>
      </c>
      <c r="J528" t="str">
        <f>VLOOKUP(Table1[[#This Row],[Scode]],$N$4:$O$7,2,0)</f>
        <v>Mohsen Alaa</v>
      </c>
      <c r="K528" t="s">
        <v>33</v>
      </c>
    </row>
    <row r="529" spans="1:11">
      <c r="A529">
        <v>121033769</v>
      </c>
      <c r="B529" t="s">
        <v>44</v>
      </c>
      <c r="C529" s="3">
        <v>45649</v>
      </c>
      <c r="D529" t="s">
        <v>67</v>
      </c>
      <c r="E529">
        <v>25</v>
      </c>
      <c r="F529">
        <v>836</v>
      </c>
      <c r="G529">
        <v>20900</v>
      </c>
      <c r="H529">
        <f>IF(Table1[[#This Row],[صافي المبيعات]]&lt;0,Table1[[#This Row],[صافي المبيعات]],0)</f>
        <v>0</v>
      </c>
      <c r="I529" s="4">
        <v>0.04</v>
      </c>
      <c r="J529" t="str">
        <f>VLOOKUP(Table1[[#This Row],[Scode]],$N$4:$O$7,2,0)</f>
        <v>Mohsen Alaa</v>
      </c>
      <c r="K529" t="s">
        <v>33</v>
      </c>
    </row>
    <row r="530" spans="1:11">
      <c r="A530">
        <v>121033377</v>
      </c>
      <c r="B530" t="s">
        <v>55</v>
      </c>
      <c r="C530" s="3">
        <v>45652</v>
      </c>
      <c r="D530" t="s">
        <v>67</v>
      </c>
      <c r="E530">
        <v>1</v>
      </c>
      <c r="F530">
        <v>855</v>
      </c>
      <c r="G530">
        <v>855</v>
      </c>
      <c r="H530">
        <f>IF(Table1[[#This Row],[صافي المبيعات]]&lt;0,Table1[[#This Row],[صافي المبيعات]],0)</f>
        <v>0</v>
      </c>
      <c r="I530" s="4">
        <v>0.04</v>
      </c>
      <c r="J530" t="str">
        <f>VLOOKUP(Table1[[#This Row],[Scode]],$N$4:$O$7,2,0)</f>
        <v>Mohsen Alaa</v>
      </c>
      <c r="K530" t="s">
        <v>33</v>
      </c>
    </row>
    <row r="531" spans="1:11">
      <c r="A531">
        <v>121033530</v>
      </c>
      <c r="B531" t="s">
        <v>29</v>
      </c>
      <c r="C531" s="3">
        <v>45654</v>
      </c>
      <c r="D531" t="s">
        <v>67</v>
      </c>
      <c r="E531">
        <v>1</v>
      </c>
      <c r="F531">
        <v>855</v>
      </c>
      <c r="G531">
        <v>855</v>
      </c>
      <c r="H531">
        <f>IF(Table1[[#This Row],[صافي المبيعات]]&lt;0,Table1[[#This Row],[صافي المبيعات]],0)</f>
        <v>0</v>
      </c>
      <c r="I531" s="4">
        <v>0.04</v>
      </c>
      <c r="J531" t="str">
        <f>VLOOKUP(Table1[[#This Row],[Scode]],$N$4:$O$7,2,0)</f>
        <v>Mohsen Alaa</v>
      </c>
      <c r="K531" t="s">
        <v>33</v>
      </c>
    </row>
    <row r="532" spans="1:11">
      <c r="A532">
        <v>121033264</v>
      </c>
      <c r="B532" t="s">
        <v>53</v>
      </c>
      <c r="C532" s="3">
        <v>45655</v>
      </c>
      <c r="D532" t="s">
        <v>67</v>
      </c>
      <c r="E532">
        <v>5</v>
      </c>
      <c r="F532">
        <v>855</v>
      </c>
      <c r="G532">
        <v>4275</v>
      </c>
      <c r="H532">
        <f>IF(Table1[[#This Row],[صافي المبيعات]]&lt;0,Table1[[#This Row],[صافي المبيعات]],0)</f>
        <v>0</v>
      </c>
      <c r="I532" s="4">
        <v>0.04</v>
      </c>
      <c r="J532" t="str">
        <f>VLOOKUP(Table1[[#This Row],[Scode]],$N$4:$O$7,2,0)</f>
        <v>Mohsen Alaa</v>
      </c>
      <c r="K532" t="s">
        <v>33</v>
      </c>
    </row>
    <row r="533" spans="1:11">
      <c r="A533">
        <v>121031037</v>
      </c>
      <c r="B533" t="s">
        <v>32</v>
      </c>
      <c r="C533" s="3">
        <v>45427</v>
      </c>
      <c r="D533" t="s">
        <v>70</v>
      </c>
      <c r="E533">
        <v>1</v>
      </c>
      <c r="F533">
        <v>90</v>
      </c>
      <c r="G533">
        <v>90</v>
      </c>
      <c r="H533">
        <f>IF(Table1[[#This Row],[صافي المبيعات]]&lt;0,Table1[[#This Row],[صافي المبيعات]],0)</f>
        <v>0</v>
      </c>
      <c r="I533" s="4">
        <v>0.01</v>
      </c>
      <c r="J533" t="str">
        <f>VLOOKUP(Table1[[#This Row],[Scode]],$N$4:$O$7,2,0)</f>
        <v>Mohsen Alaa</v>
      </c>
      <c r="K533" t="s">
        <v>33</v>
      </c>
    </row>
    <row r="534" spans="1:11">
      <c r="A534">
        <v>121031037</v>
      </c>
      <c r="B534" t="s">
        <v>32</v>
      </c>
      <c r="C534" s="3">
        <v>45432</v>
      </c>
      <c r="D534" t="s">
        <v>70</v>
      </c>
      <c r="E534">
        <v>2</v>
      </c>
      <c r="F534">
        <v>80</v>
      </c>
      <c r="G534">
        <v>160</v>
      </c>
      <c r="H534">
        <f>IF(Table1[[#This Row],[صافي المبيعات]]&lt;0,Table1[[#This Row],[صافي المبيعات]],0)</f>
        <v>0</v>
      </c>
      <c r="I534" s="4">
        <v>0.01</v>
      </c>
      <c r="J534" t="str">
        <f>VLOOKUP(Table1[[#This Row],[Scode]],$N$4:$O$7,2,0)</f>
        <v>Mohsen Alaa</v>
      </c>
      <c r="K534" t="s">
        <v>33</v>
      </c>
    </row>
    <row r="535" spans="1:11">
      <c r="A535">
        <v>121031037</v>
      </c>
      <c r="B535" t="s">
        <v>32</v>
      </c>
      <c r="C535" s="3">
        <v>45439</v>
      </c>
      <c r="D535" t="s">
        <v>70</v>
      </c>
      <c r="E535">
        <v>1</v>
      </c>
      <c r="F535">
        <v>80</v>
      </c>
      <c r="G535">
        <v>80</v>
      </c>
      <c r="H535">
        <f>IF(Table1[[#This Row],[صافي المبيعات]]&lt;0,Table1[[#This Row],[صافي المبيعات]],0)</f>
        <v>0</v>
      </c>
      <c r="I535" s="4">
        <v>0.01</v>
      </c>
      <c r="J535" t="str">
        <f>VLOOKUP(Table1[[#This Row],[Scode]],$N$4:$O$7,2,0)</f>
        <v>Mohsen Alaa</v>
      </c>
      <c r="K535" t="s">
        <v>33</v>
      </c>
    </row>
    <row r="536" spans="1:11">
      <c r="A536">
        <v>121031037</v>
      </c>
      <c r="B536" t="s">
        <v>32</v>
      </c>
      <c r="C536" s="3">
        <v>45444</v>
      </c>
      <c r="D536" t="s">
        <v>70</v>
      </c>
      <c r="E536">
        <v>2</v>
      </c>
      <c r="F536">
        <v>80</v>
      </c>
      <c r="G536">
        <v>160</v>
      </c>
      <c r="H536">
        <f>IF(Table1[[#This Row],[صافي المبيعات]]&lt;0,Table1[[#This Row],[صافي المبيعات]],0)</f>
        <v>0</v>
      </c>
      <c r="I536" s="4">
        <v>0.01</v>
      </c>
      <c r="J536" t="str">
        <f>VLOOKUP(Table1[[#This Row],[Scode]],$N$4:$O$7,2,0)</f>
        <v>Mohsen Alaa</v>
      </c>
      <c r="K536" t="s">
        <v>33</v>
      </c>
    </row>
    <row r="537" spans="1:11">
      <c r="A537">
        <v>121031037</v>
      </c>
      <c r="B537" t="s">
        <v>32</v>
      </c>
      <c r="C537" s="3">
        <v>45454</v>
      </c>
      <c r="D537" t="s">
        <v>70</v>
      </c>
      <c r="E537">
        <v>1</v>
      </c>
      <c r="F537">
        <v>80</v>
      </c>
      <c r="G537">
        <v>80</v>
      </c>
      <c r="H537">
        <f>IF(Table1[[#This Row],[صافي المبيعات]]&lt;0,Table1[[#This Row],[صافي المبيعات]],0)</f>
        <v>0</v>
      </c>
      <c r="I537" s="4">
        <v>0.01</v>
      </c>
      <c r="J537" t="str">
        <f>VLOOKUP(Table1[[#This Row],[Scode]],$N$4:$O$7,2,0)</f>
        <v>Mohsen Alaa</v>
      </c>
      <c r="K537" t="s">
        <v>33</v>
      </c>
    </row>
    <row r="538" spans="1:11">
      <c r="A538">
        <v>121033453</v>
      </c>
      <c r="B538" t="s">
        <v>31</v>
      </c>
      <c r="C538" s="3">
        <v>45455</v>
      </c>
      <c r="D538" t="s">
        <v>70</v>
      </c>
      <c r="E538">
        <v>12</v>
      </c>
      <c r="F538">
        <v>67.290000000000006</v>
      </c>
      <c r="G538">
        <v>807.48</v>
      </c>
      <c r="H538">
        <f>IF(Table1[[#This Row],[صافي المبيعات]]&lt;0,Table1[[#This Row],[صافي المبيعات]],0)</f>
        <v>0</v>
      </c>
      <c r="I538" s="4">
        <v>0.01</v>
      </c>
      <c r="J538" t="str">
        <f>VLOOKUP(Table1[[#This Row],[Scode]],$N$4:$O$7,2,0)</f>
        <v>Mohsen Alaa</v>
      </c>
      <c r="K538" t="s">
        <v>33</v>
      </c>
    </row>
    <row r="539" spans="1:11">
      <c r="A539">
        <v>121031037</v>
      </c>
      <c r="B539" t="s">
        <v>32</v>
      </c>
      <c r="C539" s="3">
        <v>45456</v>
      </c>
      <c r="D539" t="s">
        <v>70</v>
      </c>
      <c r="E539">
        <v>1</v>
      </c>
      <c r="F539">
        <v>80</v>
      </c>
      <c r="G539">
        <v>80</v>
      </c>
      <c r="H539">
        <f>IF(Table1[[#This Row],[صافي المبيعات]]&lt;0,Table1[[#This Row],[صافي المبيعات]],0)</f>
        <v>0</v>
      </c>
      <c r="I539" s="4">
        <v>0.01</v>
      </c>
      <c r="J539" t="str">
        <f>VLOOKUP(Table1[[#This Row],[Scode]],$N$4:$O$7,2,0)</f>
        <v>Mohsen Alaa</v>
      </c>
      <c r="K539" t="s">
        <v>33</v>
      </c>
    </row>
    <row r="540" spans="1:11">
      <c r="A540">
        <v>121031037</v>
      </c>
      <c r="B540" t="s">
        <v>32</v>
      </c>
      <c r="C540" s="3">
        <v>45466</v>
      </c>
      <c r="D540" t="s">
        <v>70</v>
      </c>
      <c r="E540">
        <v>2</v>
      </c>
      <c r="F540">
        <v>80</v>
      </c>
      <c r="G540">
        <v>160</v>
      </c>
      <c r="H540">
        <f>IF(Table1[[#This Row],[صافي المبيعات]]&lt;0,Table1[[#This Row],[صافي المبيعات]],0)</f>
        <v>0</v>
      </c>
      <c r="I540" s="4">
        <v>0.01</v>
      </c>
      <c r="J540" t="str">
        <f>VLOOKUP(Table1[[#This Row],[Scode]],$N$4:$O$7,2,0)</f>
        <v>Mohsen Alaa</v>
      </c>
      <c r="K540" t="s">
        <v>33</v>
      </c>
    </row>
    <row r="541" spans="1:11">
      <c r="A541">
        <v>121031037</v>
      </c>
      <c r="B541" t="s">
        <v>32</v>
      </c>
      <c r="C541" s="3">
        <v>45472</v>
      </c>
      <c r="D541" t="s">
        <v>70</v>
      </c>
      <c r="E541">
        <v>1</v>
      </c>
      <c r="F541">
        <v>70</v>
      </c>
      <c r="G541">
        <v>70</v>
      </c>
      <c r="H541">
        <f>IF(Table1[[#This Row],[صافي المبيعات]]&lt;0,Table1[[#This Row],[صافي المبيعات]],0)</f>
        <v>0</v>
      </c>
      <c r="I541" s="4">
        <v>0.01</v>
      </c>
      <c r="J541" t="str">
        <f>VLOOKUP(Table1[[#This Row],[Scode]],$N$4:$O$7,2,0)</f>
        <v>Mohsen Alaa</v>
      </c>
      <c r="K541" t="s">
        <v>33</v>
      </c>
    </row>
    <row r="542" spans="1:11">
      <c r="A542">
        <v>121031004</v>
      </c>
      <c r="B542" t="s">
        <v>39</v>
      </c>
      <c r="C542" s="3">
        <v>45496</v>
      </c>
      <c r="D542" t="s">
        <v>70</v>
      </c>
      <c r="E542">
        <v>-8</v>
      </c>
      <c r="F542">
        <v>71.25</v>
      </c>
      <c r="G542">
        <v>-570</v>
      </c>
      <c r="H542">
        <f>IF(Table1[[#This Row],[صافي المبيعات]]&lt;0,Table1[[#This Row],[صافي المبيعات]],0)</f>
        <v>-570</v>
      </c>
      <c r="I542" s="4">
        <v>0.02</v>
      </c>
      <c r="J542" t="str">
        <f>VLOOKUP(Table1[[#This Row],[Scode]],$N$4:$O$7,2,0)</f>
        <v>Mohsen Alaa</v>
      </c>
      <c r="K542" t="s">
        <v>33</v>
      </c>
    </row>
    <row r="543" spans="1:11">
      <c r="A543">
        <v>121031004</v>
      </c>
      <c r="B543" t="s">
        <v>39</v>
      </c>
      <c r="C543" s="3">
        <v>45505</v>
      </c>
      <c r="D543" t="s">
        <v>70</v>
      </c>
      <c r="E543">
        <v>-1</v>
      </c>
      <c r="F543">
        <v>71.25</v>
      </c>
      <c r="G543">
        <v>-71.25</v>
      </c>
      <c r="H543">
        <f>IF(Table1[[#This Row],[صافي المبيعات]]&lt;0,Table1[[#This Row],[صافي المبيعات]],0)</f>
        <v>-71.25</v>
      </c>
      <c r="I543" s="4">
        <v>7.0000000000000007E-2</v>
      </c>
      <c r="J543" t="str">
        <f>VLOOKUP(Table1[[#This Row],[Scode]],$N$4:$O$7,2,0)</f>
        <v>Mohsen Alaa</v>
      </c>
      <c r="K543" t="s">
        <v>33</v>
      </c>
    </row>
    <row r="544" spans="1:11">
      <c r="A544">
        <v>121031037</v>
      </c>
      <c r="B544" t="s">
        <v>32</v>
      </c>
      <c r="C544" s="3">
        <v>45543</v>
      </c>
      <c r="D544" t="s">
        <v>70</v>
      </c>
      <c r="E544">
        <v>1</v>
      </c>
      <c r="F544">
        <v>79.17</v>
      </c>
      <c r="G544">
        <v>79.17</v>
      </c>
      <c r="H544">
        <f>IF(Table1[[#This Row],[صافي المبيعات]]&lt;0,Table1[[#This Row],[صافي المبيعات]],0)</f>
        <v>0</v>
      </c>
      <c r="I544" s="4">
        <v>0.09</v>
      </c>
      <c r="J544" t="str">
        <f>VLOOKUP(Table1[[#This Row],[Scode]],$N$4:$O$7,2,0)</f>
        <v>Mohsen Alaa</v>
      </c>
      <c r="K544" t="s">
        <v>33</v>
      </c>
    </row>
    <row r="545" spans="1:11">
      <c r="A545">
        <v>121031037</v>
      </c>
      <c r="B545" t="s">
        <v>32</v>
      </c>
      <c r="C545" s="3">
        <v>45549</v>
      </c>
      <c r="D545" t="s">
        <v>70</v>
      </c>
      <c r="E545">
        <v>2</v>
      </c>
      <c r="F545">
        <v>50</v>
      </c>
      <c r="G545">
        <v>100</v>
      </c>
      <c r="H545">
        <f>IF(Table1[[#This Row],[صافي المبيعات]]&lt;0,Table1[[#This Row],[صافي المبيعات]],0)</f>
        <v>0</v>
      </c>
      <c r="I545" s="4">
        <v>0.09</v>
      </c>
      <c r="J545" t="str">
        <f>VLOOKUP(Table1[[#This Row],[Scode]],$N$4:$O$7,2,0)</f>
        <v>Mohsen Alaa</v>
      </c>
      <c r="K545" t="s">
        <v>33</v>
      </c>
    </row>
    <row r="546" spans="1:11">
      <c r="A546">
        <v>121031037</v>
      </c>
      <c r="B546" t="s">
        <v>32</v>
      </c>
      <c r="C546" s="3">
        <v>45559</v>
      </c>
      <c r="D546" t="s">
        <v>70</v>
      </c>
      <c r="E546">
        <v>1</v>
      </c>
      <c r="F546">
        <v>79.17</v>
      </c>
      <c r="G546">
        <v>79.17</v>
      </c>
      <c r="H546">
        <f>IF(Table1[[#This Row],[صافي المبيعات]]&lt;0,Table1[[#This Row],[صافي المبيعات]],0)</f>
        <v>0</v>
      </c>
      <c r="I546" s="4">
        <v>0.09</v>
      </c>
      <c r="J546" t="str">
        <f>VLOOKUP(Table1[[#This Row],[Scode]],$N$4:$O$7,2,0)</f>
        <v>Mohsen Alaa</v>
      </c>
      <c r="K546" t="s">
        <v>33</v>
      </c>
    </row>
    <row r="547" spans="1:11">
      <c r="A547">
        <v>121031037</v>
      </c>
      <c r="B547" t="s">
        <v>32</v>
      </c>
      <c r="C547" s="3">
        <v>45581</v>
      </c>
      <c r="D547" t="s">
        <v>70</v>
      </c>
      <c r="E547">
        <v>4</v>
      </c>
      <c r="F547">
        <v>79.17</v>
      </c>
      <c r="G547">
        <v>316.68</v>
      </c>
      <c r="H547">
        <f>IF(Table1[[#This Row],[صافي المبيعات]]&lt;0,Table1[[#This Row],[صافي المبيعات]],0)</f>
        <v>0</v>
      </c>
      <c r="I547" s="4">
        <v>0.12</v>
      </c>
      <c r="J547" t="str">
        <f>VLOOKUP(Table1[[#This Row],[Scode]],$N$4:$O$7,2,0)</f>
        <v>Mohsen Alaa</v>
      </c>
      <c r="K547" t="s">
        <v>33</v>
      </c>
    </row>
    <row r="548" spans="1:11">
      <c r="A548">
        <v>121031037</v>
      </c>
      <c r="B548" t="s">
        <v>32</v>
      </c>
      <c r="C548" s="3">
        <v>45595</v>
      </c>
      <c r="D548" t="s">
        <v>70</v>
      </c>
      <c r="E548">
        <v>1</v>
      </c>
      <c r="F548">
        <v>79.16</v>
      </c>
      <c r="G548">
        <v>79.16</v>
      </c>
      <c r="H548">
        <f>IF(Table1[[#This Row],[صافي المبيعات]]&lt;0,Table1[[#This Row],[صافي المبيعات]],0)</f>
        <v>0</v>
      </c>
      <c r="I548" s="4">
        <v>0.12</v>
      </c>
      <c r="J548" t="str">
        <f>VLOOKUP(Table1[[#This Row],[Scode]],$N$4:$O$7,2,0)</f>
        <v>Mohsen Alaa</v>
      </c>
      <c r="K548" t="s">
        <v>33</v>
      </c>
    </row>
    <row r="549" spans="1:11">
      <c r="A549">
        <v>121031037</v>
      </c>
      <c r="B549" t="s">
        <v>32</v>
      </c>
      <c r="C549" s="3">
        <v>45614</v>
      </c>
      <c r="D549" t="s">
        <v>70</v>
      </c>
      <c r="E549">
        <v>1</v>
      </c>
      <c r="F549">
        <v>79.16</v>
      </c>
      <c r="G549">
        <v>79.16</v>
      </c>
      <c r="H549">
        <f>IF(Table1[[#This Row],[صافي المبيعات]]&lt;0,Table1[[#This Row],[صافي المبيعات]],0)</f>
        <v>0</v>
      </c>
      <c r="I549" s="4">
        <v>0.15</v>
      </c>
      <c r="J549" t="str">
        <f>VLOOKUP(Table1[[#This Row],[Scode]],$N$4:$O$7,2,0)</f>
        <v>Mohsen Alaa</v>
      </c>
      <c r="K549" t="s">
        <v>33</v>
      </c>
    </row>
    <row r="550" spans="1:11">
      <c r="A550">
        <v>121031037</v>
      </c>
      <c r="B550" t="s">
        <v>32</v>
      </c>
      <c r="C550" s="3">
        <v>45628</v>
      </c>
      <c r="D550" t="s">
        <v>70</v>
      </c>
      <c r="E550">
        <v>1</v>
      </c>
      <c r="F550">
        <v>79.16</v>
      </c>
      <c r="G550">
        <v>79.16</v>
      </c>
      <c r="H550">
        <f>IF(Table1[[#This Row],[صافي المبيعات]]&lt;0,Table1[[#This Row],[صافي المبيعات]],0)</f>
        <v>0</v>
      </c>
      <c r="I550" s="4">
        <v>0.04</v>
      </c>
      <c r="J550" t="str">
        <f>VLOOKUP(Table1[[#This Row],[Scode]],$N$4:$O$7,2,0)</f>
        <v>Mohsen Alaa</v>
      </c>
      <c r="K550" t="s">
        <v>33</v>
      </c>
    </row>
    <row r="551" spans="1:11">
      <c r="A551">
        <v>121031037</v>
      </c>
      <c r="B551" t="s">
        <v>32</v>
      </c>
      <c r="C551" s="3">
        <v>45629</v>
      </c>
      <c r="D551" t="s">
        <v>70</v>
      </c>
      <c r="E551">
        <v>1</v>
      </c>
      <c r="F551">
        <v>79</v>
      </c>
      <c r="G551">
        <v>79</v>
      </c>
      <c r="H551">
        <f>IF(Table1[[#This Row],[صافي المبيعات]]&lt;0,Table1[[#This Row],[صافي المبيعات]],0)</f>
        <v>0</v>
      </c>
      <c r="I551" s="4">
        <v>0.04</v>
      </c>
      <c r="J551" t="str">
        <f>VLOOKUP(Table1[[#This Row],[Scode]],$N$4:$O$7,2,0)</f>
        <v>Mohsen Alaa</v>
      </c>
      <c r="K551" t="s">
        <v>33</v>
      </c>
    </row>
    <row r="552" spans="1:11">
      <c r="A552">
        <v>121031037</v>
      </c>
      <c r="B552" t="s">
        <v>32</v>
      </c>
      <c r="C552" s="3">
        <v>45650</v>
      </c>
      <c r="D552" t="s">
        <v>70</v>
      </c>
      <c r="E552">
        <v>1</v>
      </c>
      <c r="F552">
        <v>79.16</v>
      </c>
      <c r="G552">
        <v>79.16</v>
      </c>
      <c r="H552">
        <f>IF(Table1[[#This Row],[صافي المبيعات]]&lt;0,Table1[[#This Row],[صافي المبيعات]],0)</f>
        <v>0</v>
      </c>
      <c r="I552" s="4">
        <v>0.04</v>
      </c>
      <c r="J552" t="str">
        <f>VLOOKUP(Table1[[#This Row],[Scode]],$N$4:$O$7,2,0)</f>
        <v>Mohsen Alaa</v>
      </c>
      <c r="K552" t="s">
        <v>33</v>
      </c>
    </row>
    <row r="553" spans="1:11">
      <c r="A553">
        <v>121033370</v>
      </c>
      <c r="B553" t="s">
        <v>63</v>
      </c>
      <c r="C553" s="3">
        <v>45294</v>
      </c>
      <c r="D553" t="s">
        <v>13</v>
      </c>
      <c r="E553">
        <v>5</v>
      </c>
      <c r="F553">
        <v>531</v>
      </c>
      <c r="G553">
        <v>2655</v>
      </c>
      <c r="H553">
        <f>IF(Table1[[#This Row],[صافي المبيعات]]&lt;0,Table1[[#This Row],[صافي المبيعات]],0)</f>
        <v>0</v>
      </c>
      <c r="I553" s="4">
        <v>0.01</v>
      </c>
      <c r="J553" t="str">
        <f>VLOOKUP(Table1[[#This Row],[Scode]],$N$4:$O$7,2,0)</f>
        <v>Mohsen Alaa</v>
      </c>
      <c r="K553" t="s">
        <v>33</v>
      </c>
    </row>
    <row r="554" spans="1:11">
      <c r="A554">
        <v>121031010</v>
      </c>
      <c r="B554" t="s">
        <v>20</v>
      </c>
      <c r="C554" s="3">
        <v>45297</v>
      </c>
      <c r="D554" t="s">
        <v>13</v>
      </c>
      <c r="E554">
        <v>1</v>
      </c>
      <c r="F554">
        <v>531</v>
      </c>
      <c r="G554">
        <v>531</v>
      </c>
      <c r="H554">
        <f>IF(Table1[[#This Row],[صافي المبيعات]]&lt;0,Table1[[#This Row],[صافي المبيعات]],0)</f>
        <v>0</v>
      </c>
      <c r="I554" s="4">
        <v>0.01</v>
      </c>
      <c r="J554" t="str">
        <f>VLOOKUP(Table1[[#This Row],[Scode]],$N$4:$O$7,2,0)</f>
        <v>Mohsen Alaa</v>
      </c>
      <c r="K554" t="s">
        <v>33</v>
      </c>
    </row>
    <row r="555" spans="1:11">
      <c r="A555">
        <v>121031037</v>
      </c>
      <c r="B555" t="s">
        <v>32</v>
      </c>
      <c r="C555" s="3">
        <v>45299</v>
      </c>
      <c r="D555" t="s">
        <v>13</v>
      </c>
      <c r="E555">
        <v>0.5</v>
      </c>
      <c r="F555">
        <v>535</v>
      </c>
      <c r="G555">
        <v>267.5</v>
      </c>
      <c r="H555">
        <f>IF(Table1[[#This Row],[صافي المبيعات]]&lt;0,Table1[[#This Row],[صافي المبيعات]],0)</f>
        <v>0</v>
      </c>
      <c r="I555" s="4">
        <v>0.01</v>
      </c>
      <c r="J555" t="str">
        <f>VLOOKUP(Table1[[#This Row],[Scode]],$N$4:$O$7,2,0)</f>
        <v>Mohsen Alaa</v>
      </c>
      <c r="K555" t="s">
        <v>33</v>
      </c>
    </row>
    <row r="556" spans="1:11">
      <c r="A556">
        <v>221012048</v>
      </c>
      <c r="B556" t="s">
        <v>41</v>
      </c>
      <c r="C556" s="3">
        <v>45299</v>
      </c>
      <c r="D556" t="s">
        <v>13</v>
      </c>
      <c r="E556">
        <v>2</v>
      </c>
      <c r="F556">
        <v>531</v>
      </c>
      <c r="G556">
        <v>1062</v>
      </c>
      <c r="H556">
        <f>IF(Table1[[#This Row],[صافي المبيعات]]&lt;0,Table1[[#This Row],[صافي المبيعات]],0)</f>
        <v>0</v>
      </c>
      <c r="I556" s="4">
        <v>0.01</v>
      </c>
      <c r="J556" t="str">
        <f>VLOOKUP(Table1[[#This Row],[Scode]],$N$4:$O$7,2,0)</f>
        <v>Mohsen Alaa</v>
      </c>
      <c r="K556" t="s">
        <v>33</v>
      </c>
    </row>
    <row r="557" spans="1:11">
      <c r="A557">
        <v>121033499</v>
      </c>
      <c r="B557" t="s">
        <v>24</v>
      </c>
      <c r="C557" s="3">
        <v>45299</v>
      </c>
      <c r="D557" t="s">
        <v>13</v>
      </c>
      <c r="E557">
        <v>20</v>
      </c>
      <c r="F557">
        <v>605.34</v>
      </c>
      <c r="G557">
        <v>12106.8</v>
      </c>
      <c r="H557">
        <f>IF(Table1[[#This Row],[صافي المبيعات]]&lt;0,Table1[[#This Row],[صافي المبيعات]],0)</f>
        <v>0</v>
      </c>
      <c r="I557" s="4">
        <v>0.01</v>
      </c>
      <c r="J557" t="str">
        <f>VLOOKUP(Table1[[#This Row],[Scode]],$N$4:$O$7,2,0)</f>
        <v>Mohsen Alaa</v>
      </c>
      <c r="K557" t="s">
        <v>33</v>
      </c>
    </row>
    <row r="558" spans="1:11">
      <c r="A558">
        <v>121033499</v>
      </c>
      <c r="B558" t="s">
        <v>24</v>
      </c>
      <c r="C558" s="3">
        <v>45299</v>
      </c>
      <c r="D558" t="s">
        <v>13</v>
      </c>
      <c r="E558">
        <v>26.5</v>
      </c>
      <c r="F558">
        <v>531</v>
      </c>
      <c r="G558">
        <v>14071.5</v>
      </c>
      <c r="H558">
        <f>IF(Table1[[#This Row],[صافي المبيعات]]&lt;0,Table1[[#This Row],[صافي المبيعات]],0)</f>
        <v>0</v>
      </c>
      <c r="I558" s="4">
        <v>0.01</v>
      </c>
      <c r="J558" t="str">
        <f>VLOOKUP(Table1[[#This Row],[Scode]],$N$4:$O$7,2,0)</f>
        <v>Mohsen Alaa</v>
      </c>
      <c r="K558" t="s">
        <v>33</v>
      </c>
    </row>
    <row r="559" spans="1:11">
      <c r="A559">
        <v>121031130</v>
      </c>
      <c r="B559" t="s">
        <v>71</v>
      </c>
      <c r="C559" s="3">
        <v>45311</v>
      </c>
      <c r="D559" t="s">
        <v>13</v>
      </c>
      <c r="E559">
        <v>25</v>
      </c>
      <c r="F559">
        <v>605.34</v>
      </c>
      <c r="G559">
        <v>15133.5</v>
      </c>
      <c r="H559">
        <f>IF(Table1[[#This Row],[صافي المبيعات]]&lt;0,Table1[[#This Row],[صافي المبيعات]],0)</f>
        <v>0</v>
      </c>
      <c r="I559" s="4">
        <v>0.01</v>
      </c>
      <c r="J559" t="str">
        <f>VLOOKUP(Table1[[#This Row],[Scode]],$N$4:$O$7,2,0)</f>
        <v>Mohsen Alaa</v>
      </c>
      <c r="K559" t="s">
        <v>33</v>
      </c>
    </row>
    <row r="560" spans="1:11">
      <c r="A560">
        <v>121031037</v>
      </c>
      <c r="B560" t="s">
        <v>32</v>
      </c>
      <c r="C560" s="3">
        <v>45311</v>
      </c>
      <c r="D560" t="s">
        <v>13</v>
      </c>
      <c r="E560">
        <v>0.5</v>
      </c>
      <c r="F560">
        <v>535</v>
      </c>
      <c r="G560">
        <v>267.5</v>
      </c>
      <c r="H560">
        <f>IF(Table1[[#This Row],[صافي المبيعات]]&lt;0,Table1[[#This Row],[صافي المبيعات]],0)</f>
        <v>0</v>
      </c>
      <c r="I560" s="4">
        <v>0.01</v>
      </c>
      <c r="J560" t="str">
        <f>VLOOKUP(Table1[[#This Row],[Scode]],$N$4:$O$7,2,0)</f>
        <v>Mohsen Alaa</v>
      </c>
      <c r="K560" t="s">
        <v>33</v>
      </c>
    </row>
    <row r="561" spans="1:11">
      <c r="A561">
        <v>121031307</v>
      </c>
      <c r="B561" t="s">
        <v>52</v>
      </c>
      <c r="C561" s="3">
        <v>45312</v>
      </c>
      <c r="D561" t="s">
        <v>13</v>
      </c>
      <c r="E561">
        <v>3</v>
      </c>
      <c r="F561">
        <v>531</v>
      </c>
      <c r="G561">
        <v>1593</v>
      </c>
      <c r="H561">
        <f>IF(Table1[[#This Row],[صافي المبيعات]]&lt;0,Table1[[#This Row],[صافي المبيعات]],0)</f>
        <v>0</v>
      </c>
      <c r="I561" s="4">
        <v>0.01</v>
      </c>
      <c r="J561" t="str">
        <f>VLOOKUP(Table1[[#This Row],[Scode]],$N$4:$O$7,2,0)</f>
        <v>Mohsen Alaa</v>
      </c>
      <c r="K561" t="s">
        <v>33</v>
      </c>
    </row>
    <row r="562" spans="1:11">
      <c r="A562">
        <v>121032031</v>
      </c>
      <c r="B562" t="s">
        <v>59</v>
      </c>
      <c r="C562" s="3">
        <v>45313</v>
      </c>
      <c r="D562" t="s">
        <v>13</v>
      </c>
      <c r="E562">
        <v>4</v>
      </c>
      <c r="F562">
        <v>531</v>
      </c>
      <c r="G562">
        <v>2124</v>
      </c>
      <c r="H562">
        <f>IF(Table1[[#This Row],[صافي المبيعات]]&lt;0,Table1[[#This Row],[صافي المبيعات]],0)</f>
        <v>0</v>
      </c>
      <c r="I562" s="4">
        <v>0.01</v>
      </c>
      <c r="J562" t="str">
        <f>VLOOKUP(Table1[[#This Row],[Scode]],$N$4:$O$7,2,0)</f>
        <v>Mohsen Alaa</v>
      </c>
      <c r="K562" t="s">
        <v>33</v>
      </c>
    </row>
    <row r="563" spans="1:11">
      <c r="A563">
        <v>121033496</v>
      </c>
      <c r="B563" t="s">
        <v>48</v>
      </c>
      <c r="C563" s="3">
        <v>45314</v>
      </c>
      <c r="D563" t="s">
        <v>13</v>
      </c>
      <c r="E563">
        <v>10</v>
      </c>
      <c r="F563">
        <v>531</v>
      </c>
      <c r="G563">
        <v>5310</v>
      </c>
      <c r="H563">
        <f>IF(Table1[[#This Row],[صافي المبيعات]]&lt;0,Table1[[#This Row],[صافي المبيعات]],0)</f>
        <v>0</v>
      </c>
      <c r="I563" s="4">
        <v>0.01</v>
      </c>
      <c r="J563" t="str">
        <f>VLOOKUP(Table1[[#This Row],[Scode]],$N$4:$O$7,2,0)</f>
        <v>Mohsen Alaa</v>
      </c>
      <c r="K563" t="s">
        <v>33</v>
      </c>
    </row>
    <row r="564" spans="1:11">
      <c r="A564">
        <v>121031037</v>
      </c>
      <c r="B564" t="s">
        <v>32</v>
      </c>
      <c r="C564" s="3">
        <v>45316</v>
      </c>
      <c r="D564" t="s">
        <v>13</v>
      </c>
      <c r="E564">
        <v>0.25</v>
      </c>
      <c r="F564">
        <v>535</v>
      </c>
      <c r="G564">
        <v>133.75</v>
      </c>
      <c r="H564">
        <f>IF(Table1[[#This Row],[صافي المبيعات]]&lt;0,Table1[[#This Row],[صافي المبيعات]],0)</f>
        <v>0</v>
      </c>
      <c r="I564" s="4">
        <v>0.01</v>
      </c>
      <c r="J564" t="str">
        <f>VLOOKUP(Table1[[#This Row],[Scode]],$N$4:$O$7,2,0)</f>
        <v>Mohsen Alaa</v>
      </c>
      <c r="K564" t="s">
        <v>33</v>
      </c>
    </row>
    <row r="565" spans="1:11">
      <c r="A565">
        <v>121033499</v>
      </c>
      <c r="B565" t="s">
        <v>24</v>
      </c>
      <c r="C565" s="3">
        <v>45316</v>
      </c>
      <c r="D565" t="s">
        <v>13</v>
      </c>
      <c r="E565">
        <v>40</v>
      </c>
      <c r="F565">
        <v>531</v>
      </c>
      <c r="G565">
        <v>21240</v>
      </c>
      <c r="H565">
        <f>IF(Table1[[#This Row],[صافي المبيعات]]&lt;0,Table1[[#This Row],[صافي المبيعات]],0)</f>
        <v>0</v>
      </c>
      <c r="I565" s="4">
        <v>0.01</v>
      </c>
      <c r="J565" t="str">
        <f>VLOOKUP(Table1[[#This Row],[Scode]],$N$4:$O$7,2,0)</f>
        <v>Mohsen Alaa</v>
      </c>
      <c r="K565" t="s">
        <v>33</v>
      </c>
    </row>
    <row r="566" spans="1:11">
      <c r="A566">
        <v>121033499</v>
      </c>
      <c r="B566" t="s">
        <v>24</v>
      </c>
      <c r="C566" s="3">
        <v>45318</v>
      </c>
      <c r="D566" t="s">
        <v>13</v>
      </c>
      <c r="E566">
        <v>36</v>
      </c>
      <c r="F566">
        <v>531</v>
      </c>
      <c r="G566">
        <v>19116</v>
      </c>
      <c r="H566">
        <f>IF(Table1[[#This Row],[صافي المبيعات]]&lt;0,Table1[[#This Row],[صافي المبيعات]],0)</f>
        <v>0</v>
      </c>
      <c r="I566" s="4">
        <v>0.01</v>
      </c>
      <c r="J566" t="str">
        <f>VLOOKUP(Table1[[#This Row],[Scode]],$N$4:$O$7,2,0)</f>
        <v>Mohsen Alaa</v>
      </c>
      <c r="K566" t="s">
        <v>33</v>
      </c>
    </row>
    <row r="567" spans="1:11">
      <c r="A567">
        <v>121031037</v>
      </c>
      <c r="B567" t="s">
        <v>32</v>
      </c>
      <c r="C567" s="3">
        <v>45320</v>
      </c>
      <c r="D567" t="s">
        <v>13</v>
      </c>
      <c r="E567">
        <v>0.5</v>
      </c>
      <c r="F567">
        <v>535</v>
      </c>
      <c r="G567">
        <v>267.5</v>
      </c>
      <c r="H567">
        <f>IF(Table1[[#This Row],[صافي المبيعات]]&lt;0,Table1[[#This Row],[صافي المبيعات]],0)</f>
        <v>0</v>
      </c>
      <c r="I567" s="4">
        <v>0.01</v>
      </c>
      <c r="J567" t="str">
        <f>VLOOKUP(Table1[[#This Row],[Scode]],$N$4:$O$7,2,0)</f>
        <v>Mohsen Alaa</v>
      </c>
      <c r="K567" t="s">
        <v>33</v>
      </c>
    </row>
    <row r="568" spans="1:11">
      <c r="A568">
        <v>121033496</v>
      </c>
      <c r="B568" t="s">
        <v>48</v>
      </c>
      <c r="C568" s="3">
        <v>45321</v>
      </c>
      <c r="D568" t="s">
        <v>13</v>
      </c>
      <c r="E568">
        <v>-10</v>
      </c>
      <c r="F568">
        <v>531</v>
      </c>
      <c r="G568">
        <v>-5310</v>
      </c>
      <c r="H568">
        <f>IF(Table1[[#This Row],[صافي المبيعات]]&lt;0,Table1[[#This Row],[صافي المبيعات]],0)</f>
        <v>-5310</v>
      </c>
      <c r="I568" s="4">
        <v>0.01</v>
      </c>
      <c r="J568" t="str">
        <f>VLOOKUP(Table1[[#This Row],[Scode]],$N$4:$O$7,2,0)</f>
        <v>Mohsen Alaa</v>
      </c>
      <c r="K568" t="s">
        <v>33</v>
      </c>
    </row>
    <row r="569" spans="1:11">
      <c r="A569">
        <v>121033530</v>
      </c>
      <c r="B569" t="s">
        <v>29</v>
      </c>
      <c r="C569" s="3">
        <v>45325</v>
      </c>
      <c r="D569" t="s">
        <v>13</v>
      </c>
      <c r="E569">
        <v>15</v>
      </c>
      <c r="F569">
        <v>531</v>
      </c>
      <c r="G569">
        <v>7965</v>
      </c>
      <c r="H569">
        <f>IF(Table1[[#This Row],[صافي المبيعات]]&lt;0,Table1[[#This Row],[صافي المبيعات]],0)</f>
        <v>0</v>
      </c>
      <c r="I569" s="4">
        <v>0.01</v>
      </c>
      <c r="J569" t="str">
        <f>VLOOKUP(Table1[[#This Row],[Scode]],$N$4:$O$7,2,0)</f>
        <v>Mohsen Alaa</v>
      </c>
      <c r="K569" t="s">
        <v>33</v>
      </c>
    </row>
    <row r="570" spans="1:11">
      <c r="A570">
        <v>121031010</v>
      </c>
      <c r="B570" t="s">
        <v>20</v>
      </c>
      <c r="C570" s="3">
        <v>45327</v>
      </c>
      <c r="D570" t="s">
        <v>13</v>
      </c>
      <c r="E570">
        <v>2</v>
      </c>
      <c r="F570">
        <v>693</v>
      </c>
      <c r="G570">
        <v>1386</v>
      </c>
      <c r="H570">
        <f>IF(Table1[[#This Row],[صافي المبيعات]]&lt;0,Table1[[#This Row],[صافي المبيعات]],0)</f>
        <v>0</v>
      </c>
      <c r="I570" s="4">
        <v>0.01</v>
      </c>
      <c r="J570" t="str">
        <f>VLOOKUP(Table1[[#This Row],[Scode]],$N$4:$O$7,2,0)</f>
        <v>Mohsen Alaa</v>
      </c>
      <c r="K570" t="s">
        <v>33</v>
      </c>
    </row>
    <row r="571" spans="1:11">
      <c r="A571">
        <v>121031260</v>
      </c>
      <c r="B571" t="s">
        <v>40</v>
      </c>
      <c r="C571" s="3">
        <v>45328</v>
      </c>
      <c r="D571" t="s">
        <v>13</v>
      </c>
      <c r="E571">
        <v>1</v>
      </c>
      <c r="F571">
        <v>693</v>
      </c>
      <c r="G571">
        <v>693</v>
      </c>
      <c r="H571">
        <f>IF(Table1[[#This Row],[صافي المبيعات]]&lt;0,Table1[[#This Row],[صافي المبيعات]],0)</f>
        <v>0</v>
      </c>
      <c r="I571" s="4">
        <v>0.01</v>
      </c>
      <c r="J571" t="str">
        <f>VLOOKUP(Table1[[#This Row],[Scode]],$N$4:$O$7,2,0)</f>
        <v>Mohsen Alaa</v>
      </c>
      <c r="K571" t="s">
        <v>33</v>
      </c>
    </row>
    <row r="572" spans="1:11">
      <c r="A572">
        <v>121031103</v>
      </c>
      <c r="B572" t="s">
        <v>58</v>
      </c>
      <c r="C572" s="3">
        <v>45329</v>
      </c>
      <c r="D572" t="s">
        <v>13</v>
      </c>
      <c r="E572">
        <v>2</v>
      </c>
      <c r="F572">
        <v>693</v>
      </c>
      <c r="G572">
        <v>1386</v>
      </c>
      <c r="H572">
        <f>IF(Table1[[#This Row],[صافي المبيعات]]&lt;0,Table1[[#This Row],[صافي المبيعات]],0)</f>
        <v>0</v>
      </c>
      <c r="I572" s="4">
        <v>0.01</v>
      </c>
      <c r="J572" t="str">
        <f>VLOOKUP(Table1[[#This Row],[Scode]],$N$4:$O$7,2,0)</f>
        <v>Mohsen Alaa</v>
      </c>
      <c r="K572" t="s">
        <v>33</v>
      </c>
    </row>
    <row r="573" spans="1:11">
      <c r="A573">
        <v>121033370</v>
      </c>
      <c r="B573" t="s">
        <v>63</v>
      </c>
      <c r="C573" s="3">
        <v>45329</v>
      </c>
      <c r="D573" t="s">
        <v>13</v>
      </c>
      <c r="E573">
        <v>5</v>
      </c>
      <c r="F573">
        <v>693</v>
      </c>
      <c r="G573">
        <v>3465</v>
      </c>
      <c r="H573">
        <f>IF(Table1[[#This Row],[صافي المبيعات]]&lt;0,Table1[[#This Row],[صافي المبيعات]],0)</f>
        <v>0</v>
      </c>
      <c r="I573" s="4">
        <v>0.01</v>
      </c>
      <c r="J573" t="str">
        <f>VLOOKUP(Table1[[#This Row],[Scode]],$N$4:$O$7,2,0)</f>
        <v>Mohsen Alaa</v>
      </c>
      <c r="K573" t="s">
        <v>33</v>
      </c>
    </row>
    <row r="574" spans="1:11">
      <c r="A574">
        <v>121032022</v>
      </c>
      <c r="B574" t="s">
        <v>50</v>
      </c>
      <c r="C574" s="3">
        <v>45333</v>
      </c>
      <c r="D574" t="s">
        <v>13</v>
      </c>
      <c r="E574">
        <v>5</v>
      </c>
      <c r="F574">
        <v>693</v>
      </c>
      <c r="G574">
        <v>3465</v>
      </c>
      <c r="H574">
        <f>IF(Table1[[#This Row],[صافي المبيعات]]&lt;0,Table1[[#This Row],[صافي المبيعات]],0)</f>
        <v>0</v>
      </c>
      <c r="I574" s="4">
        <v>0.01</v>
      </c>
      <c r="J574" t="str">
        <f>VLOOKUP(Table1[[#This Row],[Scode]],$N$4:$O$7,2,0)</f>
        <v>Mohsen Alaa</v>
      </c>
      <c r="K574" t="s">
        <v>33</v>
      </c>
    </row>
    <row r="575" spans="1:11">
      <c r="A575">
        <v>121031037</v>
      </c>
      <c r="B575" t="s">
        <v>32</v>
      </c>
      <c r="C575" s="3">
        <v>45335</v>
      </c>
      <c r="D575" t="s">
        <v>13</v>
      </c>
      <c r="E575">
        <v>0.25</v>
      </c>
      <c r="F575">
        <v>695</v>
      </c>
      <c r="G575">
        <v>173.75</v>
      </c>
      <c r="H575">
        <f>IF(Table1[[#This Row],[صافي المبيعات]]&lt;0,Table1[[#This Row],[صافي المبيعات]],0)</f>
        <v>0</v>
      </c>
      <c r="I575" s="4">
        <v>0.01</v>
      </c>
      <c r="J575" t="str">
        <f>VLOOKUP(Table1[[#This Row],[Scode]],$N$4:$O$7,2,0)</f>
        <v>Mohsen Alaa</v>
      </c>
      <c r="K575" t="s">
        <v>33</v>
      </c>
    </row>
    <row r="576" spans="1:11">
      <c r="A576">
        <v>121033491</v>
      </c>
      <c r="B576" t="s">
        <v>56</v>
      </c>
      <c r="C576" s="3">
        <v>45336</v>
      </c>
      <c r="D576" t="s">
        <v>13</v>
      </c>
      <c r="E576">
        <v>1</v>
      </c>
      <c r="F576">
        <v>693</v>
      </c>
      <c r="G576">
        <v>693</v>
      </c>
      <c r="H576">
        <f>IF(Table1[[#This Row],[صافي المبيعات]]&lt;0,Table1[[#This Row],[صافي المبيعات]],0)</f>
        <v>0</v>
      </c>
      <c r="I576" s="4">
        <v>0.01</v>
      </c>
      <c r="J576" t="str">
        <f>VLOOKUP(Table1[[#This Row],[Scode]],$N$4:$O$7,2,0)</f>
        <v>Mohsen Alaa</v>
      </c>
      <c r="K576" t="s">
        <v>33</v>
      </c>
    </row>
    <row r="577" spans="1:11">
      <c r="A577">
        <v>121031037</v>
      </c>
      <c r="B577" t="s">
        <v>32</v>
      </c>
      <c r="C577" s="3">
        <v>45336</v>
      </c>
      <c r="D577" t="s">
        <v>13</v>
      </c>
      <c r="E577">
        <v>0.25</v>
      </c>
      <c r="F577">
        <v>695</v>
      </c>
      <c r="G577">
        <v>173.75</v>
      </c>
      <c r="H577">
        <f>IF(Table1[[#This Row],[صافي المبيعات]]&lt;0,Table1[[#This Row],[صافي المبيعات]],0)</f>
        <v>0</v>
      </c>
      <c r="I577" s="4">
        <v>0.01</v>
      </c>
      <c r="J577" t="str">
        <f>VLOOKUP(Table1[[#This Row],[Scode]],$N$4:$O$7,2,0)</f>
        <v>Mohsen Alaa</v>
      </c>
      <c r="K577" t="s">
        <v>33</v>
      </c>
    </row>
    <row r="578" spans="1:11">
      <c r="A578">
        <v>221012048</v>
      </c>
      <c r="B578" t="s">
        <v>41</v>
      </c>
      <c r="C578" s="3">
        <v>45340</v>
      </c>
      <c r="D578" t="s">
        <v>13</v>
      </c>
      <c r="E578">
        <v>3</v>
      </c>
      <c r="F578">
        <v>693</v>
      </c>
      <c r="G578">
        <v>2079</v>
      </c>
      <c r="H578">
        <f>IF(Table1[[#This Row],[صافي المبيعات]]&lt;0,Table1[[#This Row],[صافي المبيعات]],0)</f>
        <v>0</v>
      </c>
      <c r="I578" s="4">
        <v>0.01</v>
      </c>
      <c r="J578" t="str">
        <f>VLOOKUP(Table1[[#This Row],[Scode]],$N$4:$O$7,2,0)</f>
        <v>Mohsen Alaa</v>
      </c>
      <c r="K578" t="s">
        <v>33</v>
      </c>
    </row>
    <row r="579" spans="1:11">
      <c r="A579">
        <v>121031004</v>
      </c>
      <c r="B579" t="s">
        <v>39</v>
      </c>
      <c r="C579" s="3">
        <v>45341</v>
      </c>
      <c r="D579" t="s">
        <v>13</v>
      </c>
      <c r="E579">
        <v>5</v>
      </c>
      <c r="F579">
        <v>693</v>
      </c>
      <c r="G579">
        <v>3465</v>
      </c>
      <c r="H579">
        <f>IF(Table1[[#This Row],[صافي المبيعات]]&lt;0,Table1[[#This Row],[صافي المبيعات]],0)</f>
        <v>0</v>
      </c>
      <c r="I579" s="4">
        <v>0.01</v>
      </c>
      <c r="J579" t="str">
        <f>VLOOKUP(Table1[[#This Row],[Scode]],$N$4:$O$7,2,0)</f>
        <v>Mohsen Alaa</v>
      </c>
      <c r="K579" t="s">
        <v>33</v>
      </c>
    </row>
    <row r="580" spans="1:11">
      <c r="A580">
        <v>121033357</v>
      </c>
      <c r="B580" t="s">
        <v>37</v>
      </c>
      <c r="C580" s="3">
        <v>45349</v>
      </c>
      <c r="D580" t="s">
        <v>13</v>
      </c>
      <c r="E580">
        <v>15</v>
      </c>
      <c r="F580">
        <v>729</v>
      </c>
      <c r="G580">
        <v>10935</v>
      </c>
      <c r="H580">
        <f>IF(Table1[[#This Row],[صافي المبيعات]]&lt;0,Table1[[#This Row],[صافي المبيعات]],0)</f>
        <v>0</v>
      </c>
      <c r="I580" s="4">
        <v>0.01</v>
      </c>
      <c r="J580" t="str">
        <f>VLOOKUP(Table1[[#This Row],[Scode]],$N$4:$O$7,2,0)</f>
        <v>Mohsen Alaa</v>
      </c>
      <c r="K580" t="s">
        <v>33</v>
      </c>
    </row>
    <row r="581" spans="1:11">
      <c r="A581">
        <v>121031037</v>
      </c>
      <c r="B581" t="s">
        <v>32</v>
      </c>
      <c r="C581" s="3">
        <v>45351</v>
      </c>
      <c r="D581" t="s">
        <v>13</v>
      </c>
      <c r="E581">
        <v>0.25</v>
      </c>
      <c r="F581">
        <v>730</v>
      </c>
      <c r="G581">
        <v>182.5</v>
      </c>
      <c r="H581">
        <f>IF(Table1[[#This Row],[صافي المبيعات]]&lt;0,Table1[[#This Row],[صافي المبيعات]],0)</f>
        <v>0</v>
      </c>
      <c r="I581" s="4">
        <v>0.01</v>
      </c>
      <c r="J581" t="str">
        <f>VLOOKUP(Table1[[#This Row],[Scode]],$N$4:$O$7,2,0)</f>
        <v>Mohsen Alaa</v>
      </c>
      <c r="K581" t="s">
        <v>33</v>
      </c>
    </row>
    <row r="582" spans="1:11">
      <c r="A582">
        <v>121031037</v>
      </c>
      <c r="B582" t="s">
        <v>32</v>
      </c>
      <c r="C582" s="3">
        <v>45353</v>
      </c>
      <c r="D582" t="s">
        <v>13</v>
      </c>
      <c r="E582">
        <v>0.25</v>
      </c>
      <c r="F582">
        <v>730</v>
      </c>
      <c r="G582">
        <v>182.5</v>
      </c>
      <c r="H582">
        <f>IF(Table1[[#This Row],[صافي المبيعات]]&lt;0,Table1[[#This Row],[صافي المبيعات]],0)</f>
        <v>0</v>
      </c>
      <c r="I582" s="4">
        <v>0.01</v>
      </c>
      <c r="J582" t="str">
        <f>VLOOKUP(Table1[[#This Row],[Scode]],$N$4:$O$7,2,0)</f>
        <v>Mohsen Alaa</v>
      </c>
      <c r="K582" t="s">
        <v>33</v>
      </c>
    </row>
    <row r="583" spans="1:11">
      <c r="A583">
        <v>121033366</v>
      </c>
      <c r="B583" t="s">
        <v>43</v>
      </c>
      <c r="C583" s="3">
        <v>45360</v>
      </c>
      <c r="D583" t="s">
        <v>13</v>
      </c>
      <c r="E583">
        <v>2</v>
      </c>
      <c r="F583">
        <v>693</v>
      </c>
      <c r="G583">
        <v>1386</v>
      </c>
      <c r="H583">
        <f>IF(Table1[[#This Row],[صافي المبيعات]]&lt;0,Table1[[#This Row],[صافي المبيعات]],0)</f>
        <v>0</v>
      </c>
      <c r="I583" s="4">
        <v>0.01</v>
      </c>
      <c r="J583" t="str">
        <f>VLOOKUP(Table1[[#This Row],[Scode]],$N$4:$O$7,2,0)</f>
        <v>Mohsen Alaa</v>
      </c>
      <c r="K583" t="s">
        <v>33</v>
      </c>
    </row>
    <row r="584" spans="1:11">
      <c r="A584">
        <v>221012034</v>
      </c>
      <c r="B584" t="s">
        <v>62</v>
      </c>
      <c r="C584" s="3">
        <v>45360</v>
      </c>
      <c r="D584" t="s">
        <v>13</v>
      </c>
      <c r="E584">
        <v>20</v>
      </c>
      <c r="F584">
        <v>693</v>
      </c>
      <c r="G584">
        <v>13860</v>
      </c>
      <c r="H584">
        <f>IF(Table1[[#This Row],[صافي المبيعات]]&lt;0,Table1[[#This Row],[صافي المبيعات]],0)</f>
        <v>0</v>
      </c>
      <c r="I584" s="4">
        <v>0.01</v>
      </c>
      <c r="J584" t="str">
        <f>VLOOKUP(Table1[[#This Row],[Scode]],$N$4:$O$7,2,0)</f>
        <v>Mohsen Alaa</v>
      </c>
      <c r="K584" t="s">
        <v>33</v>
      </c>
    </row>
    <row r="585" spans="1:11">
      <c r="A585">
        <v>121031103</v>
      </c>
      <c r="B585" t="s">
        <v>58</v>
      </c>
      <c r="C585" s="3">
        <v>45363</v>
      </c>
      <c r="D585" t="s">
        <v>13</v>
      </c>
      <c r="E585">
        <v>7</v>
      </c>
      <c r="F585">
        <v>693</v>
      </c>
      <c r="G585">
        <v>4851</v>
      </c>
      <c r="H585">
        <f>IF(Table1[[#This Row],[صافي المبيعات]]&lt;0,Table1[[#This Row],[صافي المبيعات]],0)</f>
        <v>0</v>
      </c>
      <c r="I585" s="4">
        <v>0.01</v>
      </c>
      <c r="J585" t="str">
        <f>VLOOKUP(Table1[[#This Row],[Scode]],$N$4:$O$7,2,0)</f>
        <v>Mohsen Alaa</v>
      </c>
      <c r="K585" t="s">
        <v>33</v>
      </c>
    </row>
    <row r="586" spans="1:11">
      <c r="A586">
        <v>121031037</v>
      </c>
      <c r="B586" t="s">
        <v>32</v>
      </c>
      <c r="C586" s="3">
        <v>45367</v>
      </c>
      <c r="D586" t="s">
        <v>13</v>
      </c>
      <c r="E586">
        <v>1</v>
      </c>
      <c r="F586">
        <v>695</v>
      </c>
      <c r="G586">
        <v>695</v>
      </c>
      <c r="H586">
        <f>IF(Table1[[#This Row],[صافي المبيعات]]&lt;0,Table1[[#This Row],[صافي المبيعات]],0)</f>
        <v>0</v>
      </c>
      <c r="I586" s="4">
        <v>0.01</v>
      </c>
      <c r="J586" t="str">
        <f>VLOOKUP(Table1[[#This Row],[Scode]],$N$4:$O$7,2,0)</f>
        <v>Mohsen Alaa</v>
      </c>
      <c r="K586" t="s">
        <v>33</v>
      </c>
    </row>
    <row r="587" spans="1:11">
      <c r="A587">
        <v>221012048</v>
      </c>
      <c r="B587" t="s">
        <v>41</v>
      </c>
      <c r="C587" s="3">
        <v>45368</v>
      </c>
      <c r="D587" t="s">
        <v>13</v>
      </c>
      <c r="E587">
        <v>3</v>
      </c>
      <c r="F587">
        <v>693</v>
      </c>
      <c r="G587">
        <v>2079</v>
      </c>
      <c r="H587">
        <f>IF(Table1[[#This Row],[صافي المبيعات]]&lt;0,Table1[[#This Row],[صافي المبيعات]],0)</f>
        <v>0</v>
      </c>
      <c r="I587" s="4">
        <v>0.01</v>
      </c>
      <c r="J587" t="str">
        <f>VLOOKUP(Table1[[#This Row],[Scode]],$N$4:$O$7,2,0)</f>
        <v>Mohsen Alaa</v>
      </c>
      <c r="K587" t="s">
        <v>33</v>
      </c>
    </row>
    <row r="588" spans="1:11">
      <c r="A588">
        <v>121031103</v>
      </c>
      <c r="B588" t="s">
        <v>58</v>
      </c>
      <c r="C588" s="3">
        <v>45372</v>
      </c>
      <c r="D588" t="s">
        <v>13</v>
      </c>
      <c r="E588">
        <v>5</v>
      </c>
      <c r="F588">
        <v>693</v>
      </c>
      <c r="G588">
        <v>3465</v>
      </c>
      <c r="H588">
        <f>IF(Table1[[#This Row],[صافي المبيعات]]&lt;0,Table1[[#This Row],[صافي المبيعات]],0)</f>
        <v>0</v>
      </c>
      <c r="I588" s="4">
        <v>0.01</v>
      </c>
      <c r="J588" t="str">
        <f>VLOOKUP(Table1[[#This Row],[Scode]],$N$4:$O$7,2,0)</f>
        <v>Mohsen Alaa</v>
      </c>
      <c r="K588" t="s">
        <v>33</v>
      </c>
    </row>
    <row r="589" spans="1:11">
      <c r="A589">
        <v>121031037</v>
      </c>
      <c r="B589" t="s">
        <v>32</v>
      </c>
      <c r="C589" s="3">
        <v>45375</v>
      </c>
      <c r="D589" t="s">
        <v>13</v>
      </c>
      <c r="E589">
        <v>0.25</v>
      </c>
      <c r="F589">
        <v>695</v>
      </c>
      <c r="G589">
        <v>173.75</v>
      </c>
      <c r="H589">
        <f>IF(Table1[[#This Row],[صافي المبيعات]]&lt;0,Table1[[#This Row],[صافي المبيعات]],0)</f>
        <v>0</v>
      </c>
      <c r="I589" s="4">
        <v>0.01</v>
      </c>
      <c r="J589" t="str">
        <f>VLOOKUP(Table1[[#This Row],[Scode]],$N$4:$O$7,2,0)</f>
        <v>Mohsen Alaa</v>
      </c>
      <c r="K589" t="s">
        <v>33</v>
      </c>
    </row>
    <row r="590" spans="1:11">
      <c r="A590">
        <v>121031037</v>
      </c>
      <c r="B590" t="s">
        <v>32</v>
      </c>
      <c r="C590" s="3">
        <v>45376</v>
      </c>
      <c r="D590" t="s">
        <v>13</v>
      </c>
      <c r="E590">
        <v>0.75</v>
      </c>
      <c r="F590">
        <v>695</v>
      </c>
      <c r="G590">
        <v>521.25</v>
      </c>
      <c r="H590">
        <f>IF(Table1[[#This Row],[صافي المبيعات]]&lt;0,Table1[[#This Row],[صافي المبيعات]],0)</f>
        <v>0</v>
      </c>
      <c r="I590" s="4">
        <v>0.01</v>
      </c>
      <c r="J590" t="str">
        <f>VLOOKUP(Table1[[#This Row],[Scode]],$N$4:$O$7,2,0)</f>
        <v>Mohsen Alaa</v>
      </c>
      <c r="K590" t="s">
        <v>33</v>
      </c>
    </row>
    <row r="591" spans="1:11">
      <c r="A591">
        <v>121033264</v>
      </c>
      <c r="B591" t="s">
        <v>53</v>
      </c>
      <c r="C591" s="3">
        <v>45379</v>
      </c>
      <c r="D591" t="s">
        <v>13</v>
      </c>
      <c r="E591">
        <v>5</v>
      </c>
      <c r="F591">
        <v>693</v>
      </c>
      <c r="G591">
        <v>3465</v>
      </c>
      <c r="H591">
        <f>IF(Table1[[#This Row],[صافي المبيعات]]&lt;0,Table1[[#This Row],[صافي المبيعات]],0)</f>
        <v>0</v>
      </c>
      <c r="I591" s="4">
        <v>0.01</v>
      </c>
      <c r="J591" t="str">
        <f>VLOOKUP(Table1[[#This Row],[Scode]],$N$4:$O$7,2,0)</f>
        <v>Mohsen Alaa</v>
      </c>
      <c r="K591" t="s">
        <v>33</v>
      </c>
    </row>
    <row r="592" spans="1:11">
      <c r="A592">
        <v>121031129</v>
      </c>
      <c r="B592" t="s">
        <v>27</v>
      </c>
      <c r="C592" s="3">
        <v>45381</v>
      </c>
      <c r="D592" t="s">
        <v>13</v>
      </c>
      <c r="E592">
        <v>-5</v>
      </c>
      <c r="F592">
        <v>469.52</v>
      </c>
      <c r="G592">
        <v>-2347.6</v>
      </c>
      <c r="H592">
        <f>IF(Table1[[#This Row],[صافي المبيعات]]&lt;0,Table1[[#This Row],[صافي المبيعات]],0)</f>
        <v>-2347.6</v>
      </c>
      <c r="I592" s="4">
        <v>0.01</v>
      </c>
      <c r="J592" t="str">
        <f>VLOOKUP(Table1[[#This Row],[Scode]],$N$4:$O$7,2,0)</f>
        <v>Mohsen Alaa</v>
      </c>
      <c r="K592" t="s">
        <v>33</v>
      </c>
    </row>
    <row r="593" spans="1:11">
      <c r="A593">
        <v>121033209</v>
      </c>
      <c r="B593" t="s">
        <v>72</v>
      </c>
      <c r="C593" s="3">
        <v>45383</v>
      </c>
      <c r="D593" t="s">
        <v>13</v>
      </c>
      <c r="E593">
        <v>10</v>
      </c>
      <c r="F593">
        <v>693</v>
      </c>
      <c r="G593">
        <v>6930</v>
      </c>
      <c r="H593">
        <f>IF(Table1[[#This Row],[صافي المبيعات]]&lt;0,Table1[[#This Row],[صافي المبيعات]],0)</f>
        <v>0</v>
      </c>
      <c r="I593" s="4">
        <v>0.01</v>
      </c>
      <c r="J593" t="str">
        <f>VLOOKUP(Table1[[#This Row],[Scode]],$N$4:$O$7,2,0)</f>
        <v>Mohsen Alaa</v>
      </c>
      <c r="K593" t="s">
        <v>33</v>
      </c>
    </row>
    <row r="594" spans="1:11">
      <c r="A594">
        <v>121031037</v>
      </c>
      <c r="B594" t="s">
        <v>32</v>
      </c>
      <c r="C594" s="3">
        <v>45383</v>
      </c>
      <c r="D594" t="s">
        <v>13</v>
      </c>
      <c r="E594">
        <v>0.25</v>
      </c>
      <c r="F594">
        <v>695</v>
      </c>
      <c r="G594">
        <v>173.75</v>
      </c>
      <c r="H594">
        <f>IF(Table1[[#This Row],[صافي المبيعات]]&lt;0,Table1[[#This Row],[صافي المبيعات]],0)</f>
        <v>0</v>
      </c>
      <c r="I594" s="4">
        <v>0.01</v>
      </c>
      <c r="J594" t="str">
        <f>VLOOKUP(Table1[[#This Row],[Scode]],$N$4:$O$7,2,0)</f>
        <v>Mohsen Alaa</v>
      </c>
      <c r="K594" t="s">
        <v>33</v>
      </c>
    </row>
    <row r="595" spans="1:11">
      <c r="A595">
        <v>121031288</v>
      </c>
      <c r="B595" t="s">
        <v>49</v>
      </c>
      <c r="C595" s="3">
        <v>45384</v>
      </c>
      <c r="D595" t="s">
        <v>13</v>
      </c>
      <c r="E595">
        <v>10</v>
      </c>
      <c r="F595">
        <v>693</v>
      </c>
      <c r="G595">
        <v>6930</v>
      </c>
      <c r="H595">
        <f>IF(Table1[[#This Row],[صافي المبيعات]]&lt;0,Table1[[#This Row],[صافي المبيعات]],0)</f>
        <v>0</v>
      </c>
      <c r="I595" s="4">
        <v>0.01</v>
      </c>
      <c r="J595" t="str">
        <f>VLOOKUP(Table1[[#This Row],[Scode]],$N$4:$O$7,2,0)</f>
        <v>Mohsen Alaa</v>
      </c>
      <c r="K595" t="s">
        <v>33</v>
      </c>
    </row>
    <row r="596" spans="1:11">
      <c r="A596">
        <v>121031037</v>
      </c>
      <c r="B596" t="s">
        <v>32</v>
      </c>
      <c r="C596" s="3">
        <v>45385</v>
      </c>
      <c r="D596" t="s">
        <v>13</v>
      </c>
      <c r="E596">
        <v>0.25</v>
      </c>
      <c r="F596">
        <v>695</v>
      </c>
      <c r="G596">
        <v>173.75</v>
      </c>
      <c r="H596">
        <f>IF(Table1[[#This Row],[صافي المبيعات]]&lt;0,Table1[[#This Row],[صافي المبيعات]],0)</f>
        <v>0</v>
      </c>
      <c r="I596" s="4">
        <v>0.01</v>
      </c>
      <c r="J596" t="str">
        <f>VLOOKUP(Table1[[#This Row],[Scode]],$N$4:$O$7,2,0)</f>
        <v>Mohsen Alaa</v>
      </c>
      <c r="K596" t="s">
        <v>33</v>
      </c>
    </row>
    <row r="597" spans="1:11">
      <c r="A597">
        <v>121033131</v>
      </c>
      <c r="B597" t="s">
        <v>69</v>
      </c>
      <c r="C597" s="3">
        <v>45388</v>
      </c>
      <c r="D597" t="s">
        <v>13</v>
      </c>
      <c r="E597">
        <v>10</v>
      </c>
      <c r="F597">
        <v>693</v>
      </c>
      <c r="G597">
        <v>6930</v>
      </c>
      <c r="H597">
        <f>IF(Table1[[#This Row],[صافي المبيعات]]&lt;0,Table1[[#This Row],[صافي المبيعات]],0)</f>
        <v>0</v>
      </c>
      <c r="I597" s="4">
        <v>0.01</v>
      </c>
      <c r="J597" t="str">
        <f>VLOOKUP(Table1[[#This Row],[Scode]],$N$4:$O$7,2,0)</f>
        <v>Mohsen Alaa</v>
      </c>
      <c r="K597" t="s">
        <v>33</v>
      </c>
    </row>
    <row r="598" spans="1:11">
      <c r="A598">
        <v>121031271</v>
      </c>
      <c r="B598" t="s">
        <v>57</v>
      </c>
      <c r="C598" s="3">
        <v>45388</v>
      </c>
      <c r="D598" t="s">
        <v>13</v>
      </c>
      <c r="E598">
        <v>10</v>
      </c>
      <c r="F598">
        <v>693</v>
      </c>
      <c r="G598">
        <v>6930</v>
      </c>
      <c r="H598">
        <f>IF(Table1[[#This Row],[صافي المبيعات]]&lt;0,Table1[[#This Row],[صافي المبيعات]],0)</f>
        <v>0</v>
      </c>
      <c r="I598" s="4">
        <v>0.01</v>
      </c>
      <c r="J598" t="str">
        <f>VLOOKUP(Table1[[#This Row],[Scode]],$N$4:$O$7,2,0)</f>
        <v>Mohsen Alaa</v>
      </c>
      <c r="K598" t="s">
        <v>33</v>
      </c>
    </row>
    <row r="599" spans="1:11">
      <c r="A599">
        <v>121031037</v>
      </c>
      <c r="B599" t="s">
        <v>32</v>
      </c>
      <c r="C599" s="3">
        <v>45388</v>
      </c>
      <c r="D599" t="s">
        <v>13</v>
      </c>
      <c r="E599">
        <v>0.5</v>
      </c>
      <c r="F599">
        <v>695</v>
      </c>
      <c r="G599">
        <v>347.5</v>
      </c>
      <c r="H599">
        <f>IF(Table1[[#This Row],[صافي المبيعات]]&lt;0,Table1[[#This Row],[صافي المبيعات]],0)</f>
        <v>0</v>
      </c>
      <c r="I599" s="4">
        <v>0.01</v>
      </c>
      <c r="J599" t="str">
        <f>VLOOKUP(Table1[[#This Row],[Scode]],$N$4:$O$7,2,0)</f>
        <v>Mohsen Alaa</v>
      </c>
      <c r="K599" t="s">
        <v>33</v>
      </c>
    </row>
    <row r="600" spans="1:11">
      <c r="A600">
        <v>121033131</v>
      </c>
      <c r="B600" t="s">
        <v>69</v>
      </c>
      <c r="C600" s="3">
        <v>45389</v>
      </c>
      <c r="D600" t="s">
        <v>13</v>
      </c>
      <c r="E600">
        <v>2</v>
      </c>
      <c r="F600">
        <v>693</v>
      </c>
      <c r="G600">
        <v>1386</v>
      </c>
      <c r="H600">
        <f>IF(Table1[[#This Row],[صافي المبيعات]]&lt;0,Table1[[#This Row],[صافي المبيعات]],0)</f>
        <v>0</v>
      </c>
      <c r="I600" s="4">
        <v>0.01</v>
      </c>
      <c r="J600" t="str">
        <f>VLOOKUP(Table1[[#This Row],[Scode]],$N$4:$O$7,2,0)</f>
        <v>Mohsen Alaa</v>
      </c>
      <c r="K600" t="s">
        <v>33</v>
      </c>
    </row>
    <row r="601" spans="1:11">
      <c r="A601">
        <v>121033209</v>
      </c>
      <c r="B601" t="s">
        <v>72</v>
      </c>
      <c r="C601" s="3">
        <v>45390</v>
      </c>
      <c r="D601" t="s">
        <v>13</v>
      </c>
      <c r="E601">
        <v>10</v>
      </c>
      <c r="F601">
        <v>693</v>
      </c>
      <c r="G601">
        <v>6930</v>
      </c>
      <c r="H601">
        <f>IF(Table1[[#This Row],[صافي المبيعات]]&lt;0,Table1[[#This Row],[صافي المبيعات]],0)</f>
        <v>0</v>
      </c>
      <c r="I601" s="4">
        <v>0.01</v>
      </c>
      <c r="J601" t="str">
        <f>VLOOKUP(Table1[[#This Row],[Scode]],$N$4:$O$7,2,0)</f>
        <v>Mohsen Alaa</v>
      </c>
      <c r="K601" t="s">
        <v>33</v>
      </c>
    </row>
    <row r="602" spans="1:11">
      <c r="A602">
        <v>121031037</v>
      </c>
      <c r="B602" t="s">
        <v>32</v>
      </c>
      <c r="C602" s="3">
        <v>45390</v>
      </c>
      <c r="D602" t="s">
        <v>13</v>
      </c>
      <c r="E602">
        <v>0.25</v>
      </c>
      <c r="F602">
        <v>695</v>
      </c>
      <c r="G602">
        <v>173.75</v>
      </c>
      <c r="H602">
        <f>IF(Table1[[#This Row],[صافي المبيعات]]&lt;0,Table1[[#This Row],[صافي المبيعات]],0)</f>
        <v>0</v>
      </c>
      <c r="I602" s="4">
        <v>0.01</v>
      </c>
      <c r="J602" t="str">
        <f>VLOOKUP(Table1[[#This Row],[Scode]],$N$4:$O$7,2,0)</f>
        <v>Mohsen Alaa</v>
      </c>
      <c r="K602" t="s">
        <v>33</v>
      </c>
    </row>
    <row r="603" spans="1:11">
      <c r="A603">
        <v>121032022</v>
      </c>
      <c r="B603" t="s">
        <v>50</v>
      </c>
      <c r="C603" s="3">
        <v>45397</v>
      </c>
      <c r="D603" t="s">
        <v>13</v>
      </c>
      <c r="E603">
        <v>5</v>
      </c>
      <c r="F603">
        <v>693</v>
      </c>
      <c r="G603">
        <v>3465</v>
      </c>
      <c r="H603">
        <f>IF(Table1[[#This Row],[صافي المبيعات]]&lt;0,Table1[[#This Row],[صافي المبيعات]],0)</f>
        <v>0</v>
      </c>
      <c r="I603" s="4">
        <v>0.01</v>
      </c>
      <c r="J603" t="str">
        <f>VLOOKUP(Table1[[#This Row],[Scode]],$N$4:$O$7,2,0)</f>
        <v>Mohsen Alaa</v>
      </c>
      <c r="K603" t="s">
        <v>33</v>
      </c>
    </row>
    <row r="604" spans="1:11">
      <c r="A604">
        <v>121031037</v>
      </c>
      <c r="B604" t="s">
        <v>32</v>
      </c>
      <c r="C604" s="3">
        <v>45409</v>
      </c>
      <c r="D604" t="s">
        <v>13</v>
      </c>
      <c r="E604">
        <v>0.5</v>
      </c>
      <c r="F604">
        <v>695</v>
      </c>
      <c r="G604">
        <v>347.5</v>
      </c>
      <c r="H604">
        <f>IF(Table1[[#This Row],[صافي المبيعات]]&lt;0,Table1[[#This Row],[صافي المبيعات]],0)</f>
        <v>0</v>
      </c>
      <c r="I604" s="4">
        <v>0.01</v>
      </c>
      <c r="J604" t="str">
        <f>VLOOKUP(Table1[[#This Row],[Scode]],$N$4:$O$7,2,0)</f>
        <v>Mohsen Alaa</v>
      </c>
      <c r="K604" t="s">
        <v>33</v>
      </c>
    </row>
    <row r="605" spans="1:11">
      <c r="A605">
        <v>121031037</v>
      </c>
      <c r="B605" t="s">
        <v>32</v>
      </c>
      <c r="C605" s="3">
        <v>45409</v>
      </c>
      <c r="D605" t="s">
        <v>13</v>
      </c>
      <c r="E605">
        <v>0.25</v>
      </c>
      <c r="F605">
        <v>695</v>
      </c>
      <c r="G605">
        <v>173.75</v>
      </c>
      <c r="H605">
        <f>IF(Table1[[#This Row],[صافي المبيعات]]&lt;0,Table1[[#This Row],[صافي المبيعات]],0)</f>
        <v>0</v>
      </c>
      <c r="I605" s="4">
        <v>0.01</v>
      </c>
      <c r="J605" t="str">
        <f>VLOOKUP(Table1[[#This Row],[Scode]],$N$4:$O$7,2,0)</f>
        <v>Mohsen Alaa</v>
      </c>
      <c r="K605" t="s">
        <v>33</v>
      </c>
    </row>
    <row r="606" spans="1:11">
      <c r="A606">
        <v>121033453</v>
      </c>
      <c r="B606" t="s">
        <v>31</v>
      </c>
      <c r="C606" s="3">
        <v>45409</v>
      </c>
      <c r="D606" t="s">
        <v>13</v>
      </c>
      <c r="E606">
        <v>-15</v>
      </c>
      <c r="F606">
        <v>491</v>
      </c>
      <c r="G606">
        <v>-7365</v>
      </c>
      <c r="H606">
        <f>IF(Table1[[#This Row],[صافي المبيعات]]&lt;0,Table1[[#This Row],[صافي المبيعات]],0)</f>
        <v>-7365</v>
      </c>
      <c r="I606" s="4">
        <v>0.01</v>
      </c>
      <c r="J606" t="str">
        <f>VLOOKUP(Table1[[#This Row],[Scode]],$N$4:$O$7,2,0)</f>
        <v>Mohsen Alaa</v>
      </c>
      <c r="K606" t="s">
        <v>33</v>
      </c>
    </row>
    <row r="607" spans="1:11">
      <c r="A607">
        <v>121031130</v>
      </c>
      <c r="B607" t="s">
        <v>71</v>
      </c>
      <c r="C607" s="3">
        <v>45412</v>
      </c>
      <c r="D607" t="s">
        <v>13</v>
      </c>
      <c r="E607">
        <v>-0.75</v>
      </c>
      <c r="F607">
        <v>605.34</v>
      </c>
      <c r="G607">
        <v>-454.01</v>
      </c>
      <c r="H607">
        <f>IF(Table1[[#This Row],[صافي المبيعات]]&lt;0,Table1[[#This Row],[صافي المبيعات]],0)</f>
        <v>-454.01</v>
      </c>
      <c r="I607" s="4">
        <v>0.01</v>
      </c>
      <c r="J607" t="str">
        <f>VLOOKUP(Table1[[#This Row],[Scode]],$N$4:$O$7,2,0)</f>
        <v>Mohsen Alaa</v>
      </c>
      <c r="K607" t="s">
        <v>33</v>
      </c>
    </row>
    <row r="608" spans="1:11">
      <c r="A608">
        <v>121031037</v>
      </c>
      <c r="B608" t="s">
        <v>32</v>
      </c>
      <c r="C608" s="3">
        <v>45413</v>
      </c>
      <c r="D608" t="s">
        <v>13</v>
      </c>
      <c r="E608">
        <v>0.25</v>
      </c>
      <c r="F608">
        <v>695</v>
      </c>
      <c r="G608">
        <v>173.75</v>
      </c>
      <c r="H608">
        <f>IF(Table1[[#This Row],[صافي المبيعات]]&lt;0,Table1[[#This Row],[صافي المبيعات]],0)</f>
        <v>0</v>
      </c>
      <c r="I608" s="4">
        <v>0.01</v>
      </c>
      <c r="J608" t="str">
        <f>VLOOKUP(Table1[[#This Row],[Scode]],$N$4:$O$7,2,0)</f>
        <v>Mohsen Alaa</v>
      </c>
      <c r="K608" t="s">
        <v>33</v>
      </c>
    </row>
    <row r="609" spans="1:11">
      <c r="A609">
        <v>121031260</v>
      </c>
      <c r="B609" t="s">
        <v>40</v>
      </c>
      <c r="C609" s="3">
        <v>45416</v>
      </c>
      <c r="D609" t="s">
        <v>13</v>
      </c>
      <c r="E609">
        <v>1</v>
      </c>
      <c r="F609">
        <v>693</v>
      </c>
      <c r="G609">
        <v>693</v>
      </c>
      <c r="H609">
        <f>IF(Table1[[#This Row],[صافي المبيعات]]&lt;0,Table1[[#This Row],[صافي المبيعات]],0)</f>
        <v>0</v>
      </c>
      <c r="I609" s="4">
        <v>0.01</v>
      </c>
      <c r="J609" t="str">
        <f>VLOOKUP(Table1[[#This Row],[Scode]],$N$4:$O$7,2,0)</f>
        <v>Mohsen Alaa</v>
      </c>
      <c r="K609" t="s">
        <v>33</v>
      </c>
    </row>
    <row r="610" spans="1:11">
      <c r="A610">
        <v>121033491</v>
      </c>
      <c r="B610" t="s">
        <v>56</v>
      </c>
      <c r="C610" s="3">
        <v>45418</v>
      </c>
      <c r="D610" t="s">
        <v>13</v>
      </c>
      <c r="E610">
        <v>1</v>
      </c>
      <c r="F610">
        <v>693</v>
      </c>
      <c r="G610">
        <v>693</v>
      </c>
      <c r="H610">
        <f>IF(Table1[[#This Row],[صافي المبيعات]]&lt;0,Table1[[#This Row],[صافي المبيعات]],0)</f>
        <v>0</v>
      </c>
      <c r="I610" s="4">
        <v>0.01</v>
      </c>
      <c r="J610" t="str">
        <f>VLOOKUP(Table1[[#This Row],[Scode]],$N$4:$O$7,2,0)</f>
        <v>Mohsen Alaa</v>
      </c>
      <c r="K610" t="s">
        <v>33</v>
      </c>
    </row>
    <row r="611" spans="1:11">
      <c r="A611">
        <v>121033370</v>
      </c>
      <c r="B611" t="s">
        <v>63</v>
      </c>
      <c r="C611" s="3">
        <v>45420</v>
      </c>
      <c r="D611" t="s">
        <v>13</v>
      </c>
      <c r="E611">
        <v>5</v>
      </c>
      <c r="F611">
        <v>693</v>
      </c>
      <c r="G611">
        <v>3465</v>
      </c>
      <c r="H611">
        <f>IF(Table1[[#This Row],[صافي المبيعات]]&lt;0,Table1[[#This Row],[صافي المبيعات]],0)</f>
        <v>0</v>
      </c>
      <c r="I611" s="4">
        <v>0.01</v>
      </c>
      <c r="J611" t="str">
        <f>VLOOKUP(Table1[[#This Row],[Scode]],$N$4:$O$7,2,0)</f>
        <v>Mohsen Alaa</v>
      </c>
      <c r="K611" t="s">
        <v>33</v>
      </c>
    </row>
    <row r="612" spans="1:11">
      <c r="A612">
        <v>121031103</v>
      </c>
      <c r="B612" t="s">
        <v>58</v>
      </c>
      <c r="C612" s="3">
        <v>45424</v>
      </c>
      <c r="D612" t="s">
        <v>13</v>
      </c>
      <c r="E612">
        <v>5</v>
      </c>
      <c r="F612">
        <v>693</v>
      </c>
      <c r="G612">
        <v>3465</v>
      </c>
      <c r="H612">
        <f>IF(Table1[[#This Row],[صافي المبيعات]]&lt;0,Table1[[#This Row],[صافي المبيعات]],0)</f>
        <v>0</v>
      </c>
      <c r="I612" s="4">
        <v>0.01</v>
      </c>
      <c r="J612" t="str">
        <f>VLOOKUP(Table1[[#This Row],[Scode]],$N$4:$O$7,2,0)</f>
        <v>Mohsen Alaa</v>
      </c>
      <c r="K612" t="s">
        <v>33</v>
      </c>
    </row>
    <row r="613" spans="1:11">
      <c r="A613">
        <v>121033377</v>
      </c>
      <c r="B613" t="s">
        <v>55</v>
      </c>
      <c r="C613" s="3">
        <v>45428</v>
      </c>
      <c r="D613" t="s">
        <v>13</v>
      </c>
      <c r="E613">
        <v>2</v>
      </c>
      <c r="F613">
        <v>693</v>
      </c>
      <c r="G613">
        <v>1386</v>
      </c>
      <c r="H613">
        <f>IF(Table1[[#This Row],[صافي المبيعات]]&lt;0,Table1[[#This Row],[صافي المبيعات]],0)</f>
        <v>0</v>
      </c>
      <c r="I613" s="4">
        <v>0.01</v>
      </c>
      <c r="J613" t="str">
        <f>VLOOKUP(Table1[[#This Row],[Scode]],$N$4:$O$7,2,0)</f>
        <v>Mohsen Alaa</v>
      </c>
      <c r="K613" t="s">
        <v>33</v>
      </c>
    </row>
    <row r="614" spans="1:11">
      <c r="A614">
        <v>121033394</v>
      </c>
      <c r="B614" t="s">
        <v>8</v>
      </c>
      <c r="C614" s="3">
        <v>45430</v>
      </c>
      <c r="D614" t="s">
        <v>13</v>
      </c>
      <c r="E614">
        <v>-28</v>
      </c>
      <c r="F614">
        <v>490.5</v>
      </c>
      <c r="G614">
        <v>-13734</v>
      </c>
      <c r="H614">
        <f>IF(Table1[[#This Row],[صافي المبيعات]]&lt;0,Table1[[#This Row],[صافي المبيعات]],0)</f>
        <v>-13734</v>
      </c>
      <c r="I614" s="4">
        <v>0.01</v>
      </c>
      <c r="J614" t="str">
        <f>VLOOKUP(Table1[[#This Row],[Scode]],$N$4:$O$7,2,0)</f>
        <v>Mohsen Alaa</v>
      </c>
      <c r="K614" t="s">
        <v>33</v>
      </c>
    </row>
    <row r="615" spans="1:11">
      <c r="A615">
        <v>221012048</v>
      </c>
      <c r="B615" t="s">
        <v>41</v>
      </c>
      <c r="C615" s="3">
        <v>45431</v>
      </c>
      <c r="D615" t="s">
        <v>13</v>
      </c>
      <c r="E615">
        <v>3</v>
      </c>
      <c r="F615">
        <v>693</v>
      </c>
      <c r="G615">
        <v>2079</v>
      </c>
      <c r="H615">
        <f>IF(Table1[[#This Row],[صافي المبيعات]]&lt;0,Table1[[#This Row],[صافي المبيعات]],0)</f>
        <v>0</v>
      </c>
      <c r="I615" s="4">
        <v>0.01</v>
      </c>
      <c r="J615" t="str">
        <f>VLOOKUP(Table1[[#This Row],[Scode]],$N$4:$O$7,2,0)</f>
        <v>Mohsen Alaa</v>
      </c>
      <c r="K615" t="s">
        <v>33</v>
      </c>
    </row>
    <row r="616" spans="1:11">
      <c r="A616">
        <v>121032022</v>
      </c>
      <c r="B616" t="s">
        <v>50</v>
      </c>
      <c r="C616" s="3">
        <v>45434</v>
      </c>
      <c r="D616" t="s">
        <v>13</v>
      </c>
      <c r="E616">
        <v>10</v>
      </c>
      <c r="F616">
        <v>693</v>
      </c>
      <c r="G616">
        <v>6930</v>
      </c>
      <c r="H616">
        <f>IF(Table1[[#This Row],[صافي المبيعات]]&lt;0,Table1[[#This Row],[صافي المبيعات]],0)</f>
        <v>0</v>
      </c>
      <c r="I616" s="4">
        <v>0.01</v>
      </c>
      <c r="J616" t="str">
        <f>VLOOKUP(Table1[[#This Row],[Scode]],$N$4:$O$7,2,0)</f>
        <v>Mohsen Alaa</v>
      </c>
      <c r="K616" t="s">
        <v>33</v>
      </c>
    </row>
    <row r="617" spans="1:11">
      <c r="A617">
        <v>121031010</v>
      </c>
      <c r="B617" t="s">
        <v>20</v>
      </c>
      <c r="C617" s="3">
        <v>45434</v>
      </c>
      <c r="D617" t="s">
        <v>13</v>
      </c>
      <c r="E617">
        <v>1</v>
      </c>
      <c r="F617">
        <v>693</v>
      </c>
      <c r="G617">
        <v>693</v>
      </c>
      <c r="H617">
        <f>IF(Table1[[#This Row],[صافي المبيعات]]&lt;0,Table1[[#This Row],[صافي المبيعات]],0)</f>
        <v>0</v>
      </c>
      <c r="I617" s="4">
        <v>0.01</v>
      </c>
      <c r="J617" t="str">
        <f>VLOOKUP(Table1[[#This Row],[Scode]],$N$4:$O$7,2,0)</f>
        <v>Mohsen Alaa</v>
      </c>
      <c r="K617" t="s">
        <v>33</v>
      </c>
    </row>
    <row r="618" spans="1:11">
      <c r="A618">
        <v>121032031</v>
      </c>
      <c r="B618" t="s">
        <v>59</v>
      </c>
      <c r="C618" s="3">
        <v>45442</v>
      </c>
      <c r="D618" t="s">
        <v>13</v>
      </c>
      <c r="E618">
        <v>5</v>
      </c>
      <c r="F618">
        <v>660</v>
      </c>
      <c r="G618">
        <v>3300</v>
      </c>
      <c r="H618">
        <f>IF(Table1[[#This Row],[صافي المبيعات]]&lt;0,Table1[[#This Row],[صافي المبيعات]],0)</f>
        <v>0</v>
      </c>
      <c r="I618" s="4">
        <v>0.01</v>
      </c>
      <c r="J618" t="str">
        <f>VLOOKUP(Table1[[#This Row],[Scode]],$N$4:$O$7,2,0)</f>
        <v>Mohsen Alaa</v>
      </c>
      <c r="K618" t="s">
        <v>33</v>
      </c>
    </row>
    <row r="619" spans="1:11">
      <c r="A619">
        <v>121033491</v>
      </c>
      <c r="B619" t="s">
        <v>56</v>
      </c>
      <c r="C619" s="3">
        <v>45442</v>
      </c>
      <c r="D619" t="s">
        <v>13</v>
      </c>
      <c r="E619">
        <v>4</v>
      </c>
      <c r="F619">
        <v>693</v>
      </c>
      <c r="G619">
        <v>2772</v>
      </c>
      <c r="H619">
        <f>IF(Table1[[#This Row],[صافي المبيعات]]&lt;0,Table1[[#This Row],[صافي المبيعات]],0)</f>
        <v>0</v>
      </c>
      <c r="I619" s="4">
        <v>0.01</v>
      </c>
      <c r="J619" t="str">
        <f>VLOOKUP(Table1[[#This Row],[Scode]],$N$4:$O$7,2,0)</f>
        <v>Mohsen Alaa</v>
      </c>
      <c r="K619" t="s">
        <v>33</v>
      </c>
    </row>
    <row r="620" spans="1:11">
      <c r="A620">
        <v>221012034</v>
      </c>
      <c r="B620" t="s">
        <v>62</v>
      </c>
      <c r="C620" s="3">
        <v>45444</v>
      </c>
      <c r="D620" t="s">
        <v>13</v>
      </c>
      <c r="E620">
        <v>25</v>
      </c>
      <c r="F620">
        <v>693</v>
      </c>
      <c r="G620">
        <v>17325</v>
      </c>
      <c r="H620">
        <f>IF(Table1[[#This Row],[صافي المبيعات]]&lt;0,Table1[[#This Row],[صافي المبيعات]],0)</f>
        <v>0</v>
      </c>
      <c r="I620" s="4">
        <v>0.01</v>
      </c>
      <c r="J620" t="str">
        <f>VLOOKUP(Table1[[#This Row],[Scode]],$N$4:$O$7,2,0)</f>
        <v>Mohsen Alaa</v>
      </c>
      <c r="K620" t="s">
        <v>33</v>
      </c>
    </row>
    <row r="621" spans="1:11">
      <c r="A621">
        <v>121031037</v>
      </c>
      <c r="B621" t="s">
        <v>32</v>
      </c>
      <c r="C621" s="3">
        <v>45444</v>
      </c>
      <c r="D621" t="s">
        <v>13</v>
      </c>
      <c r="E621">
        <v>1</v>
      </c>
      <c r="F621">
        <v>693</v>
      </c>
      <c r="G621">
        <v>693</v>
      </c>
      <c r="H621">
        <f>IF(Table1[[#This Row],[صافي المبيعات]]&lt;0,Table1[[#This Row],[صافي المبيعات]],0)</f>
        <v>0</v>
      </c>
      <c r="I621" s="4">
        <v>0.01</v>
      </c>
      <c r="J621" t="str">
        <f>VLOOKUP(Table1[[#This Row],[Scode]],$N$4:$O$7,2,0)</f>
        <v>Mohsen Alaa</v>
      </c>
      <c r="K621" t="s">
        <v>33</v>
      </c>
    </row>
    <row r="622" spans="1:11">
      <c r="A622">
        <v>221012034</v>
      </c>
      <c r="B622" t="s">
        <v>62</v>
      </c>
      <c r="C622" s="3">
        <v>45445</v>
      </c>
      <c r="D622" t="s">
        <v>13</v>
      </c>
      <c r="E622">
        <v>-0.25</v>
      </c>
      <c r="F622">
        <v>693</v>
      </c>
      <c r="G622">
        <v>-173.25</v>
      </c>
      <c r="H622">
        <f>IF(Table1[[#This Row],[صافي المبيعات]]&lt;0,Table1[[#This Row],[صافي المبيعات]],0)</f>
        <v>-173.25</v>
      </c>
      <c r="I622" s="4">
        <v>0.01</v>
      </c>
      <c r="J622" t="str">
        <f>VLOOKUP(Table1[[#This Row],[Scode]],$N$4:$O$7,2,0)</f>
        <v>Mohsen Alaa</v>
      </c>
      <c r="K622" t="s">
        <v>33</v>
      </c>
    </row>
    <row r="623" spans="1:11">
      <c r="A623">
        <v>121033209</v>
      </c>
      <c r="B623" t="s">
        <v>72</v>
      </c>
      <c r="C623" s="3">
        <v>45446</v>
      </c>
      <c r="D623" t="s">
        <v>13</v>
      </c>
      <c r="E623">
        <v>-10</v>
      </c>
      <c r="F623">
        <v>693</v>
      </c>
      <c r="G623">
        <v>-6930</v>
      </c>
      <c r="H623">
        <f>IF(Table1[[#This Row],[صافي المبيعات]]&lt;0,Table1[[#This Row],[صافي المبيعات]],0)</f>
        <v>-6930</v>
      </c>
      <c r="I623" s="4">
        <v>0.01</v>
      </c>
      <c r="J623" t="str">
        <f>VLOOKUP(Table1[[#This Row],[Scode]],$N$4:$O$7,2,0)</f>
        <v>Mohsen Alaa</v>
      </c>
      <c r="K623" t="s">
        <v>33</v>
      </c>
    </row>
    <row r="624" spans="1:11">
      <c r="A624">
        <v>121033131</v>
      </c>
      <c r="B624" t="s">
        <v>69</v>
      </c>
      <c r="C624" s="3">
        <v>45448</v>
      </c>
      <c r="D624" t="s">
        <v>13</v>
      </c>
      <c r="E624">
        <v>20</v>
      </c>
      <c r="F624">
        <v>693</v>
      </c>
      <c r="G624">
        <v>13860</v>
      </c>
      <c r="H624">
        <f>IF(Table1[[#This Row],[صافي المبيعات]]&lt;0,Table1[[#This Row],[صافي المبيعات]],0)</f>
        <v>0</v>
      </c>
      <c r="I624" s="4">
        <v>0.01</v>
      </c>
      <c r="J624" t="str">
        <f>VLOOKUP(Table1[[#This Row],[Scode]],$N$4:$O$7,2,0)</f>
        <v>Mohsen Alaa</v>
      </c>
      <c r="K624" t="s">
        <v>33</v>
      </c>
    </row>
    <row r="625" spans="1:11">
      <c r="A625">
        <v>121031037</v>
      </c>
      <c r="B625" t="s">
        <v>32</v>
      </c>
      <c r="C625" s="3">
        <v>45448</v>
      </c>
      <c r="D625" t="s">
        <v>13</v>
      </c>
      <c r="E625">
        <v>1</v>
      </c>
      <c r="F625">
        <v>695</v>
      </c>
      <c r="G625">
        <v>695</v>
      </c>
      <c r="H625">
        <f>IF(Table1[[#This Row],[صافي المبيعات]]&lt;0,Table1[[#This Row],[صافي المبيعات]],0)</f>
        <v>0</v>
      </c>
      <c r="I625" s="4">
        <v>0.01</v>
      </c>
      <c r="J625" t="str">
        <f>VLOOKUP(Table1[[#This Row],[Scode]],$N$4:$O$7,2,0)</f>
        <v>Mohsen Alaa</v>
      </c>
      <c r="K625" t="s">
        <v>33</v>
      </c>
    </row>
    <row r="626" spans="1:11">
      <c r="A626">
        <v>121031204</v>
      </c>
      <c r="B626" t="s">
        <v>68</v>
      </c>
      <c r="C626" s="3">
        <v>45452</v>
      </c>
      <c r="D626" t="s">
        <v>13</v>
      </c>
      <c r="E626">
        <v>5</v>
      </c>
      <c r="F626">
        <v>660</v>
      </c>
      <c r="G626">
        <v>3300</v>
      </c>
      <c r="H626">
        <f>IF(Table1[[#This Row],[صافي المبيعات]]&lt;0,Table1[[#This Row],[صافي المبيعات]],0)</f>
        <v>0</v>
      </c>
      <c r="I626" s="4">
        <v>0.01</v>
      </c>
      <c r="J626" t="str">
        <f>VLOOKUP(Table1[[#This Row],[Scode]],$N$4:$O$7,2,0)</f>
        <v>Mohsen Alaa</v>
      </c>
      <c r="K626" t="s">
        <v>33</v>
      </c>
    </row>
    <row r="627" spans="1:11">
      <c r="A627">
        <v>121031260</v>
      </c>
      <c r="B627" t="s">
        <v>40</v>
      </c>
      <c r="C627" s="3">
        <v>45452</v>
      </c>
      <c r="D627" t="s">
        <v>13</v>
      </c>
      <c r="E627">
        <v>1</v>
      </c>
      <c r="F627">
        <v>693</v>
      </c>
      <c r="G627">
        <v>693</v>
      </c>
      <c r="H627">
        <f>IF(Table1[[#This Row],[صافي المبيعات]]&lt;0,Table1[[#This Row],[صافي المبيعات]],0)</f>
        <v>0</v>
      </c>
      <c r="I627" s="4">
        <v>0.01</v>
      </c>
      <c r="J627" t="str">
        <f>VLOOKUP(Table1[[#This Row],[Scode]],$N$4:$O$7,2,0)</f>
        <v>Mohsen Alaa</v>
      </c>
      <c r="K627" t="s">
        <v>33</v>
      </c>
    </row>
    <row r="628" spans="1:11">
      <c r="A628">
        <v>121033499</v>
      </c>
      <c r="B628" t="s">
        <v>24</v>
      </c>
      <c r="C628" s="3">
        <v>45453</v>
      </c>
      <c r="D628" t="s">
        <v>13</v>
      </c>
      <c r="E628">
        <v>-1</v>
      </c>
      <c r="F628">
        <v>531</v>
      </c>
      <c r="G628">
        <v>-531</v>
      </c>
      <c r="H628">
        <f>IF(Table1[[#This Row],[صافي المبيعات]]&lt;0,Table1[[#This Row],[صافي المبيعات]],0)</f>
        <v>-531</v>
      </c>
      <c r="I628" s="4">
        <v>0.01</v>
      </c>
      <c r="J628" t="str">
        <f>VLOOKUP(Table1[[#This Row],[Scode]],$N$4:$O$7,2,0)</f>
        <v>Mohsen Alaa</v>
      </c>
      <c r="K628" t="s">
        <v>33</v>
      </c>
    </row>
    <row r="629" spans="1:11">
      <c r="A629">
        <v>121031288</v>
      </c>
      <c r="B629" t="s">
        <v>49</v>
      </c>
      <c r="C629" s="3">
        <v>45454</v>
      </c>
      <c r="D629" t="s">
        <v>13</v>
      </c>
      <c r="E629">
        <v>10</v>
      </c>
      <c r="F629">
        <v>693</v>
      </c>
      <c r="G629">
        <v>6930</v>
      </c>
      <c r="H629">
        <f>IF(Table1[[#This Row],[صافي المبيعات]]&lt;0,Table1[[#This Row],[صافي المبيعات]],0)</f>
        <v>0</v>
      </c>
      <c r="I629" s="4">
        <v>0.01</v>
      </c>
      <c r="J629" t="str">
        <f>VLOOKUP(Table1[[#This Row],[Scode]],$N$4:$O$7,2,0)</f>
        <v>Mohsen Alaa</v>
      </c>
      <c r="K629" t="s">
        <v>33</v>
      </c>
    </row>
    <row r="630" spans="1:11">
      <c r="A630">
        <v>121031037</v>
      </c>
      <c r="B630" t="s">
        <v>32</v>
      </c>
      <c r="C630" s="3">
        <v>45454</v>
      </c>
      <c r="D630" t="s">
        <v>13</v>
      </c>
      <c r="E630">
        <v>0.75</v>
      </c>
      <c r="F630">
        <v>695</v>
      </c>
      <c r="G630">
        <v>521.25</v>
      </c>
      <c r="H630">
        <f>IF(Table1[[#This Row],[صافي المبيعات]]&lt;0,Table1[[#This Row],[صافي المبيعات]],0)</f>
        <v>0</v>
      </c>
      <c r="I630" s="4">
        <v>0.01</v>
      </c>
      <c r="J630" t="str">
        <f>VLOOKUP(Table1[[#This Row],[Scode]],$N$4:$O$7,2,0)</f>
        <v>Mohsen Alaa</v>
      </c>
      <c r="K630" t="s">
        <v>33</v>
      </c>
    </row>
    <row r="631" spans="1:11">
      <c r="A631">
        <v>121033499</v>
      </c>
      <c r="B631" t="s">
        <v>24</v>
      </c>
      <c r="C631" s="3">
        <v>45455</v>
      </c>
      <c r="D631" t="s">
        <v>13</v>
      </c>
      <c r="E631">
        <v>-30.25</v>
      </c>
      <c r="F631">
        <v>531</v>
      </c>
      <c r="G631">
        <v>-16062.75</v>
      </c>
      <c r="H631">
        <f>IF(Table1[[#This Row],[صافي المبيعات]]&lt;0,Table1[[#This Row],[صافي المبيعات]],0)</f>
        <v>-16062.75</v>
      </c>
      <c r="I631" s="4">
        <v>0.01</v>
      </c>
      <c r="J631" t="str">
        <f>VLOOKUP(Table1[[#This Row],[Scode]],$N$4:$O$7,2,0)</f>
        <v>Mohsen Alaa</v>
      </c>
      <c r="K631" t="s">
        <v>33</v>
      </c>
    </row>
    <row r="632" spans="1:11">
      <c r="A632">
        <v>121033264</v>
      </c>
      <c r="B632" t="s">
        <v>53</v>
      </c>
      <c r="C632" s="3">
        <v>45455</v>
      </c>
      <c r="D632" t="s">
        <v>13</v>
      </c>
      <c r="E632">
        <v>20</v>
      </c>
      <c r="F632">
        <v>693</v>
      </c>
      <c r="G632">
        <v>13860</v>
      </c>
      <c r="H632">
        <f>IF(Table1[[#This Row],[صافي المبيعات]]&lt;0,Table1[[#This Row],[صافي المبيعات]],0)</f>
        <v>0</v>
      </c>
      <c r="I632" s="4">
        <v>0.01</v>
      </c>
      <c r="J632" t="str">
        <f>VLOOKUP(Table1[[#This Row],[Scode]],$N$4:$O$7,2,0)</f>
        <v>Mohsen Alaa</v>
      </c>
      <c r="K632" t="s">
        <v>33</v>
      </c>
    </row>
    <row r="633" spans="1:11">
      <c r="A633">
        <v>121033453</v>
      </c>
      <c r="B633" t="s">
        <v>31</v>
      </c>
      <c r="C633" s="3">
        <v>45455</v>
      </c>
      <c r="D633" t="s">
        <v>13</v>
      </c>
      <c r="E633">
        <v>2</v>
      </c>
      <c r="F633">
        <v>693</v>
      </c>
      <c r="G633">
        <v>1386</v>
      </c>
      <c r="H633">
        <f>IF(Table1[[#This Row],[صافي المبيعات]]&lt;0,Table1[[#This Row],[صافي المبيعات]],0)</f>
        <v>0</v>
      </c>
      <c r="I633" s="4">
        <v>0.01</v>
      </c>
      <c r="J633" t="str">
        <f>VLOOKUP(Table1[[#This Row],[Scode]],$N$4:$O$7,2,0)</f>
        <v>Mohsen Alaa</v>
      </c>
      <c r="K633" t="s">
        <v>33</v>
      </c>
    </row>
    <row r="634" spans="1:11">
      <c r="A634">
        <v>121033453</v>
      </c>
      <c r="B634" t="s">
        <v>31</v>
      </c>
      <c r="C634" s="3">
        <v>45456</v>
      </c>
      <c r="D634" t="s">
        <v>13</v>
      </c>
      <c r="E634">
        <v>-8</v>
      </c>
      <c r="F634">
        <v>491</v>
      </c>
      <c r="G634">
        <v>-3928</v>
      </c>
      <c r="H634">
        <f>IF(Table1[[#This Row],[صافي المبيعات]]&lt;0,Table1[[#This Row],[صافي المبيعات]],0)</f>
        <v>-3928</v>
      </c>
      <c r="I634" s="4">
        <v>0.01</v>
      </c>
      <c r="J634" t="str">
        <f>VLOOKUP(Table1[[#This Row],[Scode]],$N$4:$O$7,2,0)</f>
        <v>Mohsen Alaa</v>
      </c>
      <c r="K634" t="s">
        <v>33</v>
      </c>
    </row>
    <row r="635" spans="1:11">
      <c r="A635">
        <v>121031129</v>
      </c>
      <c r="B635" t="s">
        <v>27</v>
      </c>
      <c r="C635" s="3">
        <v>45457</v>
      </c>
      <c r="D635" t="s">
        <v>13</v>
      </c>
      <c r="E635">
        <v>10</v>
      </c>
      <c r="F635">
        <v>900</v>
      </c>
      <c r="G635">
        <v>9000</v>
      </c>
      <c r="H635">
        <f>IF(Table1[[#This Row],[صافي المبيعات]]&lt;0,Table1[[#This Row],[صافي المبيعات]],0)</f>
        <v>0</v>
      </c>
      <c r="I635" s="4">
        <v>0.01</v>
      </c>
      <c r="J635" t="str">
        <f>VLOOKUP(Table1[[#This Row],[Scode]],$N$4:$O$7,2,0)</f>
        <v>Mohsen Alaa</v>
      </c>
      <c r="K635" t="s">
        <v>33</v>
      </c>
    </row>
    <row r="636" spans="1:11">
      <c r="A636">
        <v>121033370</v>
      </c>
      <c r="B636" t="s">
        <v>63</v>
      </c>
      <c r="C636" s="3">
        <v>45457</v>
      </c>
      <c r="D636" t="s">
        <v>13</v>
      </c>
      <c r="E636">
        <v>5</v>
      </c>
      <c r="F636">
        <v>693</v>
      </c>
      <c r="G636">
        <v>3465</v>
      </c>
      <c r="H636">
        <f>IF(Table1[[#This Row],[صافي المبيعات]]&lt;0,Table1[[#This Row],[صافي المبيعات]],0)</f>
        <v>0</v>
      </c>
      <c r="I636" s="4">
        <v>0.01</v>
      </c>
      <c r="J636" t="str">
        <f>VLOOKUP(Table1[[#This Row],[Scode]],$N$4:$O$7,2,0)</f>
        <v>Mohsen Alaa</v>
      </c>
      <c r="K636" t="s">
        <v>33</v>
      </c>
    </row>
    <row r="637" spans="1:11">
      <c r="A637">
        <v>121031129</v>
      </c>
      <c r="B637" t="s">
        <v>27</v>
      </c>
      <c r="C637" s="3">
        <v>45465</v>
      </c>
      <c r="D637" t="s">
        <v>13</v>
      </c>
      <c r="E637">
        <v>3</v>
      </c>
      <c r="F637">
        <v>810</v>
      </c>
      <c r="G637">
        <v>2430</v>
      </c>
      <c r="H637">
        <f>IF(Table1[[#This Row],[صافي المبيعات]]&lt;0,Table1[[#This Row],[صافي المبيعات]],0)</f>
        <v>0</v>
      </c>
      <c r="I637" s="4">
        <v>0.01</v>
      </c>
      <c r="J637" t="str">
        <f>VLOOKUP(Table1[[#This Row],[Scode]],$N$4:$O$7,2,0)</f>
        <v>Mohsen Alaa</v>
      </c>
      <c r="K637" t="s">
        <v>33</v>
      </c>
    </row>
    <row r="638" spans="1:11">
      <c r="A638">
        <v>121031129</v>
      </c>
      <c r="B638" t="s">
        <v>27</v>
      </c>
      <c r="C638" s="3">
        <v>45465</v>
      </c>
      <c r="D638" t="s">
        <v>13</v>
      </c>
      <c r="E638">
        <v>2</v>
      </c>
      <c r="F638">
        <v>810</v>
      </c>
      <c r="G638">
        <v>1620</v>
      </c>
      <c r="H638">
        <f>IF(Table1[[#This Row],[صافي المبيعات]]&lt;0,Table1[[#This Row],[صافي المبيعات]],0)</f>
        <v>0</v>
      </c>
      <c r="I638" s="4">
        <v>0.01</v>
      </c>
      <c r="J638" t="str">
        <f>VLOOKUP(Table1[[#This Row],[Scode]],$N$4:$O$7,2,0)</f>
        <v>Mohsen Alaa</v>
      </c>
      <c r="K638" t="s">
        <v>33</v>
      </c>
    </row>
    <row r="639" spans="1:11">
      <c r="A639">
        <v>121031129</v>
      </c>
      <c r="B639" t="s">
        <v>27</v>
      </c>
      <c r="C639" s="3">
        <v>45465</v>
      </c>
      <c r="D639" t="s">
        <v>13</v>
      </c>
      <c r="E639">
        <v>1</v>
      </c>
      <c r="F639">
        <v>810</v>
      </c>
      <c r="G639">
        <v>810</v>
      </c>
      <c r="H639">
        <f>IF(Table1[[#This Row],[صافي المبيعات]]&lt;0,Table1[[#This Row],[صافي المبيعات]],0)</f>
        <v>0</v>
      </c>
      <c r="I639" s="4">
        <v>0.01</v>
      </c>
      <c r="J639" t="str">
        <f>VLOOKUP(Table1[[#This Row],[Scode]],$N$4:$O$7,2,0)</f>
        <v>Mohsen Alaa</v>
      </c>
      <c r="K639" t="s">
        <v>33</v>
      </c>
    </row>
    <row r="640" spans="1:11">
      <c r="A640">
        <v>121031037</v>
      </c>
      <c r="B640" t="s">
        <v>32</v>
      </c>
      <c r="C640" s="3">
        <v>45466</v>
      </c>
      <c r="D640" t="s">
        <v>13</v>
      </c>
      <c r="E640">
        <v>0.5</v>
      </c>
      <c r="F640">
        <v>695</v>
      </c>
      <c r="G640">
        <v>347.5</v>
      </c>
      <c r="H640">
        <f>IF(Table1[[#This Row],[صافي المبيعات]]&lt;0,Table1[[#This Row],[صافي المبيعات]],0)</f>
        <v>0</v>
      </c>
      <c r="I640" s="4">
        <v>0.01</v>
      </c>
      <c r="J640" t="str">
        <f>VLOOKUP(Table1[[#This Row],[Scode]],$N$4:$O$7,2,0)</f>
        <v>Mohsen Alaa</v>
      </c>
      <c r="K640" t="s">
        <v>33</v>
      </c>
    </row>
    <row r="641" spans="1:11">
      <c r="A641">
        <v>121031037</v>
      </c>
      <c r="B641" t="s">
        <v>32</v>
      </c>
      <c r="C641" s="3">
        <v>45467</v>
      </c>
      <c r="D641" t="s">
        <v>13</v>
      </c>
      <c r="E641">
        <v>0.25</v>
      </c>
      <c r="F641">
        <v>695</v>
      </c>
      <c r="G641">
        <v>173.75</v>
      </c>
      <c r="H641">
        <f>IF(Table1[[#This Row],[صافي المبيعات]]&lt;0,Table1[[#This Row],[صافي المبيعات]],0)</f>
        <v>0</v>
      </c>
      <c r="I641" s="4">
        <v>0.01</v>
      </c>
      <c r="J641" t="str">
        <f>VLOOKUP(Table1[[#This Row],[Scode]],$N$4:$O$7,2,0)</f>
        <v>Mohsen Alaa</v>
      </c>
      <c r="K641" t="s">
        <v>33</v>
      </c>
    </row>
    <row r="642" spans="1:11">
      <c r="A642">
        <v>121031129</v>
      </c>
      <c r="B642" t="s">
        <v>27</v>
      </c>
      <c r="C642" s="3">
        <v>45473</v>
      </c>
      <c r="D642" t="s">
        <v>13</v>
      </c>
      <c r="E642">
        <v>5</v>
      </c>
      <c r="F642">
        <v>810</v>
      </c>
      <c r="G642">
        <v>4050</v>
      </c>
      <c r="H642">
        <f>IF(Table1[[#This Row],[صافي المبيعات]]&lt;0,Table1[[#This Row],[صافي المبيعات]],0)</f>
        <v>0</v>
      </c>
      <c r="I642" s="4">
        <v>0.01</v>
      </c>
      <c r="J642" t="str">
        <f>VLOOKUP(Table1[[#This Row],[Scode]],$N$4:$O$7,2,0)</f>
        <v>Mohsen Alaa</v>
      </c>
      <c r="K642" t="s">
        <v>33</v>
      </c>
    </row>
    <row r="643" spans="1:11">
      <c r="A643">
        <v>121031037</v>
      </c>
      <c r="B643" t="s">
        <v>32</v>
      </c>
      <c r="C643" s="3">
        <v>45473</v>
      </c>
      <c r="D643" t="s">
        <v>13</v>
      </c>
      <c r="E643">
        <v>0.25</v>
      </c>
      <c r="F643">
        <v>770</v>
      </c>
      <c r="G643">
        <v>192.5</v>
      </c>
      <c r="H643">
        <f>IF(Table1[[#This Row],[صافي المبيعات]]&lt;0,Table1[[#This Row],[صافي المبيعات]],0)</f>
        <v>0</v>
      </c>
      <c r="I643" s="4">
        <v>0.01</v>
      </c>
      <c r="J643" t="str">
        <f>VLOOKUP(Table1[[#This Row],[Scode]],$N$4:$O$7,2,0)</f>
        <v>Mohsen Alaa</v>
      </c>
      <c r="K643" t="s">
        <v>33</v>
      </c>
    </row>
    <row r="644" spans="1:11">
      <c r="A644">
        <v>121031004</v>
      </c>
      <c r="B644" t="s">
        <v>39</v>
      </c>
      <c r="C644" s="3">
        <v>45473</v>
      </c>
      <c r="D644" t="s">
        <v>13</v>
      </c>
      <c r="E644">
        <v>-4</v>
      </c>
      <c r="F644">
        <v>693</v>
      </c>
      <c r="G644">
        <v>-2772</v>
      </c>
      <c r="H644">
        <f>IF(Table1[[#This Row],[صافي المبيعات]]&lt;0,Table1[[#This Row],[صافي المبيعات]],0)</f>
        <v>-2772</v>
      </c>
      <c r="I644" s="4">
        <v>0.01</v>
      </c>
      <c r="J644" t="str">
        <f>VLOOKUP(Table1[[#This Row],[Scode]],$N$4:$O$7,2,0)</f>
        <v>Mohsen Alaa</v>
      </c>
      <c r="K644" t="s">
        <v>33</v>
      </c>
    </row>
    <row r="645" spans="1:11">
      <c r="A645">
        <v>121033389</v>
      </c>
      <c r="B645" t="s">
        <v>22</v>
      </c>
      <c r="C645" s="3">
        <v>45476</v>
      </c>
      <c r="D645" t="s">
        <v>13</v>
      </c>
      <c r="E645">
        <v>1</v>
      </c>
      <c r="F645">
        <v>693</v>
      </c>
      <c r="G645">
        <v>693</v>
      </c>
      <c r="H645">
        <f>IF(Table1[[#This Row],[صافي المبيعات]]&lt;0,Table1[[#This Row],[صافي المبيعات]],0)</f>
        <v>0</v>
      </c>
      <c r="I645" s="4">
        <v>0.02</v>
      </c>
      <c r="J645" t="str">
        <f>VLOOKUP(Table1[[#This Row],[Scode]],$N$4:$O$7,2,0)</f>
        <v>Mohsen Alaa</v>
      </c>
      <c r="K645" t="s">
        <v>33</v>
      </c>
    </row>
    <row r="646" spans="1:11">
      <c r="A646">
        <v>121031038</v>
      </c>
      <c r="B646" t="s">
        <v>38</v>
      </c>
      <c r="C646" s="3">
        <v>45479</v>
      </c>
      <c r="D646" t="s">
        <v>13</v>
      </c>
      <c r="E646">
        <v>1</v>
      </c>
      <c r="F646">
        <v>693</v>
      </c>
      <c r="G646">
        <v>693</v>
      </c>
      <c r="H646">
        <f>IF(Table1[[#This Row],[صافي المبيعات]]&lt;0,Table1[[#This Row],[صافي المبيعات]],0)</f>
        <v>0</v>
      </c>
      <c r="I646" s="4">
        <v>0.02</v>
      </c>
      <c r="J646" t="str">
        <f>VLOOKUP(Table1[[#This Row],[Scode]],$N$4:$O$7,2,0)</f>
        <v>Mohsen Alaa</v>
      </c>
      <c r="K646" t="s">
        <v>33</v>
      </c>
    </row>
    <row r="647" spans="1:11">
      <c r="A647">
        <v>121033499</v>
      </c>
      <c r="B647" t="s">
        <v>24</v>
      </c>
      <c r="C647" s="3">
        <v>45479</v>
      </c>
      <c r="D647" t="s">
        <v>13</v>
      </c>
      <c r="E647">
        <v>-4.25</v>
      </c>
      <c r="F647">
        <v>531</v>
      </c>
      <c r="G647">
        <v>-2256.75</v>
      </c>
      <c r="H647">
        <f>IF(Table1[[#This Row],[صافي المبيعات]]&lt;0,Table1[[#This Row],[صافي المبيعات]],0)</f>
        <v>-2256.75</v>
      </c>
      <c r="I647" s="4">
        <v>0.02</v>
      </c>
      <c r="J647" t="str">
        <f>VLOOKUP(Table1[[#This Row],[Scode]],$N$4:$O$7,2,0)</f>
        <v>Mohsen Alaa</v>
      </c>
      <c r="K647" t="s">
        <v>33</v>
      </c>
    </row>
    <row r="648" spans="1:11">
      <c r="A648">
        <v>121031037</v>
      </c>
      <c r="B648" t="s">
        <v>32</v>
      </c>
      <c r="C648" s="3">
        <v>45479</v>
      </c>
      <c r="D648" t="s">
        <v>13</v>
      </c>
      <c r="E648">
        <v>0.5</v>
      </c>
      <c r="F648">
        <v>770</v>
      </c>
      <c r="G648">
        <v>385</v>
      </c>
      <c r="H648">
        <f>IF(Table1[[#This Row],[صافي المبيعات]]&lt;0,Table1[[#This Row],[صافي المبيعات]],0)</f>
        <v>0</v>
      </c>
      <c r="I648" s="4">
        <v>0.02</v>
      </c>
      <c r="J648" t="str">
        <f>VLOOKUP(Table1[[#This Row],[Scode]],$N$4:$O$7,2,0)</f>
        <v>Mohsen Alaa</v>
      </c>
      <c r="K648" t="s">
        <v>33</v>
      </c>
    </row>
    <row r="649" spans="1:11">
      <c r="A649">
        <v>221012034</v>
      </c>
      <c r="B649" t="s">
        <v>62</v>
      </c>
      <c r="C649" s="3">
        <v>45481</v>
      </c>
      <c r="D649" t="s">
        <v>13</v>
      </c>
      <c r="E649">
        <v>-0.5</v>
      </c>
      <c r="F649">
        <v>693</v>
      </c>
      <c r="G649">
        <v>-346.5</v>
      </c>
      <c r="H649">
        <f>IF(Table1[[#This Row],[صافي المبيعات]]&lt;0,Table1[[#This Row],[صافي المبيعات]],0)</f>
        <v>-346.5</v>
      </c>
      <c r="I649" s="4">
        <v>0.02</v>
      </c>
      <c r="J649" t="str">
        <f>VLOOKUP(Table1[[#This Row],[Scode]],$N$4:$O$7,2,0)</f>
        <v>Mohsen Alaa</v>
      </c>
      <c r="K649" t="s">
        <v>33</v>
      </c>
    </row>
    <row r="650" spans="1:11">
      <c r="A650">
        <v>121031037</v>
      </c>
      <c r="B650" t="s">
        <v>32</v>
      </c>
      <c r="C650" s="3">
        <v>45481</v>
      </c>
      <c r="D650" t="s">
        <v>13</v>
      </c>
      <c r="E650">
        <v>0.25</v>
      </c>
      <c r="F650">
        <v>770</v>
      </c>
      <c r="G650">
        <v>192.5</v>
      </c>
      <c r="H650">
        <f>IF(Table1[[#This Row],[صافي المبيعات]]&lt;0,Table1[[#This Row],[صافي المبيعات]],0)</f>
        <v>0</v>
      </c>
      <c r="I650" s="4">
        <v>0.02</v>
      </c>
      <c r="J650" t="str">
        <f>VLOOKUP(Table1[[#This Row],[Scode]],$N$4:$O$7,2,0)</f>
        <v>Mohsen Alaa</v>
      </c>
      <c r="K650" t="s">
        <v>33</v>
      </c>
    </row>
    <row r="651" spans="1:11">
      <c r="A651">
        <v>121033499</v>
      </c>
      <c r="B651" t="s">
        <v>24</v>
      </c>
      <c r="C651" s="3">
        <v>45481</v>
      </c>
      <c r="D651" t="s">
        <v>13</v>
      </c>
      <c r="E651">
        <v>-6.25</v>
      </c>
      <c r="F651">
        <v>531</v>
      </c>
      <c r="G651">
        <v>-3318.75</v>
      </c>
      <c r="H651">
        <f>IF(Table1[[#This Row],[صافي المبيعات]]&lt;0,Table1[[#This Row],[صافي المبيعات]],0)</f>
        <v>-3318.75</v>
      </c>
      <c r="I651" s="4">
        <v>0.02</v>
      </c>
      <c r="J651" t="str">
        <f>VLOOKUP(Table1[[#This Row],[Scode]],$N$4:$O$7,2,0)</f>
        <v>Mohsen Alaa</v>
      </c>
      <c r="K651" t="s">
        <v>33</v>
      </c>
    </row>
    <row r="652" spans="1:11">
      <c r="A652">
        <v>121033499</v>
      </c>
      <c r="B652" t="s">
        <v>24</v>
      </c>
      <c r="C652" s="3">
        <v>45481</v>
      </c>
      <c r="D652" t="s">
        <v>13</v>
      </c>
      <c r="E652">
        <v>-3.75</v>
      </c>
      <c r="F652">
        <v>531</v>
      </c>
      <c r="G652">
        <v>-1991.25</v>
      </c>
      <c r="H652">
        <f>IF(Table1[[#This Row],[صافي المبيعات]]&lt;0,Table1[[#This Row],[صافي المبيعات]],0)</f>
        <v>-1991.25</v>
      </c>
      <c r="I652" s="4">
        <v>0.02</v>
      </c>
      <c r="J652" t="str">
        <f>VLOOKUP(Table1[[#This Row],[Scode]],$N$4:$O$7,2,0)</f>
        <v>Mohsen Alaa</v>
      </c>
      <c r="K652" t="s">
        <v>33</v>
      </c>
    </row>
    <row r="653" spans="1:11">
      <c r="A653">
        <v>121033377</v>
      </c>
      <c r="B653" t="s">
        <v>55</v>
      </c>
      <c r="C653" s="3">
        <v>45483</v>
      </c>
      <c r="D653" t="s">
        <v>13</v>
      </c>
      <c r="E653">
        <v>2</v>
      </c>
      <c r="F653">
        <v>700</v>
      </c>
      <c r="G653">
        <v>1400</v>
      </c>
      <c r="H653">
        <f>IF(Table1[[#This Row],[صافي المبيعات]]&lt;0,Table1[[#This Row],[صافي المبيعات]],0)</f>
        <v>0</v>
      </c>
      <c r="I653" s="4">
        <v>0.02</v>
      </c>
      <c r="J653" t="str">
        <f>VLOOKUP(Table1[[#This Row],[Scode]],$N$4:$O$7,2,0)</f>
        <v>Mohsen Alaa</v>
      </c>
      <c r="K653" t="s">
        <v>33</v>
      </c>
    </row>
    <row r="654" spans="1:11">
      <c r="A654">
        <v>121031010</v>
      </c>
      <c r="B654" t="s">
        <v>20</v>
      </c>
      <c r="C654" s="3">
        <v>45488</v>
      </c>
      <c r="D654" t="s">
        <v>13</v>
      </c>
      <c r="E654">
        <v>1</v>
      </c>
      <c r="F654">
        <v>693</v>
      </c>
      <c r="G654">
        <v>693</v>
      </c>
      <c r="H654">
        <f>IF(Table1[[#This Row],[صافي المبيعات]]&lt;0,Table1[[#This Row],[صافي المبيعات]],0)</f>
        <v>0</v>
      </c>
      <c r="I654" s="4">
        <v>0.02</v>
      </c>
      <c r="J654" t="str">
        <f>VLOOKUP(Table1[[#This Row],[Scode]],$N$4:$O$7,2,0)</f>
        <v>Mohsen Alaa</v>
      </c>
      <c r="K654" t="s">
        <v>33</v>
      </c>
    </row>
    <row r="655" spans="1:11">
      <c r="A655">
        <v>121033530</v>
      </c>
      <c r="B655" t="s">
        <v>29</v>
      </c>
      <c r="C655" s="3">
        <v>45488</v>
      </c>
      <c r="D655" t="s">
        <v>13</v>
      </c>
      <c r="E655">
        <v>-5</v>
      </c>
      <c r="F655">
        <v>531</v>
      </c>
      <c r="G655">
        <v>-2655</v>
      </c>
      <c r="H655">
        <f>IF(Table1[[#This Row],[صافي المبيعات]]&lt;0,Table1[[#This Row],[صافي المبيعات]],0)</f>
        <v>-2655</v>
      </c>
      <c r="I655" s="4">
        <v>0.02</v>
      </c>
      <c r="J655" t="str">
        <f>VLOOKUP(Table1[[#This Row],[Scode]],$N$4:$O$7,2,0)</f>
        <v>Mohsen Alaa</v>
      </c>
      <c r="K655" t="s">
        <v>33</v>
      </c>
    </row>
    <row r="656" spans="1:11">
      <c r="A656">
        <v>121031204</v>
      </c>
      <c r="B656" t="s">
        <v>68</v>
      </c>
      <c r="C656" s="3">
        <v>45490</v>
      </c>
      <c r="D656" t="s">
        <v>13</v>
      </c>
      <c r="E656">
        <v>1</v>
      </c>
      <c r="F656">
        <v>693</v>
      </c>
      <c r="G656">
        <v>693</v>
      </c>
      <c r="H656">
        <f>IF(Table1[[#This Row],[صافي المبيعات]]&lt;0,Table1[[#This Row],[صافي المبيعات]],0)</f>
        <v>0</v>
      </c>
      <c r="I656" s="4">
        <v>0.02</v>
      </c>
      <c r="J656" t="str">
        <f>VLOOKUP(Table1[[#This Row],[Scode]],$N$4:$O$7,2,0)</f>
        <v>Mohsen Alaa</v>
      </c>
      <c r="K656" t="s">
        <v>33</v>
      </c>
    </row>
    <row r="657" spans="1:11">
      <c r="A657">
        <v>121033444</v>
      </c>
      <c r="B657" t="s">
        <v>16</v>
      </c>
      <c r="C657" s="3">
        <v>45496</v>
      </c>
      <c r="D657" t="s">
        <v>13</v>
      </c>
      <c r="E657">
        <v>5</v>
      </c>
      <c r="F657">
        <v>693</v>
      </c>
      <c r="G657">
        <v>3465</v>
      </c>
      <c r="H657">
        <f>IF(Table1[[#This Row],[صافي المبيعات]]&lt;0,Table1[[#This Row],[صافي المبيعات]],0)</f>
        <v>0</v>
      </c>
      <c r="I657" s="4">
        <v>0.02</v>
      </c>
      <c r="J657" t="str">
        <f>VLOOKUP(Table1[[#This Row],[Scode]],$N$4:$O$7,2,0)</f>
        <v>Mohsen Alaa</v>
      </c>
      <c r="K657" t="s">
        <v>33</v>
      </c>
    </row>
    <row r="658" spans="1:11">
      <c r="A658">
        <v>121033196</v>
      </c>
      <c r="B658" t="s">
        <v>28</v>
      </c>
      <c r="C658" s="3">
        <v>45503</v>
      </c>
      <c r="D658" t="s">
        <v>13</v>
      </c>
      <c r="E658">
        <v>25</v>
      </c>
      <c r="F658">
        <v>780</v>
      </c>
      <c r="G658">
        <v>19500</v>
      </c>
      <c r="H658">
        <f>IF(Table1[[#This Row],[صافي المبيعات]]&lt;0,Table1[[#This Row],[صافي المبيعات]],0)</f>
        <v>0</v>
      </c>
      <c r="I658" s="4">
        <v>0.02</v>
      </c>
      <c r="J658" t="str">
        <f>VLOOKUP(Table1[[#This Row],[Scode]],$N$4:$O$7,2,0)</f>
        <v>Mohsen Alaa</v>
      </c>
      <c r="K658" t="s">
        <v>33</v>
      </c>
    </row>
    <row r="659" spans="1:11">
      <c r="A659">
        <v>121033689</v>
      </c>
      <c r="B659" t="s">
        <v>23</v>
      </c>
      <c r="C659" s="3">
        <v>45505</v>
      </c>
      <c r="D659" t="s">
        <v>13</v>
      </c>
      <c r="E659">
        <v>1</v>
      </c>
      <c r="F659">
        <v>689</v>
      </c>
      <c r="G659">
        <v>689</v>
      </c>
      <c r="H659">
        <f>IF(Table1[[#This Row],[صافي المبيعات]]&lt;0,Table1[[#This Row],[صافي المبيعات]],0)</f>
        <v>0</v>
      </c>
      <c r="I659" s="4">
        <v>7.0000000000000007E-2</v>
      </c>
      <c r="J659" t="str">
        <f>VLOOKUP(Table1[[#This Row],[Scode]],$N$4:$O$7,2,0)</f>
        <v>Mohsen Alaa</v>
      </c>
      <c r="K659" t="s">
        <v>33</v>
      </c>
    </row>
    <row r="660" spans="1:11">
      <c r="A660">
        <v>121031130</v>
      </c>
      <c r="B660" t="s">
        <v>71</v>
      </c>
      <c r="C660" s="3">
        <v>45507</v>
      </c>
      <c r="D660" t="s">
        <v>13</v>
      </c>
      <c r="E660">
        <v>-20</v>
      </c>
      <c r="F660">
        <v>605.34</v>
      </c>
      <c r="G660">
        <v>-12106.8</v>
      </c>
      <c r="H660">
        <f>IF(Table1[[#This Row],[صافي المبيعات]]&lt;0,Table1[[#This Row],[صافي المبيعات]],0)</f>
        <v>-12106.8</v>
      </c>
      <c r="I660" s="4">
        <v>7.0000000000000007E-2</v>
      </c>
      <c r="J660" t="str">
        <f>VLOOKUP(Table1[[#This Row],[Scode]],$N$4:$O$7,2,0)</f>
        <v>Mohsen Alaa</v>
      </c>
      <c r="K660" t="s">
        <v>33</v>
      </c>
    </row>
    <row r="661" spans="1:11">
      <c r="A661">
        <v>121032022</v>
      </c>
      <c r="B661" t="s">
        <v>50</v>
      </c>
      <c r="C661" s="3">
        <v>45507</v>
      </c>
      <c r="D661" t="s">
        <v>13</v>
      </c>
      <c r="E661">
        <v>6</v>
      </c>
      <c r="F661">
        <v>693</v>
      </c>
      <c r="G661">
        <v>4158</v>
      </c>
      <c r="H661">
        <f>IF(Table1[[#This Row],[صافي المبيعات]]&lt;0,Table1[[#This Row],[صافي المبيعات]],0)</f>
        <v>0</v>
      </c>
      <c r="I661" s="4">
        <v>7.0000000000000007E-2</v>
      </c>
      <c r="J661" t="str">
        <f>VLOOKUP(Table1[[#This Row],[Scode]],$N$4:$O$7,2,0)</f>
        <v>Mohsen Alaa</v>
      </c>
      <c r="K661" t="s">
        <v>33</v>
      </c>
    </row>
    <row r="662" spans="1:11">
      <c r="A662">
        <v>121033131</v>
      </c>
      <c r="B662" t="s">
        <v>69</v>
      </c>
      <c r="C662" s="3">
        <v>45508</v>
      </c>
      <c r="D662" t="s">
        <v>13</v>
      </c>
      <c r="E662">
        <v>20</v>
      </c>
      <c r="F662">
        <v>693</v>
      </c>
      <c r="G662">
        <v>13860</v>
      </c>
      <c r="H662">
        <f>IF(Table1[[#This Row],[صافي المبيعات]]&lt;0,Table1[[#This Row],[صافي المبيعات]],0)</f>
        <v>0</v>
      </c>
      <c r="I662" s="4">
        <v>7.0000000000000007E-2</v>
      </c>
      <c r="J662" t="str">
        <f>VLOOKUP(Table1[[#This Row],[Scode]],$N$4:$O$7,2,0)</f>
        <v>Mohsen Alaa</v>
      </c>
      <c r="K662" t="s">
        <v>33</v>
      </c>
    </row>
    <row r="663" spans="1:11">
      <c r="A663">
        <v>121033689</v>
      </c>
      <c r="B663" t="s">
        <v>23</v>
      </c>
      <c r="C663" s="3">
        <v>45508</v>
      </c>
      <c r="D663" t="s">
        <v>13</v>
      </c>
      <c r="E663">
        <v>1</v>
      </c>
      <c r="F663">
        <v>689</v>
      </c>
      <c r="G663">
        <v>689</v>
      </c>
      <c r="H663">
        <f>IF(Table1[[#This Row],[صافي المبيعات]]&lt;0,Table1[[#This Row],[صافي المبيعات]],0)</f>
        <v>0</v>
      </c>
      <c r="I663" s="4">
        <v>7.0000000000000007E-2</v>
      </c>
      <c r="J663" t="str">
        <f>VLOOKUP(Table1[[#This Row],[Scode]],$N$4:$O$7,2,0)</f>
        <v>Mohsen Alaa</v>
      </c>
      <c r="K663" t="s">
        <v>33</v>
      </c>
    </row>
    <row r="664" spans="1:11">
      <c r="A664">
        <v>121033689</v>
      </c>
      <c r="B664" t="s">
        <v>23</v>
      </c>
      <c r="C664" s="3">
        <v>45509</v>
      </c>
      <c r="D664" t="s">
        <v>13</v>
      </c>
      <c r="E664">
        <v>4</v>
      </c>
      <c r="F664">
        <v>689</v>
      </c>
      <c r="G664">
        <v>2756</v>
      </c>
      <c r="H664">
        <f>IF(Table1[[#This Row],[صافي المبيعات]]&lt;0,Table1[[#This Row],[صافي المبيعات]],0)</f>
        <v>0</v>
      </c>
      <c r="I664" s="4">
        <v>7.0000000000000007E-2</v>
      </c>
      <c r="J664" t="str">
        <f>VLOOKUP(Table1[[#This Row],[Scode]],$N$4:$O$7,2,0)</f>
        <v>Mohsen Alaa</v>
      </c>
      <c r="K664" t="s">
        <v>33</v>
      </c>
    </row>
    <row r="665" spans="1:11">
      <c r="A665">
        <v>121033530</v>
      </c>
      <c r="B665" t="s">
        <v>29</v>
      </c>
      <c r="C665" s="3">
        <v>45511</v>
      </c>
      <c r="D665" t="s">
        <v>13</v>
      </c>
      <c r="E665">
        <v>2</v>
      </c>
      <c r="F665">
        <v>693</v>
      </c>
      <c r="G665">
        <v>1386</v>
      </c>
      <c r="H665">
        <f>IF(Table1[[#This Row],[صافي المبيعات]]&lt;0,Table1[[#This Row],[صافي المبيعات]],0)</f>
        <v>0</v>
      </c>
      <c r="I665" s="4">
        <v>7.0000000000000007E-2</v>
      </c>
      <c r="J665" t="str">
        <f>VLOOKUP(Table1[[#This Row],[Scode]],$N$4:$O$7,2,0)</f>
        <v>Mohsen Alaa</v>
      </c>
      <c r="K665" t="s">
        <v>33</v>
      </c>
    </row>
    <row r="666" spans="1:11">
      <c r="A666">
        <v>121033689</v>
      </c>
      <c r="B666" t="s">
        <v>23</v>
      </c>
      <c r="C666" s="3">
        <v>45514</v>
      </c>
      <c r="D666" t="s">
        <v>13</v>
      </c>
      <c r="E666">
        <v>1</v>
      </c>
      <c r="F666">
        <v>689</v>
      </c>
      <c r="G666">
        <v>689</v>
      </c>
      <c r="H666">
        <f>IF(Table1[[#This Row],[صافي المبيعات]]&lt;0,Table1[[#This Row],[صافي المبيعات]],0)</f>
        <v>0</v>
      </c>
      <c r="I666" s="4">
        <v>7.0000000000000007E-2</v>
      </c>
      <c r="J666" t="str">
        <f>VLOOKUP(Table1[[#This Row],[Scode]],$N$4:$O$7,2,0)</f>
        <v>Mohsen Alaa</v>
      </c>
      <c r="K666" t="s">
        <v>33</v>
      </c>
    </row>
    <row r="667" spans="1:11">
      <c r="A667">
        <v>121033689</v>
      </c>
      <c r="B667" t="s">
        <v>23</v>
      </c>
      <c r="C667" s="3">
        <v>45515</v>
      </c>
      <c r="D667" t="s">
        <v>13</v>
      </c>
      <c r="E667">
        <v>1</v>
      </c>
      <c r="F667">
        <v>689</v>
      </c>
      <c r="G667">
        <v>689</v>
      </c>
      <c r="H667">
        <f>IF(Table1[[#This Row],[صافي المبيعات]]&lt;0,Table1[[#This Row],[صافي المبيعات]],0)</f>
        <v>0</v>
      </c>
      <c r="I667" s="4">
        <v>7.0000000000000007E-2</v>
      </c>
      <c r="J667" t="str">
        <f>VLOOKUP(Table1[[#This Row],[Scode]],$N$4:$O$7,2,0)</f>
        <v>Mohsen Alaa</v>
      </c>
      <c r="K667" t="s">
        <v>33</v>
      </c>
    </row>
    <row r="668" spans="1:11">
      <c r="A668">
        <v>121033689</v>
      </c>
      <c r="B668" t="s">
        <v>23</v>
      </c>
      <c r="C668" s="3">
        <v>45516</v>
      </c>
      <c r="D668" t="s">
        <v>13</v>
      </c>
      <c r="E668">
        <v>1</v>
      </c>
      <c r="F668">
        <v>689</v>
      </c>
      <c r="G668">
        <v>689</v>
      </c>
      <c r="H668">
        <f>IF(Table1[[#This Row],[صافي المبيعات]]&lt;0,Table1[[#This Row],[صافي المبيعات]],0)</f>
        <v>0</v>
      </c>
      <c r="I668" s="4">
        <v>7.0000000000000007E-2</v>
      </c>
      <c r="J668" t="str">
        <f>VLOOKUP(Table1[[#This Row],[Scode]],$N$4:$O$7,2,0)</f>
        <v>Mohsen Alaa</v>
      </c>
      <c r="K668" t="s">
        <v>33</v>
      </c>
    </row>
    <row r="669" spans="1:11">
      <c r="A669">
        <v>121033689</v>
      </c>
      <c r="B669" t="s">
        <v>23</v>
      </c>
      <c r="C669" s="3">
        <v>45518</v>
      </c>
      <c r="D669" t="s">
        <v>13</v>
      </c>
      <c r="E669">
        <v>2</v>
      </c>
      <c r="F669">
        <v>689</v>
      </c>
      <c r="G669">
        <v>1378</v>
      </c>
      <c r="H669">
        <f>IF(Table1[[#This Row],[صافي المبيعات]]&lt;0,Table1[[#This Row],[صافي المبيعات]],0)</f>
        <v>0</v>
      </c>
      <c r="I669" s="4">
        <v>7.0000000000000007E-2</v>
      </c>
      <c r="J669" t="str">
        <f>VLOOKUP(Table1[[#This Row],[Scode]],$N$4:$O$7,2,0)</f>
        <v>Mohsen Alaa</v>
      </c>
      <c r="K669" t="s">
        <v>33</v>
      </c>
    </row>
    <row r="670" spans="1:11">
      <c r="A670">
        <v>121031270</v>
      </c>
      <c r="B670" t="s">
        <v>61</v>
      </c>
      <c r="C670" s="3">
        <v>45518</v>
      </c>
      <c r="D670" t="s">
        <v>13</v>
      </c>
      <c r="E670">
        <v>1</v>
      </c>
      <c r="F670">
        <v>693</v>
      </c>
      <c r="G670">
        <v>693</v>
      </c>
      <c r="H670">
        <f>IF(Table1[[#This Row],[صافي المبيعات]]&lt;0,Table1[[#This Row],[صافي المبيعات]],0)</f>
        <v>0</v>
      </c>
      <c r="I670" s="4">
        <v>7.0000000000000007E-2</v>
      </c>
      <c r="J670" t="str">
        <f>VLOOKUP(Table1[[#This Row],[Scode]],$N$4:$O$7,2,0)</f>
        <v>Mohsen Alaa</v>
      </c>
      <c r="K670" t="s">
        <v>33</v>
      </c>
    </row>
    <row r="671" spans="1:11">
      <c r="A671">
        <v>121033689</v>
      </c>
      <c r="B671" t="s">
        <v>23</v>
      </c>
      <c r="C671" s="3">
        <v>45519</v>
      </c>
      <c r="D671" t="s">
        <v>13</v>
      </c>
      <c r="E671">
        <v>-2</v>
      </c>
      <c r="F671">
        <v>689</v>
      </c>
      <c r="G671">
        <v>-1378</v>
      </c>
      <c r="H671">
        <f>IF(Table1[[#This Row],[صافي المبيعات]]&lt;0,Table1[[#This Row],[صافي المبيعات]],0)</f>
        <v>-1378</v>
      </c>
      <c r="I671" s="4">
        <v>7.0000000000000007E-2</v>
      </c>
      <c r="J671" t="str">
        <f>VLOOKUP(Table1[[#This Row],[Scode]],$N$4:$O$7,2,0)</f>
        <v>Mohsen Alaa</v>
      </c>
      <c r="K671" t="s">
        <v>33</v>
      </c>
    </row>
    <row r="672" spans="1:11">
      <c r="A672">
        <v>121033689</v>
      </c>
      <c r="B672" t="s">
        <v>23</v>
      </c>
      <c r="C672" s="3">
        <v>45519</v>
      </c>
      <c r="D672" t="s">
        <v>13</v>
      </c>
      <c r="E672">
        <v>1</v>
      </c>
      <c r="F672">
        <v>689</v>
      </c>
      <c r="G672">
        <v>689</v>
      </c>
      <c r="H672">
        <f>IF(Table1[[#This Row],[صافي المبيعات]]&lt;0,Table1[[#This Row],[صافي المبيعات]],0)</f>
        <v>0</v>
      </c>
      <c r="I672" s="4">
        <v>7.0000000000000007E-2</v>
      </c>
      <c r="J672" t="str">
        <f>VLOOKUP(Table1[[#This Row],[Scode]],$N$4:$O$7,2,0)</f>
        <v>Mohsen Alaa</v>
      </c>
      <c r="K672" t="s">
        <v>33</v>
      </c>
    </row>
    <row r="673" spans="1:11">
      <c r="A673">
        <v>221012034</v>
      </c>
      <c r="B673" t="s">
        <v>62</v>
      </c>
      <c r="C673" s="3">
        <v>45521</v>
      </c>
      <c r="D673" t="s">
        <v>13</v>
      </c>
      <c r="E673">
        <v>20</v>
      </c>
      <c r="F673">
        <v>693</v>
      </c>
      <c r="G673">
        <v>13860</v>
      </c>
      <c r="H673">
        <f>IF(Table1[[#This Row],[صافي المبيعات]]&lt;0,Table1[[#This Row],[صافي المبيعات]],0)</f>
        <v>0</v>
      </c>
      <c r="I673" s="4">
        <v>7.0000000000000007E-2</v>
      </c>
      <c r="J673" t="str">
        <f>VLOOKUP(Table1[[#This Row],[Scode]],$N$4:$O$7,2,0)</f>
        <v>Mohsen Alaa</v>
      </c>
      <c r="K673" t="s">
        <v>33</v>
      </c>
    </row>
    <row r="674" spans="1:11">
      <c r="A674">
        <v>121031260</v>
      </c>
      <c r="B674" t="s">
        <v>40</v>
      </c>
      <c r="C674" s="3">
        <v>45521</v>
      </c>
      <c r="D674" t="s">
        <v>13</v>
      </c>
      <c r="E674">
        <v>1</v>
      </c>
      <c r="F674">
        <v>693</v>
      </c>
      <c r="G674">
        <v>693</v>
      </c>
      <c r="H674">
        <f>IF(Table1[[#This Row],[صافي المبيعات]]&lt;0,Table1[[#This Row],[صافي المبيعات]],0)</f>
        <v>0</v>
      </c>
      <c r="I674" s="4">
        <v>7.0000000000000007E-2</v>
      </c>
      <c r="J674" t="str">
        <f>VLOOKUP(Table1[[#This Row],[Scode]],$N$4:$O$7,2,0)</f>
        <v>Mohsen Alaa</v>
      </c>
      <c r="K674" t="s">
        <v>33</v>
      </c>
    </row>
    <row r="675" spans="1:11">
      <c r="A675">
        <v>121033689</v>
      </c>
      <c r="B675" t="s">
        <v>23</v>
      </c>
      <c r="C675" s="3">
        <v>45522</v>
      </c>
      <c r="D675" t="s">
        <v>13</v>
      </c>
      <c r="E675">
        <v>-1</v>
      </c>
      <c r="F675">
        <v>689</v>
      </c>
      <c r="G675">
        <v>-689</v>
      </c>
      <c r="H675">
        <f>IF(Table1[[#This Row],[صافي المبيعات]]&lt;0,Table1[[#This Row],[صافي المبيعات]],0)</f>
        <v>-689</v>
      </c>
      <c r="I675" s="4">
        <v>7.0000000000000007E-2</v>
      </c>
      <c r="J675" t="str">
        <f>VLOOKUP(Table1[[#This Row],[Scode]],$N$4:$O$7,2,0)</f>
        <v>Mohsen Alaa</v>
      </c>
      <c r="K675" t="s">
        <v>33</v>
      </c>
    </row>
    <row r="676" spans="1:11">
      <c r="A676">
        <v>121033561</v>
      </c>
      <c r="B676" t="s">
        <v>30</v>
      </c>
      <c r="C676" s="3">
        <v>45523</v>
      </c>
      <c r="D676" t="s">
        <v>13</v>
      </c>
      <c r="E676">
        <v>10</v>
      </c>
      <c r="F676">
        <v>693</v>
      </c>
      <c r="G676">
        <v>6930</v>
      </c>
      <c r="H676">
        <f>IF(Table1[[#This Row],[صافي المبيعات]]&lt;0,Table1[[#This Row],[صافي المبيعات]],0)</f>
        <v>0</v>
      </c>
      <c r="I676" s="4">
        <v>7.0000000000000007E-2</v>
      </c>
      <c r="J676" t="str">
        <f>VLOOKUP(Table1[[#This Row],[Scode]],$N$4:$O$7,2,0)</f>
        <v>Mohsen Alaa</v>
      </c>
      <c r="K676" t="s">
        <v>33</v>
      </c>
    </row>
    <row r="677" spans="1:11">
      <c r="A677">
        <v>121031204</v>
      </c>
      <c r="B677" t="s">
        <v>68</v>
      </c>
      <c r="C677" s="3">
        <v>45524</v>
      </c>
      <c r="D677" t="s">
        <v>13</v>
      </c>
      <c r="E677">
        <v>3</v>
      </c>
      <c r="F677">
        <v>693</v>
      </c>
      <c r="G677">
        <v>2079</v>
      </c>
      <c r="H677">
        <f>IF(Table1[[#This Row],[صافي المبيعات]]&lt;0,Table1[[#This Row],[صافي المبيعات]],0)</f>
        <v>0</v>
      </c>
      <c r="I677" s="4">
        <v>7.0000000000000007E-2</v>
      </c>
      <c r="J677" t="str">
        <f>VLOOKUP(Table1[[#This Row],[Scode]],$N$4:$O$7,2,0)</f>
        <v>Mohsen Alaa</v>
      </c>
      <c r="K677" t="s">
        <v>33</v>
      </c>
    </row>
    <row r="678" spans="1:11">
      <c r="A678">
        <v>221012048</v>
      </c>
      <c r="B678" t="s">
        <v>41</v>
      </c>
      <c r="C678" s="3">
        <v>45525</v>
      </c>
      <c r="D678" t="s">
        <v>13</v>
      </c>
      <c r="E678">
        <v>3</v>
      </c>
      <c r="F678">
        <v>693</v>
      </c>
      <c r="G678">
        <v>2079</v>
      </c>
      <c r="H678">
        <f>IF(Table1[[#This Row],[صافي المبيعات]]&lt;0,Table1[[#This Row],[صافي المبيعات]],0)</f>
        <v>0</v>
      </c>
      <c r="I678" s="4">
        <v>7.0000000000000007E-2</v>
      </c>
      <c r="J678" t="str">
        <f>VLOOKUP(Table1[[#This Row],[Scode]],$N$4:$O$7,2,0)</f>
        <v>Mohsen Alaa</v>
      </c>
      <c r="K678" t="s">
        <v>33</v>
      </c>
    </row>
    <row r="679" spans="1:11">
      <c r="A679">
        <v>121033689</v>
      </c>
      <c r="B679" t="s">
        <v>23</v>
      </c>
      <c r="C679" s="3">
        <v>45529</v>
      </c>
      <c r="D679" t="s">
        <v>13</v>
      </c>
      <c r="E679">
        <v>1</v>
      </c>
      <c r="F679">
        <v>689</v>
      </c>
      <c r="G679">
        <v>689</v>
      </c>
      <c r="H679">
        <f>IF(Table1[[#This Row],[صافي المبيعات]]&lt;0,Table1[[#This Row],[صافي المبيعات]],0)</f>
        <v>0</v>
      </c>
      <c r="I679" s="4">
        <v>7.0000000000000007E-2</v>
      </c>
      <c r="J679" t="str">
        <f>VLOOKUP(Table1[[#This Row],[Scode]],$N$4:$O$7,2,0)</f>
        <v>Mohsen Alaa</v>
      </c>
      <c r="K679" t="s">
        <v>33</v>
      </c>
    </row>
    <row r="680" spans="1:11">
      <c r="A680">
        <v>121031288</v>
      </c>
      <c r="B680" t="s">
        <v>49</v>
      </c>
      <c r="C680" s="3">
        <v>45530</v>
      </c>
      <c r="D680" t="s">
        <v>13</v>
      </c>
      <c r="E680">
        <v>10</v>
      </c>
      <c r="F680">
        <v>693</v>
      </c>
      <c r="G680">
        <v>6930</v>
      </c>
      <c r="H680">
        <f>IF(Table1[[#This Row],[صافي المبيعات]]&lt;0,Table1[[#This Row],[صافي المبيعات]],0)</f>
        <v>0</v>
      </c>
      <c r="I680" s="4">
        <v>7.0000000000000007E-2</v>
      </c>
      <c r="J680" t="str">
        <f>VLOOKUP(Table1[[#This Row],[Scode]],$N$4:$O$7,2,0)</f>
        <v>Mohsen Alaa</v>
      </c>
      <c r="K680" t="s">
        <v>33</v>
      </c>
    </row>
    <row r="681" spans="1:11">
      <c r="A681">
        <v>121033196</v>
      </c>
      <c r="B681" t="s">
        <v>28</v>
      </c>
      <c r="C681" s="3">
        <v>45531</v>
      </c>
      <c r="D681" t="s">
        <v>13</v>
      </c>
      <c r="E681">
        <v>75</v>
      </c>
      <c r="F681">
        <v>996</v>
      </c>
      <c r="G681">
        <v>74700</v>
      </c>
      <c r="H681">
        <f>IF(Table1[[#This Row],[صافي المبيعات]]&lt;0,Table1[[#This Row],[صافي المبيعات]],0)</f>
        <v>0</v>
      </c>
      <c r="I681" s="4">
        <v>7.0000000000000007E-2</v>
      </c>
      <c r="J681" t="str">
        <f>VLOOKUP(Table1[[#This Row],[Scode]],$N$4:$O$7,2,0)</f>
        <v>Mohsen Alaa</v>
      </c>
      <c r="K681" t="s">
        <v>33</v>
      </c>
    </row>
    <row r="682" spans="1:11">
      <c r="A682">
        <v>121031288</v>
      </c>
      <c r="B682" t="s">
        <v>49</v>
      </c>
      <c r="C682" s="3">
        <v>45533</v>
      </c>
      <c r="D682" t="s">
        <v>13</v>
      </c>
      <c r="E682">
        <v>5</v>
      </c>
      <c r="F682">
        <v>693</v>
      </c>
      <c r="G682">
        <v>3465</v>
      </c>
      <c r="H682">
        <f>IF(Table1[[#This Row],[صافي المبيعات]]&lt;0,Table1[[#This Row],[صافي المبيعات]],0)</f>
        <v>0</v>
      </c>
      <c r="I682" s="4">
        <v>7.0000000000000007E-2</v>
      </c>
      <c r="J682" t="str">
        <f>VLOOKUP(Table1[[#This Row],[Scode]],$N$4:$O$7,2,0)</f>
        <v>Mohsen Alaa</v>
      </c>
      <c r="K682" t="s">
        <v>33</v>
      </c>
    </row>
    <row r="683" spans="1:11">
      <c r="A683">
        <v>121031260</v>
      </c>
      <c r="B683" t="s">
        <v>40</v>
      </c>
      <c r="C683" s="3">
        <v>45533</v>
      </c>
      <c r="D683" t="s">
        <v>13</v>
      </c>
      <c r="E683">
        <v>1</v>
      </c>
      <c r="F683">
        <v>693</v>
      </c>
      <c r="G683">
        <v>693</v>
      </c>
      <c r="H683">
        <f>IF(Table1[[#This Row],[صافي المبيعات]]&lt;0,Table1[[#This Row],[صافي المبيعات]],0)</f>
        <v>0</v>
      </c>
      <c r="I683" s="4">
        <v>7.0000000000000007E-2</v>
      </c>
      <c r="J683" t="str">
        <f>VLOOKUP(Table1[[#This Row],[Scode]],$N$4:$O$7,2,0)</f>
        <v>Mohsen Alaa</v>
      </c>
      <c r="K683" t="s">
        <v>33</v>
      </c>
    </row>
    <row r="684" spans="1:11">
      <c r="A684">
        <v>121031270</v>
      </c>
      <c r="B684" t="s">
        <v>61</v>
      </c>
      <c r="C684" s="3">
        <v>45537</v>
      </c>
      <c r="D684" t="s">
        <v>13</v>
      </c>
      <c r="E684">
        <v>1</v>
      </c>
      <c r="F684">
        <v>693</v>
      </c>
      <c r="G684">
        <v>693</v>
      </c>
      <c r="H684">
        <f>IF(Table1[[#This Row],[صافي المبيعات]]&lt;0,Table1[[#This Row],[صافي المبيعات]],0)</f>
        <v>0</v>
      </c>
      <c r="I684" s="4">
        <v>0.09</v>
      </c>
      <c r="J684" t="str">
        <f>VLOOKUP(Table1[[#This Row],[Scode]],$N$4:$O$7,2,0)</f>
        <v>Mohsen Alaa</v>
      </c>
      <c r="K684" t="s">
        <v>33</v>
      </c>
    </row>
    <row r="685" spans="1:11">
      <c r="A685">
        <v>121031004</v>
      </c>
      <c r="B685" t="s">
        <v>39</v>
      </c>
      <c r="C685" s="3">
        <v>45543</v>
      </c>
      <c r="D685" t="s">
        <v>13</v>
      </c>
      <c r="E685">
        <v>-1</v>
      </c>
      <c r="F685">
        <v>693</v>
      </c>
      <c r="G685">
        <v>-693</v>
      </c>
      <c r="H685">
        <f>IF(Table1[[#This Row],[صافي المبيعات]]&lt;0,Table1[[#This Row],[صافي المبيعات]],0)</f>
        <v>-693</v>
      </c>
      <c r="I685" s="4">
        <v>0.09</v>
      </c>
      <c r="J685" t="str">
        <f>VLOOKUP(Table1[[#This Row],[Scode]],$N$4:$O$7,2,0)</f>
        <v>Mohsen Alaa</v>
      </c>
      <c r="K685" t="s">
        <v>33</v>
      </c>
    </row>
    <row r="686" spans="1:11">
      <c r="A686">
        <v>121033131</v>
      </c>
      <c r="B686" t="s">
        <v>69</v>
      </c>
      <c r="C686" s="3">
        <v>45543</v>
      </c>
      <c r="D686" t="s">
        <v>13</v>
      </c>
      <c r="E686">
        <v>10</v>
      </c>
      <c r="F686">
        <v>616</v>
      </c>
      <c r="G686">
        <v>6160</v>
      </c>
      <c r="H686">
        <f>IF(Table1[[#This Row],[صافي المبيعات]]&lt;0,Table1[[#This Row],[صافي المبيعات]],0)</f>
        <v>0</v>
      </c>
      <c r="I686" s="4">
        <v>0.09</v>
      </c>
      <c r="J686" t="str">
        <f>VLOOKUP(Table1[[#This Row],[Scode]],$N$4:$O$7,2,0)</f>
        <v>Mohsen Alaa</v>
      </c>
      <c r="K686" t="s">
        <v>33</v>
      </c>
    </row>
    <row r="687" spans="1:11">
      <c r="A687">
        <v>121033689</v>
      </c>
      <c r="B687" t="s">
        <v>23</v>
      </c>
      <c r="C687" s="3">
        <v>45544</v>
      </c>
      <c r="D687" t="s">
        <v>13</v>
      </c>
      <c r="E687">
        <v>1</v>
      </c>
      <c r="F687">
        <v>689</v>
      </c>
      <c r="G687">
        <v>689</v>
      </c>
      <c r="H687">
        <f>IF(Table1[[#This Row],[صافي المبيعات]]&lt;0,Table1[[#This Row],[صافي المبيعات]],0)</f>
        <v>0</v>
      </c>
      <c r="I687" s="4">
        <v>0.09</v>
      </c>
      <c r="J687" t="str">
        <f>VLOOKUP(Table1[[#This Row],[Scode]],$N$4:$O$7,2,0)</f>
        <v>Mohsen Alaa</v>
      </c>
      <c r="K687" t="s">
        <v>33</v>
      </c>
    </row>
    <row r="688" spans="1:11">
      <c r="A688">
        <v>121031138</v>
      </c>
      <c r="B688" t="s">
        <v>42</v>
      </c>
      <c r="C688" s="3">
        <v>45544</v>
      </c>
      <c r="D688" t="s">
        <v>13</v>
      </c>
      <c r="E688">
        <v>2</v>
      </c>
      <c r="F688">
        <v>693</v>
      </c>
      <c r="G688">
        <v>1386</v>
      </c>
      <c r="H688">
        <f>IF(Table1[[#This Row],[صافي المبيعات]]&lt;0,Table1[[#This Row],[صافي المبيعات]],0)</f>
        <v>0</v>
      </c>
      <c r="I688" s="4">
        <v>0.09</v>
      </c>
      <c r="J688" t="str">
        <f>VLOOKUP(Table1[[#This Row],[Scode]],$N$4:$O$7,2,0)</f>
        <v>Mohsen Alaa</v>
      </c>
      <c r="K688" t="s">
        <v>33</v>
      </c>
    </row>
    <row r="689" spans="1:11">
      <c r="A689">
        <v>121031037</v>
      </c>
      <c r="B689" t="s">
        <v>32</v>
      </c>
      <c r="C689" s="3">
        <v>45544</v>
      </c>
      <c r="D689" t="s">
        <v>13</v>
      </c>
      <c r="E689">
        <v>0.5</v>
      </c>
      <c r="F689">
        <v>770</v>
      </c>
      <c r="G689">
        <v>385</v>
      </c>
      <c r="H689">
        <f>IF(Table1[[#This Row],[صافي المبيعات]]&lt;0,Table1[[#This Row],[صافي المبيعات]],0)</f>
        <v>0</v>
      </c>
      <c r="I689" s="4">
        <v>0.09</v>
      </c>
      <c r="J689" t="str">
        <f>VLOOKUP(Table1[[#This Row],[Scode]],$N$4:$O$7,2,0)</f>
        <v>Mohsen Alaa</v>
      </c>
      <c r="K689" t="s">
        <v>33</v>
      </c>
    </row>
    <row r="690" spans="1:11">
      <c r="A690">
        <v>121033131</v>
      </c>
      <c r="B690" t="s">
        <v>69</v>
      </c>
      <c r="C690" s="3">
        <v>45545</v>
      </c>
      <c r="D690" t="s">
        <v>13</v>
      </c>
      <c r="E690">
        <v>-10</v>
      </c>
      <c r="F690">
        <v>616</v>
      </c>
      <c r="G690">
        <v>-6160</v>
      </c>
      <c r="H690">
        <f>IF(Table1[[#This Row],[صافي المبيعات]]&lt;0,Table1[[#This Row],[صافي المبيعات]],0)</f>
        <v>-6160</v>
      </c>
      <c r="I690" s="4">
        <v>0.09</v>
      </c>
      <c r="J690" t="str">
        <f>VLOOKUP(Table1[[#This Row],[Scode]],$N$4:$O$7,2,0)</f>
        <v>Mohsen Alaa</v>
      </c>
      <c r="K690" t="s">
        <v>33</v>
      </c>
    </row>
    <row r="691" spans="1:11">
      <c r="A691">
        <v>121031260</v>
      </c>
      <c r="B691" t="s">
        <v>40</v>
      </c>
      <c r="C691" s="3">
        <v>45546</v>
      </c>
      <c r="D691" t="s">
        <v>13</v>
      </c>
      <c r="E691">
        <v>1</v>
      </c>
      <c r="F691">
        <v>693</v>
      </c>
      <c r="G691">
        <v>693</v>
      </c>
      <c r="H691">
        <f>IF(Table1[[#This Row],[صافي المبيعات]]&lt;0,Table1[[#This Row],[صافي المبيعات]],0)</f>
        <v>0</v>
      </c>
      <c r="I691" s="4">
        <v>0.09</v>
      </c>
      <c r="J691" t="str">
        <f>VLOOKUP(Table1[[#This Row],[Scode]],$N$4:$O$7,2,0)</f>
        <v>Mohsen Alaa</v>
      </c>
      <c r="K691" t="s">
        <v>33</v>
      </c>
    </row>
    <row r="692" spans="1:11">
      <c r="A692">
        <v>121033499</v>
      </c>
      <c r="B692" t="s">
        <v>24</v>
      </c>
      <c r="C692" s="3">
        <v>45546</v>
      </c>
      <c r="D692" t="s">
        <v>13</v>
      </c>
      <c r="E692">
        <v>12</v>
      </c>
      <c r="F692">
        <v>693</v>
      </c>
      <c r="G692">
        <v>8316</v>
      </c>
      <c r="H692">
        <f>IF(Table1[[#This Row],[صافي المبيعات]]&lt;0,Table1[[#This Row],[صافي المبيعات]],0)</f>
        <v>0</v>
      </c>
      <c r="I692" s="4">
        <v>0.09</v>
      </c>
      <c r="J692" t="str">
        <f>VLOOKUP(Table1[[#This Row],[Scode]],$N$4:$O$7,2,0)</f>
        <v>Mohsen Alaa</v>
      </c>
      <c r="K692" t="s">
        <v>33</v>
      </c>
    </row>
    <row r="693" spans="1:11">
      <c r="A693">
        <v>121033689</v>
      </c>
      <c r="B693" t="s">
        <v>23</v>
      </c>
      <c r="C693" s="3">
        <v>45546</v>
      </c>
      <c r="D693" t="s">
        <v>13</v>
      </c>
      <c r="E693">
        <v>2</v>
      </c>
      <c r="F693">
        <v>689</v>
      </c>
      <c r="G693">
        <v>1378</v>
      </c>
      <c r="H693">
        <f>IF(Table1[[#This Row],[صافي المبيعات]]&lt;0,Table1[[#This Row],[صافي المبيعات]],0)</f>
        <v>0</v>
      </c>
      <c r="I693" s="4">
        <v>0.09</v>
      </c>
      <c r="J693" t="str">
        <f>VLOOKUP(Table1[[#This Row],[Scode]],$N$4:$O$7,2,0)</f>
        <v>Mohsen Alaa</v>
      </c>
      <c r="K693" t="s">
        <v>33</v>
      </c>
    </row>
    <row r="694" spans="1:11">
      <c r="A694">
        <v>121033499</v>
      </c>
      <c r="B694" t="s">
        <v>24</v>
      </c>
      <c r="C694" s="3">
        <v>45546</v>
      </c>
      <c r="D694" t="s">
        <v>13</v>
      </c>
      <c r="E694">
        <v>-12</v>
      </c>
      <c r="F694">
        <v>693</v>
      </c>
      <c r="G694">
        <v>-8316</v>
      </c>
      <c r="H694">
        <f>IF(Table1[[#This Row],[صافي المبيعات]]&lt;0,Table1[[#This Row],[صافي المبيعات]],0)</f>
        <v>-8316</v>
      </c>
      <c r="I694" s="4">
        <v>0.09</v>
      </c>
      <c r="J694" t="str">
        <f>VLOOKUP(Table1[[#This Row],[Scode]],$N$4:$O$7,2,0)</f>
        <v>Mohsen Alaa</v>
      </c>
      <c r="K694" t="s">
        <v>33</v>
      </c>
    </row>
    <row r="695" spans="1:11">
      <c r="A695">
        <v>121033264</v>
      </c>
      <c r="B695" t="s">
        <v>53</v>
      </c>
      <c r="C695" s="3">
        <v>45547</v>
      </c>
      <c r="D695" t="s">
        <v>13</v>
      </c>
      <c r="E695">
        <v>25</v>
      </c>
      <c r="F695">
        <v>693</v>
      </c>
      <c r="G695">
        <v>17325</v>
      </c>
      <c r="H695">
        <f>IF(Table1[[#This Row],[صافي المبيعات]]&lt;0,Table1[[#This Row],[صافي المبيعات]],0)</f>
        <v>0</v>
      </c>
      <c r="I695" s="4">
        <v>0.09</v>
      </c>
      <c r="J695" t="str">
        <f>VLOOKUP(Table1[[#This Row],[Scode]],$N$4:$O$7,2,0)</f>
        <v>Mohsen Alaa</v>
      </c>
      <c r="K695" t="s">
        <v>33</v>
      </c>
    </row>
    <row r="696" spans="1:11">
      <c r="A696">
        <v>121033499</v>
      </c>
      <c r="B696" t="s">
        <v>24</v>
      </c>
      <c r="C696" s="3">
        <v>45549</v>
      </c>
      <c r="D696" t="s">
        <v>13</v>
      </c>
      <c r="E696">
        <v>9</v>
      </c>
      <c r="F696">
        <v>654.5</v>
      </c>
      <c r="G696">
        <v>5890.5</v>
      </c>
      <c r="H696">
        <f>IF(Table1[[#This Row],[صافي المبيعات]]&lt;0,Table1[[#This Row],[صافي المبيعات]],0)</f>
        <v>0</v>
      </c>
      <c r="I696" s="4">
        <v>0.09</v>
      </c>
      <c r="J696" t="str">
        <f>VLOOKUP(Table1[[#This Row],[Scode]],$N$4:$O$7,2,0)</f>
        <v>Mohsen Alaa</v>
      </c>
      <c r="K696" t="s">
        <v>33</v>
      </c>
    </row>
    <row r="697" spans="1:11">
      <c r="A697">
        <v>121033499</v>
      </c>
      <c r="B697" t="s">
        <v>24</v>
      </c>
      <c r="C697" s="3">
        <v>45549</v>
      </c>
      <c r="D697" t="s">
        <v>13</v>
      </c>
      <c r="E697">
        <v>3</v>
      </c>
      <c r="F697">
        <v>746.13</v>
      </c>
      <c r="G697">
        <v>2238.39</v>
      </c>
      <c r="H697">
        <f>IF(Table1[[#This Row],[صافي المبيعات]]&lt;0,Table1[[#This Row],[صافي المبيعات]],0)</f>
        <v>0</v>
      </c>
      <c r="I697" s="4">
        <v>0.09</v>
      </c>
      <c r="J697" t="str">
        <f>VLOOKUP(Table1[[#This Row],[Scode]],$N$4:$O$7,2,0)</f>
        <v>Mohsen Alaa</v>
      </c>
      <c r="K697" t="s">
        <v>33</v>
      </c>
    </row>
    <row r="698" spans="1:11">
      <c r="A698">
        <v>121033264</v>
      </c>
      <c r="B698" t="s">
        <v>53</v>
      </c>
      <c r="C698" s="3">
        <v>45551</v>
      </c>
      <c r="D698" t="s">
        <v>13</v>
      </c>
      <c r="E698">
        <v>-25</v>
      </c>
      <c r="F698">
        <v>693</v>
      </c>
      <c r="G698">
        <v>-17325</v>
      </c>
      <c r="H698">
        <f>IF(Table1[[#This Row],[صافي المبيعات]]&lt;0,Table1[[#This Row],[صافي المبيعات]],0)</f>
        <v>-17325</v>
      </c>
      <c r="I698" s="4">
        <v>0.09</v>
      </c>
      <c r="J698" t="str">
        <f>VLOOKUP(Table1[[#This Row],[Scode]],$N$4:$O$7,2,0)</f>
        <v>Mohsen Alaa</v>
      </c>
      <c r="K698" t="s">
        <v>33</v>
      </c>
    </row>
    <row r="699" spans="1:11">
      <c r="A699">
        <v>221012034</v>
      </c>
      <c r="B699" t="s">
        <v>62</v>
      </c>
      <c r="C699" s="3">
        <v>45551</v>
      </c>
      <c r="D699" t="s">
        <v>13</v>
      </c>
      <c r="E699">
        <v>-1</v>
      </c>
      <c r="F699">
        <v>693</v>
      </c>
      <c r="G699">
        <v>-693</v>
      </c>
      <c r="H699">
        <f>IF(Table1[[#This Row],[صافي المبيعات]]&lt;0,Table1[[#This Row],[صافي المبيعات]],0)</f>
        <v>-693</v>
      </c>
      <c r="I699" s="4">
        <v>0.09</v>
      </c>
      <c r="J699" t="str">
        <f>VLOOKUP(Table1[[#This Row],[Scode]],$N$4:$O$7,2,0)</f>
        <v>Samy Abo Aladl</v>
      </c>
      <c r="K699" t="s">
        <v>10</v>
      </c>
    </row>
    <row r="700" spans="1:11">
      <c r="A700">
        <v>121031037</v>
      </c>
      <c r="B700" t="s">
        <v>32</v>
      </c>
      <c r="C700" s="3">
        <v>45551</v>
      </c>
      <c r="D700" t="s">
        <v>13</v>
      </c>
      <c r="E700">
        <v>0.25</v>
      </c>
      <c r="F700">
        <v>770</v>
      </c>
      <c r="G700">
        <v>192.5</v>
      </c>
      <c r="H700">
        <f>IF(Table1[[#This Row],[صافي المبيعات]]&lt;0,Table1[[#This Row],[صافي المبيعات]],0)</f>
        <v>0</v>
      </c>
      <c r="I700" s="4">
        <v>0.09</v>
      </c>
      <c r="J700" t="str">
        <f>VLOOKUP(Table1[[#This Row],[Scode]],$N$4:$O$7,2,0)</f>
        <v>Samy Abo Aladl</v>
      </c>
      <c r="K700" t="s">
        <v>10</v>
      </c>
    </row>
    <row r="701" spans="1:11">
      <c r="A701">
        <v>121033131</v>
      </c>
      <c r="B701" t="s">
        <v>69</v>
      </c>
      <c r="C701" s="3">
        <v>45553</v>
      </c>
      <c r="D701" t="s">
        <v>13</v>
      </c>
      <c r="E701">
        <v>20</v>
      </c>
      <c r="F701">
        <v>616</v>
      </c>
      <c r="G701">
        <v>12320</v>
      </c>
      <c r="H701">
        <f>IF(Table1[[#This Row],[صافي المبيعات]]&lt;0,Table1[[#This Row],[صافي المبيعات]],0)</f>
        <v>0</v>
      </c>
      <c r="I701" s="4">
        <v>0.09</v>
      </c>
      <c r="J701" t="str">
        <f>VLOOKUP(Table1[[#This Row],[Scode]],$N$4:$O$7,2,0)</f>
        <v>Samy Abo Aladl</v>
      </c>
      <c r="K701" t="s">
        <v>10</v>
      </c>
    </row>
    <row r="702" spans="1:11">
      <c r="A702">
        <v>121031129</v>
      </c>
      <c r="B702" t="s">
        <v>27</v>
      </c>
      <c r="C702" s="3">
        <v>45553</v>
      </c>
      <c r="D702" t="s">
        <v>13</v>
      </c>
      <c r="E702">
        <v>-2.25</v>
      </c>
      <c r="F702">
        <v>770</v>
      </c>
      <c r="G702">
        <v>-1732.5</v>
      </c>
      <c r="H702">
        <f>IF(Table1[[#This Row],[صافي المبيعات]]&lt;0,Table1[[#This Row],[صافي المبيعات]],0)</f>
        <v>-1732.5</v>
      </c>
      <c r="I702" s="4">
        <v>0.09</v>
      </c>
      <c r="J702" t="str">
        <f>VLOOKUP(Table1[[#This Row],[Scode]],$N$4:$O$7,2,0)</f>
        <v>Samy Abo Aladl</v>
      </c>
      <c r="K702" t="s">
        <v>10</v>
      </c>
    </row>
    <row r="703" spans="1:11">
      <c r="A703">
        <v>121033131</v>
      </c>
      <c r="B703" t="s">
        <v>69</v>
      </c>
      <c r="C703" s="3">
        <v>45553</v>
      </c>
      <c r="D703" t="s">
        <v>13</v>
      </c>
      <c r="E703">
        <v>-5</v>
      </c>
      <c r="F703">
        <v>616</v>
      </c>
      <c r="G703">
        <v>-3080</v>
      </c>
      <c r="H703">
        <f>IF(Table1[[#This Row],[صافي المبيعات]]&lt;0,Table1[[#This Row],[صافي المبيعات]],0)</f>
        <v>-3080</v>
      </c>
      <c r="I703" s="4">
        <v>0.09</v>
      </c>
      <c r="J703" t="str">
        <f>VLOOKUP(Table1[[#This Row],[Scode]],$N$4:$O$7,2,0)</f>
        <v>Samy Abo Aladl</v>
      </c>
      <c r="K703" t="s">
        <v>10</v>
      </c>
    </row>
    <row r="704" spans="1:11">
      <c r="A704">
        <v>121031130</v>
      </c>
      <c r="B704" t="s">
        <v>71</v>
      </c>
      <c r="C704" s="3">
        <v>45554</v>
      </c>
      <c r="D704" t="s">
        <v>13</v>
      </c>
      <c r="E704">
        <v>5</v>
      </c>
      <c r="F704">
        <v>657.8</v>
      </c>
      <c r="G704">
        <v>3289</v>
      </c>
      <c r="H704">
        <f>IF(Table1[[#This Row],[صافي المبيعات]]&lt;0,Table1[[#This Row],[صافي المبيعات]],0)</f>
        <v>0</v>
      </c>
      <c r="I704" s="4">
        <v>0.09</v>
      </c>
      <c r="J704" t="str">
        <f>VLOOKUP(Table1[[#This Row],[Scode]],$N$4:$O$7,2,0)</f>
        <v>Samy Abo Aladl</v>
      </c>
      <c r="K704" t="s">
        <v>10</v>
      </c>
    </row>
    <row r="705" spans="1:11">
      <c r="A705">
        <v>121031037</v>
      </c>
      <c r="B705" t="s">
        <v>32</v>
      </c>
      <c r="C705" s="3">
        <v>45554</v>
      </c>
      <c r="D705" t="s">
        <v>13</v>
      </c>
      <c r="E705">
        <v>0.25</v>
      </c>
      <c r="F705">
        <v>770</v>
      </c>
      <c r="G705">
        <v>192.5</v>
      </c>
      <c r="H705">
        <f>IF(Table1[[#This Row],[صافي المبيعات]]&lt;0,Table1[[#This Row],[صافي المبيعات]],0)</f>
        <v>0</v>
      </c>
      <c r="I705" s="4">
        <v>0.09</v>
      </c>
      <c r="J705" t="str">
        <f>VLOOKUP(Table1[[#This Row],[Scode]],$N$4:$O$7,2,0)</f>
        <v>Samy Abo Aladl</v>
      </c>
      <c r="K705" t="s">
        <v>10</v>
      </c>
    </row>
    <row r="706" spans="1:11">
      <c r="A706">
        <v>121033377</v>
      </c>
      <c r="B706" t="s">
        <v>55</v>
      </c>
      <c r="C706" s="3">
        <v>45554</v>
      </c>
      <c r="D706" t="s">
        <v>13</v>
      </c>
      <c r="E706">
        <v>4</v>
      </c>
      <c r="F706">
        <v>693</v>
      </c>
      <c r="G706">
        <v>2772</v>
      </c>
      <c r="H706">
        <f>IF(Table1[[#This Row],[صافي المبيعات]]&lt;0,Table1[[#This Row],[صافي المبيعات]],0)</f>
        <v>0</v>
      </c>
      <c r="I706" s="4">
        <v>0.09</v>
      </c>
      <c r="J706" t="str">
        <f>VLOOKUP(Table1[[#This Row],[Scode]],$N$4:$O$7,2,0)</f>
        <v>Samy Abo Aladl</v>
      </c>
      <c r="K706" t="s">
        <v>10</v>
      </c>
    </row>
    <row r="707" spans="1:11">
      <c r="A707">
        <v>121033499</v>
      </c>
      <c r="B707" t="s">
        <v>24</v>
      </c>
      <c r="C707" s="3">
        <v>45556</v>
      </c>
      <c r="D707" t="s">
        <v>13</v>
      </c>
      <c r="E707">
        <v>10</v>
      </c>
      <c r="F707">
        <v>654.5</v>
      </c>
      <c r="G707">
        <v>6545</v>
      </c>
      <c r="H707">
        <f>IF(Table1[[#This Row],[صافي المبيعات]]&lt;0,Table1[[#This Row],[صافي المبيعات]],0)</f>
        <v>0</v>
      </c>
      <c r="I707" s="4">
        <v>0.09</v>
      </c>
      <c r="J707" t="str">
        <f>VLOOKUP(Table1[[#This Row],[Scode]],$N$4:$O$7,2,0)</f>
        <v>Samy Abo Aladl</v>
      </c>
      <c r="K707" t="s">
        <v>10</v>
      </c>
    </row>
    <row r="708" spans="1:11">
      <c r="A708">
        <v>121033600</v>
      </c>
      <c r="B708" t="s">
        <v>65</v>
      </c>
      <c r="C708" s="3">
        <v>45557</v>
      </c>
      <c r="D708" t="s">
        <v>13</v>
      </c>
      <c r="E708">
        <v>2</v>
      </c>
      <c r="F708">
        <v>770</v>
      </c>
      <c r="G708">
        <v>1540</v>
      </c>
      <c r="H708">
        <f>IF(Table1[[#This Row],[صافي المبيعات]]&lt;0,Table1[[#This Row],[صافي المبيعات]],0)</f>
        <v>0</v>
      </c>
      <c r="I708" s="4">
        <v>0.09</v>
      </c>
      <c r="J708" t="str">
        <f>VLOOKUP(Table1[[#This Row],[Scode]],$N$4:$O$7,2,0)</f>
        <v>Samy Abo Aladl</v>
      </c>
      <c r="K708" t="s">
        <v>10</v>
      </c>
    </row>
    <row r="709" spans="1:11">
      <c r="A709">
        <v>121033264</v>
      </c>
      <c r="B709" t="s">
        <v>53</v>
      </c>
      <c r="C709" s="3">
        <v>45557</v>
      </c>
      <c r="D709" t="s">
        <v>13</v>
      </c>
      <c r="E709">
        <v>25</v>
      </c>
      <c r="F709">
        <v>693</v>
      </c>
      <c r="G709">
        <v>17325</v>
      </c>
      <c r="H709">
        <f>IF(Table1[[#This Row],[صافي المبيعات]]&lt;0,Table1[[#This Row],[صافي المبيعات]],0)</f>
        <v>0</v>
      </c>
      <c r="I709" s="4">
        <v>0.09</v>
      </c>
      <c r="J709" t="str">
        <f>VLOOKUP(Table1[[#This Row],[Scode]],$N$4:$O$7,2,0)</f>
        <v>Samy Abo Aladl</v>
      </c>
      <c r="K709" t="s">
        <v>10</v>
      </c>
    </row>
    <row r="710" spans="1:11">
      <c r="A710">
        <v>121031037</v>
      </c>
      <c r="B710" t="s">
        <v>32</v>
      </c>
      <c r="C710" s="3">
        <v>45558</v>
      </c>
      <c r="D710" t="s">
        <v>13</v>
      </c>
      <c r="E710">
        <v>0.25</v>
      </c>
      <c r="F710">
        <v>770</v>
      </c>
      <c r="G710">
        <v>192.5</v>
      </c>
      <c r="H710">
        <f>IF(Table1[[#This Row],[صافي المبيعات]]&lt;0,Table1[[#This Row],[صافي المبيعات]],0)</f>
        <v>0</v>
      </c>
      <c r="I710" s="4">
        <v>0.09</v>
      </c>
      <c r="J710" t="str">
        <f>VLOOKUP(Table1[[#This Row],[Scode]],$N$4:$O$7,2,0)</f>
        <v>Samy Abo Aladl</v>
      </c>
      <c r="K710" t="s">
        <v>10</v>
      </c>
    </row>
    <row r="711" spans="1:11">
      <c r="A711">
        <v>121031037</v>
      </c>
      <c r="B711" t="s">
        <v>32</v>
      </c>
      <c r="C711" s="3">
        <v>45560</v>
      </c>
      <c r="D711" t="s">
        <v>13</v>
      </c>
      <c r="E711">
        <v>0.25</v>
      </c>
      <c r="F711">
        <v>770</v>
      </c>
      <c r="G711">
        <v>192.5</v>
      </c>
      <c r="H711">
        <f>IF(Table1[[#This Row],[صافي المبيعات]]&lt;0,Table1[[#This Row],[صافي المبيعات]],0)</f>
        <v>0</v>
      </c>
      <c r="I711" s="4">
        <v>0.09</v>
      </c>
      <c r="J711" t="str">
        <f>VLOOKUP(Table1[[#This Row],[Scode]],$N$4:$O$7,2,0)</f>
        <v>Samy Abo Aladl</v>
      </c>
      <c r="K711" t="s">
        <v>10</v>
      </c>
    </row>
    <row r="712" spans="1:11">
      <c r="A712">
        <v>121031037</v>
      </c>
      <c r="B712" t="s">
        <v>32</v>
      </c>
      <c r="C712" s="3">
        <v>45561</v>
      </c>
      <c r="D712" t="s">
        <v>13</v>
      </c>
      <c r="E712">
        <v>0.25</v>
      </c>
      <c r="F712">
        <v>770</v>
      </c>
      <c r="G712">
        <v>192.5</v>
      </c>
      <c r="H712">
        <f>IF(Table1[[#This Row],[صافي المبيعات]]&lt;0,Table1[[#This Row],[صافي المبيعات]],0)</f>
        <v>0</v>
      </c>
      <c r="I712" s="4">
        <v>0.09</v>
      </c>
      <c r="J712" t="str">
        <f>VLOOKUP(Table1[[#This Row],[Scode]],$N$4:$O$7,2,0)</f>
        <v>Samy Abo Aladl</v>
      </c>
      <c r="K712" t="s">
        <v>10</v>
      </c>
    </row>
    <row r="713" spans="1:11">
      <c r="A713">
        <v>121033264</v>
      </c>
      <c r="B713" t="s">
        <v>53</v>
      </c>
      <c r="C713" s="3">
        <v>45563</v>
      </c>
      <c r="D713" t="s">
        <v>13</v>
      </c>
      <c r="E713">
        <v>-25</v>
      </c>
      <c r="F713">
        <v>693</v>
      </c>
      <c r="G713">
        <v>-17325</v>
      </c>
      <c r="H713">
        <f>IF(Table1[[#This Row],[صافي المبيعات]]&lt;0,Table1[[#This Row],[صافي المبيعات]],0)</f>
        <v>-17325</v>
      </c>
      <c r="I713" s="4">
        <v>0.09</v>
      </c>
      <c r="J713" t="str">
        <f>VLOOKUP(Table1[[#This Row],[Scode]],$N$4:$O$7,2,0)</f>
        <v>Samy Abo Aladl</v>
      </c>
      <c r="K713" t="s">
        <v>10</v>
      </c>
    </row>
    <row r="714" spans="1:11">
      <c r="A714">
        <v>121031270</v>
      </c>
      <c r="B714" t="s">
        <v>61</v>
      </c>
      <c r="C714" s="3">
        <v>45563</v>
      </c>
      <c r="D714" t="s">
        <v>13</v>
      </c>
      <c r="E714">
        <v>1</v>
      </c>
      <c r="F714">
        <v>693</v>
      </c>
      <c r="G714">
        <v>693</v>
      </c>
      <c r="H714">
        <f>IF(Table1[[#This Row],[صافي المبيعات]]&lt;0,Table1[[#This Row],[صافي المبيعات]],0)</f>
        <v>0</v>
      </c>
      <c r="I714" s="4">
        <v>0.09</v>
      </c>
      <c r="J714" t="str">
        <f>VLOOKUP(Table1[[#This Row],[Scode]],$N$4:$O$7,2,0)</f>
        <v>Samy Abo Aladl</v>
      </c>
      <c r="K714" t="s">
        <v>10</v>
      </c>
    </row>
    <row r="715" spans="1:11">
      <c r="A715">
        <v>121033499</v>
      </c>
      <c r="B715" t="s">
        <v>24</v>
      </c>
      <c r="C715" s="3">
        <v>45564</v>
      </c>
      <c r="D715" t="s">
        <v>13</v>
      </c>
      <c r="E715">
        <v>20</v>
      </c>
      <c r="F715">
        <v>654.5</v>
      </c>
      <c r="G715">
        <v>13090</v>
      </c>
      <c r="H715">
        <f>IF(Table1[[#This Row],[صافي المبيعات]]&lt;0,Table1[[#This Row],[صافي المبيعات]],0)</f>
        <v>0</v>
      </c>
      <c r="I715" s="4">
        <v>0.09</v>
      </c>
      <c r="J715" t="str">
        <f>VLOOKUP(Table1[[#This Row],[Scode]],$N$4:$O$7,2,0)</f>
        <v>Samy Abo Aladl</v>
      </c>
      <c r="K715" t="s">
        <v>10</v>
      </c>
    </row>
    <row r="716" spans="1:11">
      <c r="A716">
        <v>121033499</v>
      </c>
      <c r="B716" t="s">
        <v>24</v>
      </c>
      <c r="C716" s="3">
        <v>45565</v>
      </c>
      <c r="D716" t="s">
        <v>13</v>
      </c>
      <c r="E716">
        <v>50</v>
      </c>
      <c r="F716">
        <v>654.5</v>
      </c>
      <c r="G716">
        <v>32725</v>
      </c>
      <c r="H716">
        <f>IF(Table1[[#This Row],[صافي المبيعات]]&lt;0,Table1[[#This Row],[صافي المبيعات]],0)</f>
        <v>0</v>
      </c>
      <c r="I716" s="4">
        <v>0.09</v>
      </c>
      <c r="J716" t="str">
        <f>VLOOKUP(Table1[[#This Row],[Scode]],$N$4:$O$7,2,0)</f>
        <v>Samy Abo Aladl</v>
      </c>
      <c r="K716" t="s">
        <v>10</v>
      </c>
    </row>
    <row r="717" spans="1:11">
      <c r="A717">
        <v>121033496</v>
      </c>
      <c r="B717" t="s">
        <v>48</v>
      </c>
      <c r="C717" s="3">
        <v>45566</v>
      </c>
      <c r="D717" t="s">
        <v>13</v>
      </c>
      <c r="E717">
        <v>5</v>
      </c>
      <c r="F717">
        <v>693</v>
      </c>
      <c r="G717">
        <v>3465</v>
      </c>
      <c r="H717">
        <f>IF(Table1[[#This Row],[صافي المبيعات]]&lt;0,Table1[[#This Row],[صافي المبيعات]],0)</f>
        <v>0</v>
      </c>
      <c r="I717" s="4">
        <v>0.12</v>
      </c>
      <c r="J717" t="str">
        <f>VLOOKUP(Table1[[#This Row],[Scode]],$N$4:$O$7,2,0)</f>
        <v>Samy Abo Aladl</v>
      </c>
      <c r="K717" t="s">
        <v>10</v>
      </c>
    </row>
    <row r="718" spans="1:11">
      <c r="A718">
        <v>121033689</v>
      </c>
      <c r="B718" t="s">
        <v>23</v>
      </c>
      <c r="C718" s="3">
        <v>45567</v>
      </c>
      <c r="D718" t="s">
        <v>13</v>
      </c>
      <c r="E718">
        <v>1</v>
      </c>
      <c r="F718">
        <v>689</v>
      </c>
      <c r="G718">
        <v>689</v>
      </c>
      <c r="H718">
        <f>IF(Table1[[#This Row],[صافي المبيعات]]&lt;0,Table1[[#This Row],[صافي المبيعات]],0)</f>
        <v>0</v>
      </c>
      <c r="I718" s="4">
        <v>0.12</v>
      </c>
      <c r="J718" t="str">
        <f>VLOOKUP(Table1[[#This Row],[Scode]],$N$4:$O$7,2,0)</f>
        <v>Samy Abo Aladl</v>
      </c>
      <c r="K718" t="s">
        <v>10</v>
      </c>
    </row>
    <row r="719" spans="1:11">
      <c r="A719">
        <v>121033499</v>
      </c>
      <c r="B719" t="s">
        <v>24</v>
      </c>
      <c r="C719" s="3">
        <v>45571</v>
      </c>
      <c r="D719" t="s">
        <v>13</v>
      </c>
      <c r="E719">
        <v>140</v>
      </c>
      <c r="F719">
        <v>654.5</v>
      </c>
      <c r="G719">
        <v>91630</v>
      </c>
      <c r="H719">
        <f>IF(Table1[[#This Row],[صافي المبيعات]]&lt;0,Table1[[#This Row],[صافي المبيعات]],0)</f>
        <v>0</v>
      </c>
      <c r="I719" s="4">
        <v>0.12</v>
      </c>
      <c r="J719" t="str">
        <f>VLOOKUP(Table1[[#This Row],[Scode]],$N$4:$O$7,2,0)</f>
        <v>Samy Abo Aladl</v>
      </c>
      <c r="K719" t="s">
        <v>10</v>
      </c>
    </row>
    <row r="720" spans="1:11">
      <c r="A720">
        <v>121033499</v>
      </c>
      <c r="B720" t="s">
        <v>24</v>
      </c>
      <c r="C720" s="3">
        <v>45571</v>
      </c>
      <c r="D720" t="s">
        <v>13</v>
      </c>
      <c r="E720">
        <v>10</v>
      </c>
      <c r="F720">
        <v>746.13</v>
      </c>
      <c r="G720">
        <v>7461.3</v>
      </c>
      <c r="H720">
        <f>IF(Table1[[#This Row],[صافي المبيعات]]&lt;0,Table1[[#This Row],[صافي المبيعات]],0)</f>
        <v>0</v>
      </c>
      <c r="I720" s="4">
        <v>0.12</v>
      </c>
      <c r="J720" t="str">
        <f>VLOOKUP(Table1[[#This Row],[Scode]],$N$4:$O$7,2,0)</f>
        <v>Samy Abo Aladl</v>
      </c>
      <c r="K720" t="s">
        <v>10</v>
      </c>
    </row>
    <row r="721" spans="1:11">
      <c r="A721">
        <v>121031033</v>
      </c>
      <c r="B721" t="s">
        <v>47</v>
      </c>
      <c r="C721" s="3">
        <v>45572</v>
      </c>
      <c r="D721" t="s">
        <v>13</v>
      </c>
      <c r="E721">
        <v>10</v>
      </c>
      <c r="F721">
        <v>654.5</v>
      </c>
      <c r="G721">
        <v>6545</v>
      </c>
      <c r="H721">
        <f>IF(Table1[[#This Row],[صافي المبيعات]]&lt;0,Table1[[#This Row],[صافي المبيعات]],0)</f>
        <v>0</v>
      </c>
      <c r="I721" s="4">
        <v>0.12</v>
      </c>
      <c r="J721" t="str">
        <f>VLOOKUP(Table1[[#This Row],[Scode]],$N$4:$O$7,2,0)</f>
        <v>Samy Abo Aladl</v>
      </c>
      <c r="K721" t="s">
        <v>10</v>
      </c>
    </row>
    <row r="722" spans="1:11">
      <c r="A722">
        <v>121031204</v>
      </c>
      <c r="B722" t="s">
        <v>68</v>
      </c>
      <c r="C722" s="3">
        <v>45578</v>
      </c>
      <c r="D722" t="s">
        <v>13</v>
      </c>
      <c r="E722">
        <v>2</v>
      </c>
      <c r="F722">
        <v>693</v>
      </c>
      <c r="G722">
        <v>1386</v>
      </c>
      <c r="H722">
        <f>IF(Table1[[#This Row],[صافي المبيعات]]&lt;0,Table1[[#This Row],[صافي المبيعات]],0)</f>
        <v>0</v>
      </c>
      <c r="I722" s="4">
        <v>0.12</v>
      </c>
      <c r="J722" t="str">
        <f>VLOOKUP(Table1[[#This Row],[Scode]],$N$4:$O$7,2,0)</f>
        <v>Samy Abo Aladl</v>
      </c>
      <c r="K722" t="s">
        <v>10</v>
      </c>
    </row>
    <row r="723" spans="1:11">
      <c r="A723">
        <v>121031037</v>
      </c>
      <c r="B723" t="s">
        <v>32</v>
      </c>
      <c r="C723" s="3">
        <v>45578</v>
      </c>
      <c r="D723" t="s">
        <v>13</v>
      </c>
      <c r="E723">
        <v>0.25</v>
      </c>
      <c r="F723">
        <v>770</v>
      </c>
      <c r="G723">
        <v>192.5</v>
      </c>
      <c r="H723">
        <f>IF(Table1[[#This Row],[صافي المبيعات]]&lt;0,Table1[[#This Row],[صافي المبيعات]],0)</f>
        <v>0</v>
      </c>
      <c r="I723" s="4">
        <v>0.12</v>
      </c>
      <c r="J723" t="str">
        <f>VLOOKUP(Table1[[#This Row],[Scode]],$N$4:$O$7,2,0)</f>
        <v>Samy Abo Aladl</v>
      </c>
      <c r="K723" t="s">
        <v>10</v>
      </c>
    </row>
    <row r="724" spans="1:11">
      <c r="A724">
        <v>121031260</v>
      </c>
      <c r="B724" t="s">
        <v>40</v>
      </c>
      <c r="C724" s="3">
        <v>45584</v>
      </c>
      <c r="D724" t="s">
        <v>13</v>
      </c>
      <c r="E724">
        <v>1</v>
      </c>
      <c r="F724">
        <v>693</v>
      </c>
      <c r="G724">
        <v>693</v>
      </c>
      <c r="H724">
        <f>IF(Table1[[#This Row],[صافي المبيعات]]&lt;0,Table1[[#This Row],[صافي المبيعات]],0)</f>
        <v>0</v>
      </c>
      <c r="I724" s="4">
        <v>0.12</v>
      </c>
      <c r="J724" t="str">
        <f>VLOOKUP(Table1[[#This Row],[Scode]],$N$4:$O$7,2,0)</f>
        <v>Samy Abo Aladl</v>
      </c>
      <c r="K724" t="s">
        <v>10</v>
      </c>
    </row>
    <row r="725" spans="1:11">
      <c r="A725">
        <v>121033689</v>
      </c>
      <c r="B725" t="s">
        <v>23</v>
      </c>
      <c r="C725" s="3">
        <v>45587</v>
      </c>
      <c r="D725" t="s">
        <v>13</v>
      </c>
      <c r="E725">
        <v>3</v>
      </c>
      <c r="F725">
        <v>689</v>
      </c>
      <c r="G725">
        <v>2067</v>
      </c>
      <c r="H725">
        <f>IF(Table1[[#This Row],[صافي المبيعات]]&lt;0,Table1[[#This Row],[صافي المبيعات]],0)</f>
        <v>0</v>
      </c>
      <c r="I725" s="4">
        <v>0.12</v>
      </c>
      <c r="J725" t="str">
        <f>VLOOKUP(Table1[[#This Row],[Scode]],$N$4:$O$7,2,0)</f>
        <v>Samy Abo Aladl</v>
      </c>
      <c r="K725" t="s">
        <v>10</v>
      </c>
    </row>
    <row r="726" spans="1:11">
      <c r="A726">
        <v>121033689</v>
      </c>
      <c r="B726" t="s">
        <v>23</v>
      </c>
      <c r="C726" s="3">
        <v>45591</v>
      </c>
      <c r="D726" t="s">
        <v>13</v>
      </c>
      <c r="E726">
        <v>1</v>
      </c>
      <c r="F726">
        <v>689</v>
      </c>
      <c r="G726">
        <v>689</v>
      </c>
      <c r="H726">
        <f>IF(Table1[[#This Row],[صافي المبيعات]]&lt;0,Table1[[#This Row],[صافي المبيعات]],0)</f>
        <v>0</v>
      </c>
      <c r="I726" s="4">
        <v>0.12</v>
      </c>
      <c r="J726" t="str">
        <f>VLOOKUP(Table1[[#This Row],[Scode]],$N$4:$O$7,2,0)</f>
        <v>Samy Abo Aladl</v>
      </c>
      <c r="K726" t="s">
        <v>10</v>
      </c>
    </row>
    <row r="727" spans="1:11">
      <c r="A727">
        <v>121031138</v>
      </c>
      <c r="B727" t="s">
        <v>42</v>
      </c>
      <c r="C727" s="3">
        <v>45591</v>
      </c>
      <c r="D727" t="s">
        <v>13</v>
      </c>
      <c r="E727">
        <v>2</v>
      </c>
      <c r="F727">
        <v>693</v>
      </c>
      <c r="G727">
        <v>1386</v>
      </c>
      <c r="H727">
        <f>IF(Table1[[#This Row],[صافي المبيعات]]&lt;0,Table1[[#This Row],[صافي المبيعات]],0)</f>
        <v>0</v>
      </c>
      <c r="I727" s="4">
        <v>0.12</v>
      </c>
      <c r="J727" t="str">
        <f>VLOOKUP(Table1[[#This Row],[Scode]],$N$4:$O$7,2,0)</f>
        <v>Samy Abo Aladl</v>
      </c>
      <c r="K727" t="s">
        <v>10</v>
      </c>
    </row>
    <row r="728" spans="1:11">
      <c r="A728">
        <v>121031312</v>
      </c>
      <c r="B728" t="s">
        <v>14</v>
      </c>
      <c r="C728" s="3">
        <v>45591</v>
      </c>
      <c r="D728" t="s">
        <v>13</v>
      </c>
      <c r="E728">
        <v>1</v>
      </c>
      <c r="F728">
        <v>770</v>
      </c>
      <c r="G728">
        <v>770</v>
      </c>
      <c r="H728">
        <f>IF(Table1[[#This Row],[صافي المبيعات]]&lt;0,Table1[[#This Row],[صافي المبيعات]],0)</f>
        <v>0</v>
      </c>
      <c r="I728" s="4">
        <v>0.12</v>
      </c>
      <c r="J728" t="str">
        <f>VLOOKUP(Table1[[#This Row],[Scode]],$N$4:$O$7,2,0)</f>
        <v>Samy Abo Aladl</v>
      </c>
      <c r="K728" t="s">
        <v>10</v>
      </c>
    </row>
    <row r="729" spans="1:11">
      <c r="A729">
        <v>121033689</v>
      </c>
      <c r="B729" t="s">
        <v>23</v>
      </c>
      <c r="C729" s="3">
        <v>45591</v>
      </c>
      <c r="D729" t="s">
        <v>13</v>
      </c>
      <c r="E729">
        <v>2</v>
      </c>
      <c r="F729">
        <v>689</v>
      </c>
      <c r="G729">
        <v>1378</v>
      </c>
      <c r="H729">
        <f>IF(Table1[[#This Row],[صافي المبيعات]]&lt;0,Table1[[#This Row],[صافي المبيعات]],0)</f>
        <v>0</v>
      </c>
      <c r="I729" s="4">
        <v>0.12</v>
      </c>
      <c r="J729" t="str">
        <f>VLOOKUP(Table1[[#This Row],[Scode]],$N$4:$O$7,2,0)</f>
        <v>Samy Abo Aladl</v>
      </c>
      <c r="K729" t="s">
        <v>10</v>
      </c>
    </row>
    <row r="730" spans="1:11">
      <c r="A730">
        <v>121033689</v>
      </c>
      <c r="B730" t="s">
        <v>23</v>
      </c>
      <c r="C730" s="3">
        <v>45593</v>
      </c>
      <c r="D730" t="s">
        <v>13</v>
      </c>
      <c r="E730">
        <v>3</v>
      </c>
      <c r="F730">
        <v>689</v>
      </c>
      <c r="G730">
        <v>2067</v>
      </c>
      <c r="H730">
        <f>IF(Table1[[#This Row],[صافي المبيعات]]&lt;0,Table1[[#This Row],[صافي المبيعات]],0)</f>
        <v>0</v>
      </c>
      <c r="I730" s="4">
        <v>0.12</v>
      </c>
      <c r="J730" t="str">
        <f>VLOOKUP(Table1[[#This Row],[Scode]],$N$4:$O$7,2,0)</f>
        <v>Samy Abo Aladl</v>
      </c>
      <c r="K730" t="s">
        <v>10</v>
      </c>
    </row>
    <row r="731" spans="1:11">
      <c r="A731">
        <v>121031033</v>
      </c>
      <c r="B731" t="s">
        <v>47</v>
      </c>
      <c r="C731" s="3">
        <v>45593</v>
      </c>
      <c r="D731" t="s">
        <v>13</v>
      </c>
      <c r="E731">
        <v>10</v>
      </c>
      <c r="F731">
        <v>654.5</v>
      </c>
      <c r="G731">
        <v>6545</v>
      </c>
      <c r="H731">
        <f>IF(Table1[[#This Row],[صافي المبيعات]]&lt;0,Table1[[#This Row],[صافي المبيعات]],0)</f>
        <v>0</v>
      </c>
      <c r="I731" s="4">
        <v>0.12</v>
      </c>
      <c r="J731" t="str">
        <f>VLOOKUP(Table1[[#This Row],[Scode]],$N$4:$O$7,2,0)</f>
        <v>Samy Abo Aladl</v>
      </c>
      <c r="K731" t="s">
        <v>10</v>
      </c>
    </row>
    <row r="732" spans="1:11">
      <c r="A732">
        <v>121033689</v>
      </c>
      <c r="B732" t="s">
        <v>23</v>
      </c>
      <c r="C732" s="3">
        <v>45594</v>
      </c>
      <c r="D732" t="s">
        <v>13</v>
      </c>
      <c r="E732">
        <v>2</v>
      </c>
      <c r="F732">
        <v>689</v>
      </c>
      <c r="G732">
        <v>1378</v>
      </c>
      <c r="H732">
        <f>IF(Table1[[#This Row],[صافي المبيعات]]&lt;0,Table1[[#This Row],[صافي المبيعات]],0)</f>
        <v>0</v>
      </c>
      <c r="I732" s="4">
        <v>0.12</v>
      </c>
      <c r="J732" t="str">
        <f>VLOOKUP(Table1[[#This Row],[Scode]],$N$4:$O$7,2,0)</f>
        <v>Samy Abo Aladl</v>
      </c>
      <c r="K732" t="s">
        <v>10</v>
      </c>
    </row>
    <row r="733" spans="1:11">
      <c r="A733">
        <v>121031037</v>
      </c>
      <c r="B733" t="s">
        <v>32</v>
      </c>
      <c r="C733" s="3">
        <v>45594</v>
      </c>
      <c r="D733" t="s">
        <v>13</v>
      </c>
      <c r="E733">
        <v>0.25</v>
      </c>
      <c r="F733">
        <v>770</v>
      </c>
      <c r="G733">
        <v>192.5</v>
      </c>
      <c r="H733">
        <f>IF(Table1[[#This Row],[صافي المبيعات]]&lt;0,Table1[[#This Row],[صافي المبيعات]],0)</f>
        <v>0</v>
      </c>
      <c r="I733" s="4">
        <v>0.12</v>
      </c>
      <c r="J733" t="str">
        <f>VLOOKUP(Table1[[#This Row],[Scode]],$N$4:$O$7,2,0)</f>
        <v>Samy Abo Aladl</v>
      </c>
      <c r="K733" t="s">
        <v>10</v>
      </c>
    </row>
    <row r="734" spans="1:11">
      <c r="A734">
        <v>121033689</v>
      </c>
      <c r="B734" t="s">
        <v>23</v>
      </c>
      <c r="C734" s="3">
        <v>45594</v>
      </c>
      <c r="D734" t="s">
        <v>13</v>
      </c>
      <c r="E734">
        <v>-3</v>
      </c>
      <c r="F734">
        <v>689</v>
      </c>
      <c r="G734">
        <v>-2067</v>
      </c>
      <c r="H734">
        <f>IF(Table1[[#This Row],[صافي المبيعات]]&lt;0,Table1[[#This Row],[صافي المبيعات]],0)</f>
        <v>-2067</v>
      </c>
      <c r="I734" s="4">
        <v>0.12</v>
      </c>
      <c r="J734" t="str">
        <f>VLOOKUP(Table1[[#This Row],[Scode]],$N$4:$O$7,2,0)</f>
        <v>Samy Abo Aladl</v>
      </c>
      <c r="K734" t="s">
        <v>10</v>
      </c>
    </row>
    <row r="735" spans="1:11">
      <c r="A735">
        <v>121031265</v>
      </c>
      <c r="B735" t="s">
        <v>18</v>
      </c>
      <c r="C735" s="3">
        <v>45594</v>
      </c>
      <c r="D735" t="s">
        <v>13</v>
      </c>
      <c r="E735">
        <v>5</v>
      </c>
      <c r="F735">
        <v>693</v>
      </c>
      <c r="G735">
        <v>3465</v>
      </c>
      <c r="H735">
        <f>IF(Table1[[#This Row],[صافي المبيعات]]&lt;0,Table1[[#This Row],[صافي المبيعات]],0)</f>
        <v>0</v>
      </c>
      <c r="I735" s="4">
        <v>0.12</v>
      </c>
      <c r="J735" t="str">
        <f>VLOOKUP(Table1[[#This Row],[Scode]],$N$4:$O$7,2,0)</f>
        <v>Samy Abo Aladl</v>
      </c>
      <c r="K735" t="s">
        <v>10</v>
      </c>
    </row>
    <row r="736" spans="1:11">
      <c r="A736">
        <v>121031103</v>
      </c>
      <c r="B736" t="s">
        <v>58</v>
      </c>
      <c r="C736" s="3">
        <v>45596</v>
      </c>
      <c r="D736" t="s">
        <v>13</v>
      </c>
      <c r="E736">
        <v>5</v>
      </c>
      <c r="F736">
        <v>693</v>
      </c>
      <c r="G736">
        <v>3465</v>
      </c>
      <c r="H736">
        <f>IF(Table1[[#This Row],[صافي المبيعات]]&lt;0,Table1[[#This Row],[صافي المبيعات]],0)</f>
        <v>0</v>
      </c>
      <c r="I736" s="4">
        <v>0.12</v>
      </c>
      <c r="J736" t="str">
        <f>VLOOKUP(Table1[[#This Row],[Scode]],$N$4:$O$7,2,0)</f>
        <v>Samy Abo Aladl</v>
      </c>
      <c r="K736" t="s">
        <v>10</v>
      </c>
    </row>
    <row r="737" spans="1:11">
      <c r="A737">
        <v>121033689</v>
      </c>
      <c r="B737" t="s">
        <v>23</v>
      </c>
      <c r="C737" s="3">
        <v>45600</v>
      </c>
      <c r="D737" t="s">
        <v>13</v>
      </c>
      <c r="E737">
        <v>1</v>
      </c>
      <c r="F737">
        <v>689</v>
      </c>
      <c r="G737">
        <v>689</v>
      </c>
      <c r="H737">
        <f>IF(Table1[[#This Row],[صافي المبيعات]]&lt;0,Table1[[#This Row],[صافي المبيعات]],0)</f>
        <v>0</v>
      </c>
      <c r="I737" s="4">
        <v>0.15</v>
      </c>
      <c r="J737" t="str">
        <f>VLOOKUP(Table1[[#This Row],[Scode]],$N$4:$O$7,2,0)</f>
        <v>Samy Abo Aladl</v>
      </c>
      <c r="K737" t="s">
        <v>10</v>
      </c>
    </row>
    <row r="738" spans="1:11">
      <c r="A738">
        <v>121031037</v>
      </c>
      <c r="B738" t="s">
        <v>32</v>
      </c>
      <c r="C738" s="3">
        <v>45601</v>
      </c>
      <c r="D738" t="s">
        <v>13</v>
      </c>
      <c r="E738">
        <v>0.25</v>
      </c>
      <c r="F738">
        <v>770</v>
      </c>
      <c r="G738">
        <v>192.5</v>
      </c>
      <c r="H738">
        <f>IF(Table1[[#This Row],[صافي المبيعات]]&lt;0,Table1[[#This Row],[صافي المبيعات]],0)</f>
        <v>0</v>
      </c>
      <c r="I738" s="4">
        <v>0.15</v>
      </c>
      <c r="J738" t="str">
        <f>VLOOKUP(Table1[[#This Row],[Scode]],$N$4:$O$7,2,0)</f>
        <v>Samy Abo Aladl</v>
      </c>
      <c r="K738" t="s">
        <v>10</v>
      </c>
    </row>
    <row r="739" spans="1:11">
      <c r="A739">
        <v>121033689</v>
      </c>
      <c r="B739" t="s">
        <v>23</v>
      </c>
      <c r="C739" s="3">
        <v>45602</v>
      </c>
      <c r="D739" t="s">
        <v>13</v>
      </c>
      <c r="E739">
        <v>3</v>
      </c>
      <c r="F739">
        <v>689</v>
      </c>
      <c r="G739">
        <v>2067</v>
      </c>
      <c r="H739">
        <f>IF(Table1[[#This Row],[صافي المبيعات]]&lt;0,Table1[[#This Row],[صافي المبيعات]],0)</f>
        <v>0</v>
      </c>
      <c r="I739" s="4">
        <v>0.15</v>
      </c>
      <c r="J739" t="str">
        <f>VLOOKUP(Table1[[#This Row],[Scode]],$N$4:$O$7,2,0)</f>
        <v>Samy Abo Aladl</v>
      </c>
      <c r="K739" t="s">
        <v>10</v>
      </c>
    </row>
    <row r="740" spans="1:11">
      <c r="A740">
        <v>121031260</v>
      </c>
      <c r="B740" t="s">
        <v>40</v>
      </c>
      <c r="C740" s="3">
        <v>45603</v>
      </c>
      <c r="D740" t="s">
        <v>13</v>
      </c>
      <c r="E740">
        <v>1</v>
      </c>
      <c r="F740">
        <v>693</v>
      </c>
      <c r="G740">
        <v>693</v>
      </c>
      <c r="H740">
        <f>IF(Table1[[#This Row],[صافي المبيعات]]&lt;0,Table1[[#This Row],[صافي المبيعات]],0)</f>
        <v>0</v>
      </c>
      <c r="I740" s="4">
        <v>0.15</v>
      </c>
      <c r="J740" t="str">
        <f>VLOOKUP(Table1[[#This Row],[Scode]],$N$4:$O$7,2,0)</f>
        <v>Samy Abo Aladl</v>
      </c>
      <c r="K740" t="s">
        <v>10</v>
      </c>
    </row>
    <row r="741" spans="1:11">
      <c r="A741">
        <v>121031307</v>
      </c>
      <c r="B741" t="s">
        <v>52</v>
      </c>
      <c r="C741" s="3">
        <v>45605</v>
      </c>
      <c r="D741" t="s">
        <v>13</v>
      </c>
      <c r="E741">
        <v>5</v>
      </c>
      <c r="F741">
        <v>693</v>
      </c>
      <c r="G741">
        <v>3465</v>
      </c>
      <c r="H741">
        <f>IF(Table1[[#This Row],[صافي المبيعات]]&lt;0,Table1[[#This Row],[صافي المبيعات]],0)</f>
        <v>0</v>
      </c>
      <c r="I741" s="4">
        <v>0.15</v>
      </c>
      <c r="J741" t="str">
        <f>VLOOKUP(Table1[[#This Row],[Scode]],$N$4:$O$7,2,0)</f>
        <v>Samy Abo Aladl</v>
      </c>
      <c r="K741" t="s">
        <v>10</v>
      </c>
    </row>
    <row r="742" spans="1:11">
      <c r="A742">
        <v>121033499</v>
      </c>
      <c r="B742" t="s">
        <v>24</v>
      </c>
      <c r="C742" s="3">
        <v>45606</v>
      </c>
      <c r="D742" t="s">
        <v>13</v>
      </c>
      <c r="E742">
        <v>-12</v>
      </c>
      <c r="F742">
        <v>654.5</v>
      </c>
      <c r="G742">
        <v>-7854</v>
      </c>
      <c r="H742">
        <f>IF(Table1[[#This Row],[صافي المبيعات]]&lt;0,Table1[[#This Row],[صافي المبيعات]],0)</f>
        <v>-7854</v>
      </c>
      <c r="I742" s="4">
        <v>0.15</v>
      </c>
      <c r="J742" t="str">
        <f>VLOOKUP(Table1[[#This Row],[Scode]],$N$4:$O$7,2,0)</f>
        <v>Samy Abo Aladl</v>
      </c>
      <c r="K742" t="s">
        <v>10</v>
      </c>
    </row>
    <row r="743" spans="1:11">
      <c r="A743">
        <v>121031307</v>
      </c>
      <c r="B743" t="s">
        <v>52</v>
      </c>
      <c r="C743" s="3">
        <v>45606</v>
      </c>
      <c r="D743" t="s">
        <v>13</v>
      </c>
      <c r="E743">
        <v>-1</v>
      </c>
      <c r="F743">
        <v>693</v>
      </c>
      <c r="G743">
        <v>-693</v>
      </c>
      <c r="H743">
        <f>IF(Table1[[#This Row],[صافي المبيعات]]&lt;0,Table1[[#This Row],[صافي المبيعات]],0)</f>
        <v>-693</v>
      </c>
      <c r="I743" s="4">
        <v>0.15</v>
      </c>
      <c r="J743" t="str">
        <f>VLOOKUP(Table1[[#This Row],[Scode]],$N$4:$O$7,2,0)</f>
        <v>Samy Abo Aladl</v>
      </c>
      <c r="K743" t="s">
        <v>10</v>
      </c>
    </row>
    <row r="744" spans="1:11">
      <c r="A744">
        <v>121033689</v>
      </c>
      <c r="B744" t="s">
        <v>23</v>
      </c>
      <c r="C744" s="3">
        <v>45607</v>
      </c>
      <c r="D744" t="s">
        <v>13</v>
      </c>
      <c r="E744">
        <v>8</v>
      </c>
      <c r="F744">
        <v>689</v>
      </c>
      <c r="G744">
        <v>5512</v>
      </c>
      <c r="H744">
        <f>IF(Table1[[#This Row],[صافي المبيعات]]&lt;0,Table1[[#This Row],[صافي المبيعات]],0)</f>
        <v>0</v>
      </c>
      <c r="I744" s="4">
        <v>0.15</v>
      </c>
      <c r="J744" t="str">
        <f>VLOOKUP(Table1[[#This Row],[Scode]],$N$4:$O$7,2,0)</f>
        <v>Samy Abo Aladl</v>
      </c>
      <c r="K744" t="s">
        <v>10</v>
      </c>
    </row>
    <row r="745" spans="1:11">
      <c r="A745">
        <v>221012034</v>
      </c>
      <c r="B745" t="s">
        <v>62</v>
      </c>
      <c r="C745" s="3">
        <v>45607</v>
      </c>
      <c r="D745" t="s">
        <v>13</v>
      </c>
      <c r="E745">
        <v>25</v>
      </c>
      <c r="F745">
        <v>693</v>
      </c>
      <c r="G745">
        <v>17325</v>
      </c>
      <c r="H745">
        <f>IF(Table1[[#This Row],[صافي المبيعات]]&lt;0,Table1[[#This Row],[صافي المبيعات]],0)</f>
        <v>0</v>
      </c>
      <c r="I745" s="4">
        <v>0.15</v>
      </c>
      <c r="J745" t="str">
        <f>VLOOKUP(Table1[[#This Row],[Scode]],$N$4:$O$7,2,0)</f>
        <v>Samy Abo Aladl</v>
      </c>
      <c r="K745" t="s">
        <v>10</v>
      </c>
    </row>
    <row r="746" spans="1:11">
      <c r="A746">
        <v>121031204</v>
      </c>
      <c r="B746" t="s">
        <v>68</v>
      </c>
      <c r="C746" s="3">
        <v>45607</v>
      </c>
      <c r="D746" t="s">
        <v>13</v>
      </c>
      <c r="E746">
        <v>1</v>
      </c>
      <c r="F746">
        <v>693</v>
      </c>
      <c r="G746">
        <v>693</v>
      </c>
      <c r="H746">
        <f>IF(Table1[[#This Row],[صافي المبيعات]]&lt;0,Table1[[#This Row],[صافي المبيعات]],0)</f>
        <v>0</v>
      </c>
      <c r="I746" s="4">
        <v>0.15</v>
      </c>
      <c r="J746" t="str">
        <f>VLOOKUP(Table1[[#This Row],[Scode]],$N$4:$O$7,2,0)</f>
        <v>Samy Abo Aladl</v>
      </c>
      <c r="K746" t="s">
        <v>10</v>
      </c>
    </row>
    <row r="747" spans="1:11">
      <c r="A747">
        <v>121033769</v>
      </c>
      <c r="B747" t="s">
        <v>44</v>
      </c>
      <c r="C747" s="3">
        <v>45608</v>
      </c>
      <c r="D747" t="s">
        <v>13</v>
      </c>
      <c r="E747">
        <v>30</v>
      </c>
      <c r="F747">
        <v>677.6</v>
      </c>
      <c r="G747">
        <v>20328</v>
      </c>
      <c r="H747">
        <f>IF(Table1[[#This Row],[صافي المبيعات]]&lt;0,Table1[[#This Row],[صافي المبيعات]],0)</f>
        <v>0</v>
      </c>
      <c r="I747" s="4">
        <v>0.15</v>
      </c>
      <c r="J747" t="str">
        <f>VLOOKUP(Table1[[#This Row],[Scode]],$N$4:$O$7,2,0)</f>
        <v>Samy Abo Aladl</v>
      </c>
      <c r="K747" t="s">
        <v>10</v>
      </c>
    </row>
    <row r="748" spans="1:11">
      <c r="A748">
        <v>121033377</v>
      </c>
      <c r="B748" t="s">
        <v>55</v>
      </c>
      <c r="C748" s="3">
        <v>45608</v>
      </c>
      <c r="D748" t="s">
        <v>13</v>
      </c>
      <c r="E748">
        <v>5</v>
      </c>
      <c r="F748">
        <v>693</v>
      </c>
      <c r="G748">
        <v>3465</v>
      </c>
      <c r="H748">
        <f>IF(Table1[[#This Row],[صافي المبيعات]]&lt;0,Table1[[#This Row],[صافي المبيعات]],0)</f>
        <v>0</v>
      </c>
      <c r="I748" s="4">
        <v>0.15</v>
      </c>
      <c r="J748" t="str">
        <f>VLOOKUP(Table1[[#This Row],[Scode]],$N$4:$O$7,2,0)</f>
        <v>Samy Abo Aladl</v>
      </c>
      <c r="K748" t="s">
        <v>10</v>
      </c>
    </row>
    <row r="749" spans="1:11">
      <c r="A749">
        <v>121033769</v>
      </c>
      <c r="B749" t="s">
        <v>44</v>
      </c>
      <c r="C749" s="3">
        <v>45609</v>
      </c>
      <c r="D749" t="s">
        <v>13</v>
      </c>
      <c r="E749">
        <v>-4</v>
      </c>
      <c r="F749">
        <v>677.6</v>
      </c>
      <c r="G749">
        <v>-2710.4</v>
      </c>
      <c r="H749">
        <f>IF(Table1[[#This Row],[صافي المبيعات]]&lt;0,Table1[[#This Row],[صافي المبيعات]],0)</f>
        <v>-2710.4</v>
      </c>
      <c r="I749" s="4">
        <v>0.15</v>
      </c>
      <c r="J749" t="str">
        <f>VLOOKUP(Table1[[#This Row],[Scode]],$N$4:$O$7,2,0)</f>
        <v>Samy Abo Aladl</v>
      </c>
      <c r="K749" t="s">
        <v>10</v>
      </c>
    </row>
    <row r="750" spans="1:11">
      <c r="A750">
        <v>121033530</v>
      </c>
      <c r="B750" t="s">
        <v>29</v>
      </c>
      <c r="C750" s="3">
        <v>45610</v>
      </c>
      <c r="D750" t="s">
        <v>13</v>
      </c>
      <c r="E750">
        <v>2</v>
      </c>
      <c r="F750">
        <v>693</v>
      </c>
      <c r="G750">
        <v>1386</v>
      </c>
      <c r="H750">
        <f>IF(Table1[[#This Row],[صافي المبيعات]]&lt;0,Table1[[#This Row],[صافي المبيعات]],0)</f>
        <v>0</v>
      </c>
      <c r="I750" s="4">
        <v>0.15</v>
      </c>
      <c r="J750" t="str">
        <f>VLOOKUP(Table1[[#This Row],[Scode]],$N$4:$O$7,2,0)</f>
        <v>Samy Abo Aladl</v>
      </c>
      <c r="K750" t="s">
        <v>10</v>
      </c>
    </row>
    <row r="751" spans="1:11">
      <c r="A751">
        <v>121031037</v>
      </c>
      <c r="B751" t="s">
        <v>32</v>
      </c>
      <c r="C751" s="3">
        <v>45614</v>
      </c>
      <c r="D751" t="s">
        <v>13</v>
      </c>
      <c r="E751">
        <v>0.5</v>
      </c>
      <c r="F751">
        <v>770</v>
      </c>
      <c r="G751">
        <v>385</v>
      </c>
      <c r="H751">
        <f>IF(Table1[[#This Row],[صافي المبيعات]]&lt;0,Table1[[#This Row],[صافي المبيعات]],0)</f>
        <v>0</v>
      </c>
      <c r="I751" s="4">
        <v>0.15</v>
      </c>
      <c r="J751" t="str">
        <f>VLOOKUP(Table1[[#This Row],[Scode]],$N$4:$O$7,2,0)</f>
        <v>Samy Abo Aladl</v>
      </c>
      <c r="K751" t="s">
        <v>10</v>
      </c>
    </row>
    <row r="752" spans="1:11">
      <c r="A752">
        <v>121033689</v>
      </c>
      <c r="B752" t="s">
        <v>23</v>
      </c>
      <c r="C752" s="3">
        <v>45614</v>
      </c>
      <c r="D752" t="s">
        <v>13</v>
      </c>
      <c r="E752">
        <v>-6</v>
      </c>
      <c r="F752">
        <v>689</v>
      </c>
      <c r="G752">
        <v>-4134</v>
      </c>
      <c r="H752">
        <f>IF(Table1[[#This Row],[صافي المبيعات]]&lt;0,Table1[[#This Row],[صافي المبيعات]],0)</f>
        <v>-4134</v>
      </c>
      <c r="I752" s="4">
        <v>0.15</v>
      </c>
      <c r="J752" t="str">
        <f>VLOOKUP(Table1[[#This Row],[Scode]],$N$4:$O$7,2,0)</f>
        <v>Samy Abo Aladl</v>
      </c>
      <c r="K752" t="s">
        <v>10</v>
      </c>
    </row>
    <row r="753" spans="1:11">
      <c r="A753">
        <v>121031307</v>
      </c>
      <c r="B753" t="s">
        <v>52</v>
      </c>
      <c r="C753" s="3">
        <v>45616</v>
      </c>
      <c r="D753" t="s">
        <v>13</v>
      </c>
      <c r="E753">
        <v>10</v>
      </c>
      <c r="F753">
        <v>693</v>
      </c>
      <c r="G753">
        <v>6930</v>
      </c>
      <c r="H753">
        <f>IF(Table1[[#This Row],[صافي المبيعات]]&lt;0,Table1[[#This Row],[صافي المبيعات]],0)</f>
        <v>0</v>
      </c>
      <c r="I753" s="4">
        <v>0.15</v>
      </c>
      <c r="J753" t="str">
        <f>VLOOKUP(Table1[[#This Row],[Scode]],$N$4:$O$7,2,0)</f>
        <v>Samy Abo Aladl</v>
      </c>
      <c r="K753" t="s">
        <v>10</v>
      </c>
    </row>
    <row r="754" spans="1:11">
      <c r="A754">
        <v>121031288</v>
      </c>
      <c r="B754" t="s">
        <v>49</v>
      </c>
      <c r="C754" s="3">
        <v>45619</v>
      </c>
      <c r="D754" t="s">
        <v>13</v>
      </c>
      <c r="E754">
        <v>10</v>
      </c>
      <c r="F754">
        <v>693</v>
      </c>
      <c r="G754">
        <v>6930</v>
      </c>
      <c r="H754">
        <f>IF(Table1[[#This Row],[صافي المبيعات]]&lt;0,Table1[[#This Row],[صافي المبيعات]],0)</f>
        <v>0</v>
      </c>
      <c r="I754" s="4">
        <v>0.15</v>
      </c>
      <c r="J754" t="str">
        <f>VLOOKUP(Table1[[#This Row],[Scode]],$N$4:$O$7,2,0)</f>
        <v>Samy Abo Aladl</v>
      </c>
      <c r="K754" t="s">
        <v>10</v>
      </c>
    </row>
    <row r="755" spans="1:11">
      <c r="A755">
        <v>121031288</v>
      </c>
      <c r="B755" t="s">
        <v>49</v>
      </c>
      <c r="C755" s="3">
        <v>45619</v>
      </c>
      <c r="D755" t="s">
        <v>13</v>
      </c>
      <c r="E755">
        <v>5</v>
      </c>
      <c r="F755">
        <v>693</v>
      </c>
      <c r="G755">
        <v>3465</v>
      </c>
      <c r="H755">
        <f>IF(Table1[[#This Row],[صافي المبيعات]]&lt;0,Table1[[#This Row],[صافي المبيعات]],0)</f>
        <v>0</v>
      </c>
      <c r="I755" s="4">
        <v>0.15</v>
      </c>
      <c r="J755" t="str">
        <f>VLOOKUP(Table1[[#This Row],[Scode]],$N$4:$O$7,2,0)</f>
        <v>Samy Abo Aladl</v>
      </c>
      <c r="K755" t="s">
        <v>10</v>
      </c>
    </row>
    <row r="756" spans="1:11">
      <c r="A756">
        <v>121033769</v>
      </c>
      <c r="B756" t="s">
        <v>44</v>
      </c>
      <c r="C756" s="3">
        <v>45620</v>
      </c>
      <c r="D756" t="s">
        <v>13</v>
      </c>
      <c r="E756">
        <v>50</v>
      </c>
      <c r="F756">
        <v>677.6</v>
      </c>
      <c r="G756">
        <v>33880</v>
      </c>
      <c r="H756">
        <f>IF(Table1[[#This Row],[صافي المبيعات]]&lt;0,Table1[[#This Row],[صافي المبيعات]],0)</f>
        <v>0</v>
      </c>
      <c r="I756" s="4">
        <v>0.15</v>
      </c>
      <c r="J756" t="str">
        <f>VLOOKUP(Table1[[#This Row],[Scode]],$N$4:$O$7,2,0)</f>
        <v>Samy Abo Aladl</v>
      </c>
      <c r="K756" t="s">
        <v>10</v>
      </c>
    </row>
    <row r="757" spans="1:11">
      <c r="A757">
        <v>121031037</v>
      </c>
      <c r="B757" t="s">
        <v>32</v>
      </c>
      <c r="C757" s="3">
        <v>45621</v>
      </c>
      <c r="D757" t="s">
        <v>13</v>
      </c>
      <c r="E757">
        <v>0.25</v>
      </c>
      <c r="F757">
        <v>770</v>
      </c>
      <c r="G757">
        <v>192.5</v>
      </c>
      <c r="H757">
        <f>IF(Table1[[#This Row],[صافي المبيعات]]&lt;0,Table1[[#This Row],[صافي المبيعات]],0)</f>
        <v>0</v>
      </c>
      <c r="I757" s="4">
        <v>0.15</v>
      </c>
      <c r="J757" t="str">
        <f>VLOOKUP(Table1[[#This Row],[Scode]],$N$4:$O$7,2,0)</f>
        <v>Samy Abo Aladl</v>
      </c>
      <c r="K757" t="s">
        <v>10</v>
      </c>
    </row>
    <row r="758" spans="1:11">
      <c r="A758">
        <v>221012034</v>
      </c>
      <c r="B758" t="s">
        <v>62</v>
      </c>
      <c r="C758" s="3">
        <v>45624</v>
      </c>
      <c r="D758" t="s">
        <v>13</v>
      </c>
      <c r="E758">
        <v>-0.5</v>
      </c>
      <c r="F758">
        <v>693</v>
      </c>
      <c r="G758">
        <v>-346.5</v>
      </c>
      <c r="H758">
        <f>IF(Table1[[#This Row],[صافي المبيعات]]&lt;0,Table1[[#This Row],[صافي المبيعات]],0)</f>
        <v>-346.5</v>
      </c>
      <c r="I758" s="4">
        <v>0.15</v>
      </c>
      <c r="J758" t="str">
        <f>VLOOKUP(Table1[[#This Row],[Scode]],$N$4:$O$7,2,0)</f>
        <v>Samy Abo Aladl</v>
      </c>
      <c r="K758" t="s">
        <v>10</v>
      </c>
    </row>
    <row r="759" spans="1:11">
      <c r="A759">
        <v>121033766</v>
      </c>
      <c r="B759" t="s">
        <v>17</v>
      </c>
      <c r="C759" s="3">
        <v>45627</v>
      </c>
      <c r="D759" t="s">
        <v>13</v>
      </c>
      <c r="E759">
        <v>5</v>
      </c>
      <c r="F759">
        <v>693</v>
      </c>
      <c r="G759">
        <v>3465</v>
      </c>
      <c r="H759">
        <f>IF(Table1[[#This Row],[صافي المبيعات]]&lt;0,Table1[[#This Row],[صافي المبيعات]],0)</f>
        <v>0</v>
      </c>
      <c r="I759" s="4">
        <v>0.04</v>
      </c>
      <c r="J759" t="str">
        <f>VLOOKUP(Table1[[#This Row],[Scode]],$N$4:$O$7,2,0)</f>
        <v>Samy Abo Aladl</v>
      </c>
      <c r="K759" t="s">
        <v>10</v>
      </c>
    </row>
    <row r="760" spans="1:11">
      <c r="A760">
        <v>121033366</v>
      </c>
      <c r="B760" t="s">
        <v>43</v>
      </c>
      <c r="C760" s="3">
        <v>45629</v>
      </c>
      <c r="D760" t="s">
        <v>13</v>
      </c>
      <c r="E760">
        <v>2</v>
      </c>
      <c r="F760">
        <v>693</v>
      </c>
      <c r="G760">
        <v>1386</v>
      </c>
      <c r="H760">
        <f>IF(Table1[[#This Row],[صافي المبيعات]]&lt;0,Table1[[#This Row],[صافي المبيعات]],0)</f>
        <v>0</v>
      </c>
      <c r="I760" s="4">
        <v>0.04</v>
      </c>
      <c r="J760" t="str">
        <f>VLOOKUP(Table1[[#This Row],[Scode]],$N$4:$O$7,2,0)</f>
        <v>Samy Abo Aladl</v>
      </c>
      <c r="K760" t="s">
        <v>10</v>
      </c>
    </row>
    <row r="761" spans="1:11">
      <c r="A761">
        <v>121031130</v>
      </c>
      <c r="B761" t="s">
        <v>71</v>
      </c>
      <c r="C761" s="3">
        <v>45630</v>
      </c>
      <c r="D761" t="s">
        <v>13</v>
      </c>
      <c r="E761">
        <v>5</v>
      </c>
      <c r="F761">
        <v>746.12</v>
      </c>
      <c r="G761">
        <v>3730.6</v>
      </c>
      <c r="H761">
        <f>IF(Table1[[#This Row],[صافي المبيعات]]&lt;0,Table1[[#This Row],[صافي المبيعات]],0)</f>
        <v>0</v>
      </c>
      <c r="I761" s="4">
        <v>0.04</v>
      </c>
      <c r="J761" t="str">
        <f>VLOOKUP(Table1[[#This Row],[Scode]],$N$4:$O$7,2,0)</f>
        <v>Samy Abo Aladl</v>
      </c>
      <c r="K761" t="s">
        <v>10</v>
      </c>
    </row>
    <row r="762" spans="1:11">
      <c r="A762">
        <v>121031033</v>
      </c>
      <c r="B762" t="s">
        <v>47</v>
      </c>
      <c r="C762" s="3">
        <v>45630</v>
      </c>
      <c r="D762" t="s">
        <v>13</v>
      </c>
      <c r="E762">
        <v>-7</v>
      </c>
      <c r="F762">
        <v>654.5</v>
      </c>
      <c r="G762">
        <v>-4581.5</v>
      </c>
      <c r="H762">
        <f>IF(Table1[[#This Row],[صافي المبيعات]]&lt;0,Table1[[#This Row],[صافي المبيعات]],0)</f>
        <v>-4581.5</v>
      </c>
      <c r="I762" s="4">
        <v>0.04</v>
      </c>
      <c r="J762" t="str">
        <f>VLOOKUP(Table1[[#This Row],[Scode]],$N$4:$O$7,2,0)</f>
        <v>Samy Abo Aladl</v>
      </c>
      <c r="K762" t="s">
        <v>10</v>
      </c>
    </row>
    <row r="763" spans="1:11">
      <c r="A763">
        <v>121031037</v>
      </c>
      <c r="B763" t="s">
        <v>32</v>
      </c>
      <c r="C763" s="3">
        <v>45631</v>
      </c>
      <c r="D763" t="s">
        <v>13</v>
      </c>
      <c r="E763">
        <v>0.25</v>
      </c>
      <c r="F763">
        <v>770</v>
      </c>
      <c r="G763">
        <v>192.5</v>
      </c>
      <c r="H763">
        <f>IF(Table1[[#This Row],[صافي المبيعات]]&lt;0,Table1[[#This Row],[صافي المبيعات]],0)</f>
        <v>0</v>
      </c>
      <c r="I763" s="4">
        <v>0.04</v>
      </c>
      <c r="J763" t="str">
        <f>VLOOKUP(Table1[[#This Row],[Scode]],$N$4:$O$7,2,0)</f>
        <v>Samy Abo Aladl</v>
      </c>
      <c r="K763" t="s">
        <v>10</v>
      </c>
    </row>
    <row r="764" spans="1:11">
      <c r="A764">
        <v>121033689</v>
      </c>
      <c r="B764" t="s">
        <v>23</v>
      </c>
      <c r="C764" s="3">
        <v>45641</v>
      </c>
      <c r="D764" t="s">
        <v>13</v>
      </c>
      <c r="E764">
        <v>1.5</v>
      </c>
      <c r="F764">
        <v>689</v>
      </c>
      <c r="G764">
        <v>1033.5</v>
      </c>
      <c r="H764">
        <f>IF(Table1[[#This Row],[صافي المبيعات]]&lt;0,Table1[[#This Row],[صافي المبيعات]],0)</f>
        <v>0</v>
      </c>
      <c r="I764" s="4">
        <v>0.04</v>
      </c>
      <c r="J764" t="str">
        <f>VLOOKUP(Table1[[#This Row],[Scode]],$N$4:$O$7,2,0)</f>
        <v>Samy Abo Aladl</v>
      </c>
      <c r="K764" t="s">
        <v>10</v>
      </c>
    </row>
    <row r="765" spans="1:11">
      <c r="A765">
        <v>121031130</v>
      </c>
      <c r="B765" t="s">
        <v>71</v>
      </c>
      <c r="C765" s="3">
        <v>45645</v>
      </c>
      <c r="D765" t="s">
        <v>13</v>
      </c>
      <c r="E765">
        <v>3</v>
      </c>
      <c r="F765">
        <v>746.12</v>
      </c>
      <c r="G765">
        <v>2238.36</v>
      </c>
      <c r="H765">
        <f>IF(Table1[[#This Row],[صافي المبيعات]]&lt;0,Table1[[#This Row],[صافي المبيعات]],0)</f>
        <v>0</v>
      </c>
      <c r="I765" s="4">
        <v>0.04</v>
      </c>
      <c r="J765" t="str">
        <f>VLOOKUP(Table1[[#This Row],[Scode]],$N$4:$O$7,2,0)</f>
        <v>Samy Abo Aladl</v>
      </c>
      <c r="K765" t="s">
        <v>10</v>
      </c>
    </row>
    <row r="766" spans="1:11">
      <c r="A766">
        <v>121031260</v>
      </c>
      <c r="B766" t="s">
        <v>40</v>
      </c>
      <c r="C766" s="3">
        <v>45648</v>
      </c>
      <c r="D766" t="s">
        <v>13</v>
      </c>
      <c r="E766">
        <v>1</v>
      </c>
      <c r="F766">
        <v>693</v>
      </c>
      <c r="G766">
        <v>693</v>
      </c>
      <c r="H766">
        <f>IF(Table1[[#This Row],[صافي المبيعات]]&lt;0,Table1[[#This Row],[صافي المبيعات]],0)</f>
        <v>0</v>
      </c>
      <c r="I766" s="4">
        <v>0.04</v>
      </c>
      <c r="J766" t="str">
        <f>VLOOKUP(Table1[[#This Row],[Scode]],$N$4:$O$7,2,0)</f>
        <v>Samy Abo Aladl</v>
      </c>
      <c r="K766" t="s">
        <v>10</v>
      </c>
    </row>
    <row r="767" spans="1:11">
      <c r="A767">
        <v>121033397</v>
      </c>
      <c r="B767" t="s">
        <v>46</v>
      </c>
      <c r="C767" s="3">
        <v>45648</v>
      </c>
      <c r="D767" t="s">
        <v>13</v>
      </c>
      <c r="E767">
        <v>5</v>
      </c>
      <c r="F767">
        <v>693</v>
      </c>
      <c r="G767">
        <v>3465</v>
      </c>
      <c r="H767">
        <f>IF(Table1[[#This Row],[صافي المبيعات]]&lt;0,Table1[[#This Row],[صافي المبيعات]],0)</f>
        <v>0</v>
      </c>
      <c r="I767" s="4">
        <v>0.04</v>
      </c>
      <c r="J767" t="str">
        <f>VLOOKUP(Table1[[#This Row],[Scode]],$N$4:$O$7,2,0)</f>
        <v>Samy Abo Aladl</v>
      </c>
      <c r="K767" t="s">
        <v>10</v>
      </c>
    </row>
    <row r="768" spans="1:11">
      <c r="A768">
        <v>121033196</v>
      </c>
      <c r="B768" t="s">
        <v>28</v>
      </c>
      <c r="C768" s="3">
        <v>45648</v>
      </c>
      <c r="D768" t="s">
        <v>13</v>
      </c>
      <c r="E768">
        <v>-1</v>
      </c>
      <c r="F768">
        <v>996</v>
      </c>
      <c r="G768">
        <v>-996</v>
      </c>
      <c r="H768">
        <f>IF(Table1[[#This Row],[صافي المبيعات]]&lt;0,Table1[[#This Row],[صافي المبيعات]],0)</f>
        <v>-996</v>
      </c>
      <c r="I768" s="4">
        <v>0.04</v>
      </c>
      <c r="J768" t="str">
        <f>VLOOKUP(Table1[[#This Row],[Scode]],$N$4:$O$7,2,0)</f>
        <v>Samy Abo Aladl</v>
      </c>
      <c r="K768" t="s">
        <v>10</v>
      </c>
    </row>
    <row r="769" spans="1:11">
      <c r="A769">
        <v>121033769</v>
      </c>
      <c r="B769" t="s">
        <v>44</v>
      </c>
      <c r="C769" s="3">
        <v>45649</v>
      </c>
      <c r="D769" t="s">
        <v>13</v>
      </c>
      <c r="E769">
        <v>50</v>
      </c>
      <c r="F769">
        <v>677.6</v>
      </c>
      <c r="G769">
        <v>33880</v>
      </c>
      <c r="H769">
        <f>IF(Table1[[#This Row],[صافي المبيعات]]&lt;0,Table1[[#This Row],[صافي المبيعات]],0)</f>
        <v>0</v>
      </c>
      <c r="I769" s="4">
        <v>0.04</v>
      </c>
      <c r="J769" t="str">
        <f>VLOOKUP(Table1[[#This Row],[Scode]],$N$4:$O$7,2,0)</f>
        <v>Samy Abo Aladl</v>
      </c>
      <c r="K769" t="s">
        <v>10</v>
      </c>
    </row>
    <row r="770" spans="1:11">
      <c r="A770">
        <v>121031270</v>
      </c>
      <c r="B770" t="s">
        <v>61</v>
      </c>
      <c r="C770" s="3">
        <v>45650</v>
      </c>
      <c r="D770" t="s">
        <v>13</v>
      </c>
      <c r="E770">
        <v>2</v>
      </c>
      <c r="F770">
        <v>693</v>
      </c>
      <c r="G770">
        <v>1386</v>
      </c>
      <c r="H770">
        <f>IF(Table1[[#This Row],[صافي المبيعات]]&lt;0,Table1[[#This Row],[صافي المبيعات]],0)</f>
        <v>0</v>
      </c>
      <c r="I770" s="4">
        <v>0.04</v>
      </c>
      <c r="J770" t="str">
        <f>VLOOKUP(Table1[[#This Row],[Scode]],$N$4:$O$7,2,0)</f>
        <v>Samy Abo Aladl</v>
      </c>
      <c r="K770" t="s">
        <v>10</v>
      </c>
    </row>
    <row r="771" spans="1:11">
      <c r="A771">
        <v>121033370</v>
      </c>
      <c r="B771" t="s">
        <v>63</v>
      </c>
      <c r="C771" s="3">
        <v>45650</v>
      </c>
      <c r="D771" t="s">
        <v>13</v>
      </c>
      <c r="E771">
        <v>-3</v>
      </c>
      <c r="F771">
        <v>693</v>
      </c>
      <c r="G771">
        <v>-2079</v>
      </c>
      <c r="H771">
        <f>IF(Table1[[#This Row],[صافي المبيعات]]&lt;0,Table1[[#This Row],[صافي المبيعات]],0)</f>
        <v>-2079</v>
      </c>
      <c r="I771" s="4">
        <v>0.04</v>
      </c>
      <c r="J771" t="str">
        <f>VLOOKUP(Table1[[#This Row],[Scode]],$N$4:$O$7,2,0)</f>
        <v>Samy Abo Aladl</v>
      </c>
      <c r="K771" t="s">
        <v>10</v>
      </c>
    </row>
    <row r="772" spans="1:11">
      <c r="A772">
        <v>121033689</v>
      </c>
      <c r="B772" t="s">
        <v>23</v>
      </c>
      <c r="C772" s="3">
        <v>45651</v>
      </c>
      <c r="D772" t="s">
        <v>13</v>
      </c>
      <c r="E772">
        <v>1</v>
      </c>
      <c r="F772">
        <v>689</v>
      </c>
      <c r="G772">
        <v>689</v>
      </c>
      <c r="H772">
        <f>IF(Table1[[#This Row],[صافي المبيعات]]&lt;0,Table1[[#This Row],[صافي المبيعات]],0)</f>
        <v>0</v>
      </c>
      <c r="I772" s="4">
        <v>0.04</v>
      </c>
      <c r="J772" t="str">
        <f>VLOOKUP(Table1[[#This Row],[Scode]],$N$4:$O$7,2,0)</f>
        <v>Samy Abo Aladl</v>
      </c>
      <c r="K772" t="s">
        <v>10</v>
      </c>
    </row>
    <row r="773" spans="1:11">
      <c r="A773">
        <v>121033769</v>
      </c>
      <c r="B773" t="s">
        <v>44</v>
      </c>
      <c r="C773" s="3">
        <v>45651</v>
      </c>
      <c r="D773" t="s">
        <v>13</v>
      </c>
      <c r="E773">
        <v>-2</v>
      </c>
      <c r="F773">
        <v>677.6</v>
      </c>
      <c r="G773">
        <v>-1355.2</v>
      </c>
      <c r="H773">
        <f>IF(Table1[[#This Row],[صافي المبيعات]]&lt;0,Table1[[#This Row],[صافي المبيعات]],0)</f>
        <v>-1355.2</v>
      </c>
      <c r="I773" s="4">
        <v>0.04</v>
      </c>
      <c r="J773" t="str">
        <f>VLOOKUP(Table1[[#This Row],[Scode]],$N$4:$O$7,2,0)</f>
        <v>Samy Abo Aladl</v>
      </c>
      <c r="K773" t="s">
        <v>10</v>
      </c>
    </row>
    <row r="774" spans="1:11">
      <c r="A774">
        <v>121031037</v>
      </c>
      <c r="B774" t="s">
        <v>32</v>
      </c>
      <c r="C774" s="3">
        <v>45652</v>
      </c>
      <c r="D774" t="s">
        <v>13</v>
      </c>
      <c r="E774">
        <v>0.25</v>
      </c>
      <c r="F774">
        <v>770</v>
      </c>
      <c r="G774">
        <v>192.5</v>
      </c>
      <c r="H774">
        <f>IF(Table1[[#This Row],[صافي المبيعات]]&lt;0,Table1[[#This Row],[صافي المبيعات]],0)</f>
        <v>0</v>
      </c>
      <c r="I774" s="4">
        <v>0.04</v>
      </c>
      <c r="J774" t="str">
        <f>VLOOKUP(Table1[[#This Row],[Scode]],$N$4:$O$7,2,0)</f>
        <v>Samy Abo Aladl</v>
      </c>
      <c r="K774" t="s">
        <v>10</v>
      </c>
    </row>
    <row r="775" spans="1:11">
      <c r="A775">
        <v>121033689</v>
      </c>
      <c r="B775" t="s">
        <v>23</v>
      </c>
      <c r="C775" s="3">
        <v>45652</v>
      </c>
      <c r="D775" t="s">
        <v>13</v>
      </c>
      <c r="E775">
        <v>-0.25</v>
      </c>
      <c r="F775">
        <v>689</v>
      </c>
      <c r="G775">
        <v>-172.25</v>
      </c>
      <c r="H775">
        <f>IF(Table1[[#This Row],[صافي المبيعات]]&lt;0,Table1[[#This Row],[صافي المبيعات]],0)</f>
        <v>-172.25</v>
      </c>
      <c r="I775" s="4">
        <v>0.04</v>
      </c>
      <c r="J775" t="str">
        <f>VLOOKUP(Table1[[#This Row],[Scode]],$N$4:$O$7,2,0)</f>
        <v>Samy Abo Aladl</v>
      </c>
      <c r="K775" t="s">
        <v>10</v>
      </c>
    </row>
    <row r="776" spans="1:11">
      <c r="A776">
        <v>121033264</v>
      </c>
      <c r="B776" t="s">
        <v>53</v>
      </c>
      <c r="C776" s="3">
        <v>45655</v>
      </c>
      <c r="D776" t="s">
        <v>13</v>
      </c>
      <c r="E776">
        <v>10</v>
      </c>
      <c r="F776">
        <v>693</v>
      </c>
      <c r="G776">
        <v>6930</v>
      </c>
      <c r="H776">
        <f>IF(Table1[[#This Row],[صافي المبيعات]]&lt;0,Table1[[#This Row],[صافي المبيعات]],0)</f>
        <v>0</v>
      </c>
      <c r="I776" s="4">
        <v>0.04</v>
      </c>
      <c r="J776" t="str">
        <f>VLOOKUP(Table1[[#This Row],[Scode]],$N$4:$O$7,2,0)</f>
        <v>Samy Abo Aladl</v>
      </c>
      <c r="K776" t="s">
        <v>10</v>
      </c>
    </row>
    <row r="777" spans="1:11">
      <c r="A777">
        <v>121033397</v>
      </c>
      <c r="B777" t="s">
        <v>46</v>
      </c>
      <c r="C777" s="3">
        <v>45656</v>
      </c>
      <c r="D777" t="s">
        <v>13</v>
      </c>
      <c r="E777">
        <v>5</v>
      </c>
      <c r="F777">
        <v>693</v>
      </c>
      <c r="G777">
        <v>3465</v>
      </c>
      <c r="H777">
        <f>IF(Table1[[#This Row],[صافي المبيعات]]&lt;0,Table1[[#This Row],[صافي المبيعات]],0)</f>
        <v>0</v>
      </c>
      <c r="I777" s="4">
        <v>0.04</v>
      </c>
      <c r="J777" t="str">
        <f>VLOOKUP(Table1[[#This Row],[Scode]],$N$4:$O$7,2,0)</f>
        <v>Samy Abo Aladl</v>
      </c>
      <c r="K777" t="s">
        <v>10</v>
      </c>
    </row>
    <row r="778" spans="1:11">
      <c r="A778">
        <v>221012034</v>
      </c>
      <c r="B778" t="s">
        <v>62</v>
      </c>
      <c r="C778" s="3">
        <v>45657</v>
      </c>
      <c r="D778" t="s">
        <v>13</v>
      </c>
      <c r="E778">
        <v>25</v>
      </c>
      <c r="F778">
        <v>693</v>
      </c>
      <c r="G778">
        <v>17325</v>
      </c>
      <c r="H778">
        <f>IF(Table1[[#This Row],[صافي المبيعات]]&lt;0,Table1[[#This Row],[صافي المبيعات]],0)</f>
        <v>0</v>
      </c>
      <c r="I778" s="4">
        <v>0.04</v>
      </c>
      <c r="J778" t="str">
        <f>VLOOKUP(Table1[[#This Row],[Scode]],$N$4:$O$7,2,0)</f>
        <v>Samy Abo Aladl</v>
      </c>
      <c r="K778" t="s">
        <v>10</v>
      </c>
    </row>
    <row r="779" spans="1:11">
      <c r="A779">
        <v>121033196</v>
      </c>
      <c r="B779" t="s">
        <v>28</v>
      </c>
      <c r="C779" s="3">
        <v>45657</v>
      </c>
      <c r="D779" t="s">
        <v>13</v>
      </c>
      <c r="E779">
        <v>-1</v>
      </c>
      <c r="F779">
        <v>996</v>
      </c>
      <c r="G779">
        <v>-996</v>
      </c>
      <c r="H779">
        <f>IF(Table1[[#This Row],[صافي المبيعات]]&lt;0,Table1[[#This Row],[صافي المبيعات]],0)</f>
        <v>-996</v>
      </c>
      <c r="I779" s="4">
        <v>0.04</v>
      </c>
      <c r="J779" t="str">
        <f>VLOOKUP(Table1[[#This Row],[Scode]],$N$4:$O$7,2,0)</f>
        <v>Samy Abo Aladl</v>
      </c>
      <c r="K779" t="s">
        <v>10</v>
      </c>
    </row>
    <row r="780" spans="1:11">
      <c r="A780">
        <v>121031037</v>
      </c>
      <c r="B780" t="s">
        <v>32</v>
      </c>
      <c r="C780" s="3">
        <v>45293</v>
      </c>
      <c r="D780" t="s">
        <v>73</v>
      </c>
      <c r="E780">
        <v>1</v>
      </c>
      <c r="F780">
        <v>147.5</v>
      </c>
      <c r="G780">
        <v>147.5</v>
      </c>
      <c r="H780">
        <f>IF(Table1[[#This Row],[صافي المبيعات]]&lt;0,Table1[[#This Row],[صافي المبيعات]],0)</f>
        <v>0</v>
      </c>
      <c r="I780" s="4">
        <v>0.01</v>
      </c>
      <c r="J780" t="str">
        <f>VLOOKUP(Table1[[#This Row],[Scode]],$N$4:$O$7,2,0)</f>
        <v>Samy Abo Aladl</v>
      </c>
      <c r="K780" t="s">
        <v>10</v>
      </c>
    </row>
    <row r="781" spans="1:11">
      <c r="A781">
        <v>121033499</v>
      </c>
      <c r="B781" t="s">
        <v>24</v>
      </c>
      <c r="C781" s="3">
        <v>45299</v>
      </c>
      <c r="D781" t="s">
        <v>73</v>
      </c>
      <c r="E781">
        <v>2</v>
      </c>
      <c r="F781">
        <v>151.34</v>
      </c>
      <c r="G781">
        <v>302.68</v>
      </c>
      <c r="H781">
        <f>IF(Table1[[#This Row],[صافي المبيعات]]&lt;0,Table1[[#This Row],[صافي المبيعات]],0)</f>
        <v>0</v>
      </c>
      <c r="I781" s="4">
        <v>0.01</v>
      </c>
      <c r="J781" t="str">
        <f>VLOOKUP(Table1[[#This Row],[Scode]],$N$4:$O$7,2,0)</f>
        <v>Samy Abo Aladl</v>
      </c>
      <c r="K781" t="s">
        <v>10</v>
      </c>
    </row>
    <row r="782" spans="1:11">
      <c r="A782">
        <v>121031037</v>
      </c>
      <c r="B782" t="s">
        <v>32</v>
      </c>
      <c r="C782" s="3">
        <v>45361</v>
      </c>
      <c r="D782" t="s">
        <v>73</v>
      </c>
      <c r="E782">
        <v>1</v>
      </c>
      <c r="F782">
        <v>192.5</v>
      </c>
      <c r="G782">
        <v>192.5</v>
      </c>
      <c r="H782">
        <f>IF(Table1[[#This Row],[صافي المبيعات]]&lt;0,Table1[[#This Row],[صافي المبيعات]],0)</f>
        <v>0</v>
      </c>
      <c r="I782" s="4">
        <v>0.01</v>
      </c>
      <c r="J782" t="str">
        <f>VLOOKUP(Table1[[#This Row],[Scode]],$N$4:$O$7,2,0)</f>
        <v>Samy Abo Aladl</v>
      </c>
      <c r="K782" t="s">
        <v>10</v>
      </c>
    </row>
    <row r="783" spans="1:11">
      <c r="A783">
        <v>121031037</v>
      </c>
      <c r="B783" t="s">
        <v>32</v>
      </c>
      <c r="C783" s="3">
        <v>45388</v>
      </c>
      <c r="D783" t="s">
        <v>73</v>
      </c>
      <c r="E783">
        <v>1</v>
      </c>
      <c r="F783">
        <v>192.5</v>
      </c>
      <c r="G783">
        <v>192.5</v>
      </c>
      <c r="H783">
        <f>IF(Table1[[#This Row],[صافي المبيعات]]&lt;0,Table1[[#This Row],[صافي المبيعات]],0)</f>
        <v>0</v>
      </c>
      <c r="I783" s="4">
        <v>0.01</v>
      </c>
      <c r="J783" t="str">
        <f>VLOOKUP(Table1[[#This Row],[Scode]],$N$4:$O$7,2,0)</f>
        <v>Samy Abo Aladl</v>
      </c>
      <c r="K783" t="s">
        <v>10</v>
      </c>
    </row>
    <row r="784" spans="1:11">
      <c r="A784">
        <v>121031037</v>
      </c>
      <c r="B784" t="s">
        <v>32</v>
      </c>
      <c r="C784" s="3">
        <v>45404</v>
      </c>
      <c r="D784" t="s">
        <v>73</v>
      </c>
      <c r="E784">
        <v>1</v>
      </c>
      <c r="F784">
        <v>192.5</v>
      </c>
      <c r="G784">
        <v>192.5</v>
      </c>
      <c r="H784">
        <f>IF(Table1[[#This Row],[صافي المبيعات]]&lt;0,Table1[[#This Row],[صافي المبيعات]],0)</f>
        <v>0</v>
      </c>
      <c r="I784" s="4">
        <v>0.01</v>
      </c>
      <c r="J784" t="str">
        <f>VLOOKUP(Table1[[#This Row],[Scode]],$N$4:$O$7,2,0)</f>
        <v>Samy Abo Aladl</v>
      </c>
      <c r="K784" t="s">
        <v>10</v>
      </c>
    </row>
    <row r="785" spans="1:11">
      <c r="A785">
        <v>121031037</v>
      </c>
      <c r="B785" t="s">
        <v>32</v>
      </c>
      <c r="C785" s="3">
        <v>45432</v>
      </c>
      <c r="D785" t="s">
        <v>73</v>
      </c>
      <c r="E785">
        <v>1</v>
      </c>
      <c r="F785">
        <v>192.5</v>
      </c>
      <c r="G785">
        <v>192.5</v>
      </c>
      <c r="H785">
        <f>IF(Table1[[#This Row],[صافي المبيعات]]&lt;0,Table1[[#This Row],[صافي المبيعات]],0)</f>
        <v>0</v>
      </c>
      <c r="I785" s="4">
        <v>0.01</v>
      </c>
      <c r="J785" t="str">
        <f>VLOOKUP(Table1[[#This Row],[Scode]],$N$4:$O$7,2,0)</f>
        <v>Samy Abo Aladl</v>
      </c>
      <c r="K785" t="s">
        <v>10</v>
      </c>
    </row>
    <row r="786" spans="1:11">
      <c r="A786">
        <v>121031037</v>
      </c>
      <c r="B786" t="s">
        <v>32</v>
      </c>
      <c r="C786" s="3">
        <v>45480</v>
      </c>
      <c r="D786" t="s">
        <v>73</v>
      </c>
      <c r="E786">
        <v>1</v>
      </c>
      <c r="F786">
        <v>195</v>
      </c>
      <c r="G786">
        <v>195</v>
      </c>
      <c r="H786">
        <f>IF(Table1[[#This Row],[صافي المبيعات]]&lt;0,Table1[[#This Row],[صافي المبيعات]],0)</f>
        <v>0</v>
      </c>
      <c r="I786" s="4">
        <v>0.02</v>
      </c>
      <c r="J786" t="str">
        <f>VLOOKUP(Table1[[#This Row],[Scode]],$N$4:$O$7,2,0)</f>
        <v>Samy Abo Aladl</v>
      </c>
      <c r="K786" t="s">
        <v>10</v>
      </c>
    </row>
    <row r="787" spans="1:11">
      <c r="A787">
        <v>121031348</v>
      </c>
      <c r="B787" t="s">
        <v>51</v>
      </c>
      <c r="C787" s="3">
        <v>45483</v>
      </c>
      <c r="D787" t="s">
        <v>73</v>
      </c>
      <c r="E787">
        <v>1</v>
      </c>
      <c r="F787">
        <v>195</v>
      </c>
      <c r="G787">
        <v>195</v>
      </c>
      <c r="H787">
        <f>IF(Table1[[#This Row],[صافي المبيعات]]&lt;0,Table1[[#This Row],[صافي المبيعات]],0)</f>
        <v>0</v>
      </c>
      <c r="I787" s="4">
        <v>0.02</v>
      </c>
      <c r="J787" t="str">
        <f>VLOOKUP(Table1[[#This Row],[Scode]],$N$4:$O$7,2,0)</f>
        <v>Samy Abo Aladl</v>
      </c>
      <c r="K787" t="s">
        <v>10</v>
      </c>
    </row>
    <row r="788" spans="1:11">
      <c r="A788">
        <v>121031037</v>
      </c>
      <c r="B788" t="s">
        <v>32</v>
      </c>
      <c r="C788" s="3">
        <v>45495</v>
      </c>
      <c r="D788" t="s">
        <v>73</v>
      </c>
      <c r="E788">
        <v>1</v>
      </c>
      <c r="F788">
        <v>195</v>
      </c>
      <c r="G788">
        <v>195</v>
      </c>
      <c r="H788">
        <f>IF(Table1[[#This Row],[صافي المبيعات]]&lt;0,Table1[[#This Row],[صافي المبيعات]],0)</f>
        <v>0</v>
      </c>
      <c r="I788" s="4">
        <v>0.02</v>
      </c>
      <c r="J788" t="str">
        <f>VLOOKUP(Table1[[#This Row],[Scode]],$N$4:$O$7,2,0)</f>
        <v>Samy Abo Aladl</v>
      </c>
      <c r="K788" t="s">
        <v>10</v>
      </c>
    </row>
    <row r="789" spans="1:11">
      <c r="A789">
        <v>121033684</v>
      </c>
      <c r="B789" t="s">
        <v>19</v>
      </c>
      <c r="C789" s="3">
        <v>45501</v>
      </c>
      <c r="D789" t="s">
        <v>73</v>
      </c>
      <c r="E789">
        <v>1</v>
      </c>
      <c r="F789">
        <v>195</v>
      </c>
      <c r="G789">
        <v>195</v>
      </c>
      <c r="H789">
        <f>IF(Table1[[#This Row],[صافي المبيعات]]&lt;0,Table1[[#This Row],[صافي المبيعات]],0)</f>
        <v>0</v>
      </c>
      <c r="I789" s="4">
        <v>0.02</v>
      </c>
      <c r="J789" t="str">
        <f>VLOOKUP(Table1[[#This Row],[Scode]],$N$4:$O$7,2,0)</f>
        <v>Samy Abo Aladl</v>
      </c>
      <c r="K789" t="s">
        <v>10</v>
      </c>
    </row>
    <row r="790" spans="1:11">
      <c r="A790">
        <v>121031037</v>
      </c>
      <c r="B790" t="s">
        <v>32</v>
      </c>
      <c r="C790" s="3">
        <v>45504</v>
      </c>
      <c r="D790" t="s">
        <v>73</v>
      </c>
      <c r="E790">
        <v>2</v>
      </c>
      <c r="F790">
        <v>195</v>
      </c>
      <c r="G790">
        <v>390</v>
      </c>
      <c r="H790">
        <f>IF(Table1[[#This Row],[صافي المبيعات]]&lt;0,Table1[[#This Row],[صافي المبيعات]],0)</f>
        <v>0</v>
      </c>
      <c r="I790" s="4">
        <v>0.02</v>
      </c>
      <c r="J790" t="str">
        <f>VLOOKUP(Table1[[#This Row],[Scode]],$N$4:$O$7,2,0)</f>
        <v>Samy Abo Aladl</v>
      </c>
      <c r="K790" t="s">
        <v>10</v>
      </c>
    </row>
    <row r="791" spans="1:11">
      <c r="A791">
        <v>121031130</v>
      </c>
      <c r="B791" t="s">
        <v>71</v>
      </c>
      <c r="C791" s="3">
        <v>45507</v>
      </c>
      <c r="D791" t="s">
        <v>73</v>
      </c>
      <c r="E791">
        <v>-1</v>
      </c>
      <c r="F791">
        <v>151.34</v>
      </c>
      <c r="G791">
        <v>-151.34</v>
      </c>
      <c r="H791">
        <f>IF(Table1[[#This Row],[صافي المبيعات]]&lt;0,Table1[[#This Row],[صافي المبيعات]],0)</f>
        <v>-151.34</v>
      </c>
      <c r="I791" s="4">
        <v>7.0000000000000007E-2</v>
      </c>
      <c r="J791" t="str">
        <f>VLOOKUP(Table1[[#This Row],[Scode]],$N$4:$O$7,2,0)</f>
        <v>Samy Abo Aladl</v>
      </c>
      <c r="K791" t="s">
        <v>10</v>
      </c>
    </row>
    <row r="792" spans="1:11">
      <c r="A792">
        <v>121033530</v>
      </c>
      <c r="B792" t="s">
        <v>29</v>
      </c>
      <c r="C792" s="3">
        <v>45511</v>
      </c>
      <c r="D792" t="s">
        <v>73</v>
      </c>
      <c r="E792">
        <v>-3</v>
      </c>
      <c r="F792">
        <v>132.75</v>
      </c>
      <c r="G792">
        <v>-398.25</v>
      </c>
      <c r="H792">
        <f>IF(Table1[[#This Row],[صافي المبيعات]]&lt;0,Table1[[#This Row],[صافي المبيعات]],0)</f>
        <v>-398.25</v>
      </c>
      <c r="I792" s="4">
        <v>7.0000000000000007E-2</v>
      </c>
      <c r="J792" t="str">
        <f>VLOOKUP(Table1[[#This Row],[Scode]],$N$4:$O$7,2,0)</f>
        <v>Samy Abo Aladl</v>
      </c>
      <c r="K792" t="s">
        <v>10</v>
      </c>
    </row>
    <row r="793" spans="1:11">
      <c r="A793">
        <v>121031348</v>
      </c>
      <c r="B793" t="s">
        <v>51</v>
      </c>
      <c r="C793" s="3">
        <v>45514</v>
      </c>
      <c r="D793" t="s">
        <v>73</v>
      </c>
      <c r="E793">
        <v>1</v>
      </c>
      <c r="F793">
        <v>192.5</v>
      </c>
      <c r="G793">
        <v>192.5</v>
      </c>
      <c r="H793">
        <f>IF(Table1[[#This Row],[صافي المبيعات]]&lt;0,Table1[[#This Row],[صافي المبيعات]],0)</f>
        <v>0</v>
      </c>
      <c r="I793" s="4">
        <v>7.0000000000000007E-2</v>
      </c>
      <c r="J793" t="str">
        <f>VLOOKUP(Table1[[#This Row],[Scode]],$N$4:$O$7,2,0)</f>
        <v>Samy Abo Aladl</v>
      </c>
      <c r="K793" t="s">
        <v>10</v>
      </c>
    </row>
    <row r="794" spans="1:11">
      <c r="A794">
        <v>121031037</v>
      </c>
      <c r="B794" t="s">
        <v>32</v>
      </c>
      <c r="C794" s="3">
        <v>45515</v>
      </c>
      <c r="D794" t="s">
        <v>73</v>
      </c>
      <c r="E794">
        <v>1</v>
      </c>
      <c r="F794">
        <v>195</v>
      </c>
      <c r="G794">
        <v>195</v>
      </c>
      <c r="H794">
        <f>IF(Table1[[#This Row],[صافي المبيعات]]&lt;0,Table1[[#This Row],[صافي المبيعات]],0)</f>
        <v>0</v>
      </c>
      <c r="I794" s="4">
        <v>7.0000000000000007E-2</v>
      </c>
      <c r="J794" t="str">
        <f>VLOOKUP(Table1[[#This Row],[Scode]],$N$4:$O$7,2,0)</f>
        <v>Samy Abo Aladl</v>
      </c>
      <c r="K794" t="s">
        <v>10</v>
      </c>
    </row>
    <row r="795" spans="1:11">
      <c r="A795">
        <v>121031348</v>
      </c>
      <c r="B795" t="s">
        <v>51</v>
      </c>
      <c r="C795" s="3">
        <v>45525</v>
      </c>
      <c r="D795" t="s">
        <v>73</v>
      </c>
      <c r="E795">
        <v>1</v>
      </c>
      <c r="F795">
        <v>192.5</v>
      </c>
      <c r="G795">
        <v>192.5</v>
      </c>
      <c r="H795">
        <f>IF(Table1[[#This Row],[صافي المبيعات]]&lt;0,Table1[[#This Row],[صافي المبيعات]],0)</f>
        <v>0</v>
      </c>
      <c r="I795" s="4">
        <v>7.0000000000000007E-2</v>
      </c>
      <c r="J795" t="str">
        <f>VLOOKUP(Table1[[#This Row],[Scode]],$N$4:$O$7,2,0)</f>
        <v>Samy Abo Aladl</v>
      </c>
      <c r="K795" t="s">
        <v>10</v>
      </c>
    </row>
    <row r="796" spans="1:11">
      <c r="A796">
        <v>121033196</v>
      </c>
      <c r="B796" t="s">
        <v>28</v>
      </c>
      <c r="C796" s="3">
        <v>45536</v>
      </c>
      <c r="D796" t="s">
        <v>73</v>
      </c>
      <c r="E796">
        <v>-4</v>
      </c>
      <c r="F796">
        <v>195</v>
      </c>
      <c r="G796">
        <v>-780</v>
      </c>
      <c r="H796">
        <f>IF(Table1[[#This Row],[صافي المبيعات]]&lt;0,Table1[[#This Row],[صافي المبيعات]],0)</f>
        <v>-780</v>
      </c>
      <c r="I796" s="4">
        <v>0.09</v>
      </c>
      <c r="J796" t="str">
        <f>VLOOKUP(Table1[[#This Row],[Scode]],$N$4:$O$7,2,0)</f>
        <v>Samy Abo Aladl</v>
      </c>
      <c r="K796" t="s">
        <v>10</v>
      </c>
    </row>
    <row r="797" spans="1:11">
      <c r="A797">
        <v>121031037</v>
      </c>
      <c r="B797" t="s">
        <v>32</v>
      </c>
      <c r="C797" s="3">
        <v>45573</v>
      </c>
      <c r="D797" t="s">
        <v>73</v>
      </c>
      <c r="E797">
        <v>1</v>
      </c>
      <c r="F797">
        <v>195</v>
      </c>
      <c r="G797">
        <v>195</v>
      </c>
      <c r="H797">
        <f>IF(Table1[[#This Row],[صافي المبيعات]]&lt;0,Table1[[#This Row],[صافي المبيعات]],0)</f>
        <v>0</v>
      </c>
      <c r="I797" s="4">
        <v>0.12</v>
      </c>
      <c r="J797" t="str">
        <f>VLOOKUP(Table1[[#This Row],[Scode]],$N$4:$O$7,2,0)</f>
        <v>Samy Abo Aladl</v>
      </c>
      <c r="K797" t="s">
        <v>10</v>
      </c>
    </row>
    <row r="798" spans="1:11">
      <c r="A798">
        <v>121033689</v>
      </c>
      <c r="B798" t="s">
        <v>23</v>
      </c>
      <c r="C798" s="3">
        <v>45606</v>
      </c>
      <c r="D798" t="s">
        <v>73</v>
      </c>
      <c r="E798">
        <v>-1</v>
      </c>
      <c r="F798">
        <v>172.25</v>
      </c>
      <c r="G798">
        <v>-172.25</v>
      </c>
      <c r="H798">
        <f>IF(Table1[[#This Row],[صافي المبيعات]]&lt;0,Table1[[#This Row],[صافي المبيعات]],0)</f>
        <v>-172.25</v>
      </c>
      <c r="I798" s="4">
        <v>0.15</v>
      </c>
      <c r="J798" t="str">
        <f>VLOOKUP(Table1[[#This Row],[Scode]],$N$4:$O$7,2,0)</f>
        <v>Samy Abo Aladl</v>
      </c>
      <c r="K798" t="s">
        <v>10</v>
      </c>
    </row>
    <row r="799" spans="1:11">
      <c r="A799">
        <v>121033499</v>
      </c>
      <c r="B799" t="s">
        <v>24</v>
      </c>
      <c r="C799" s="3">
        <v>45606</v>
      </c>
      <c r="D799" t="s">
        <v>73</v>
      </c>
      <c r="E799">
        <v>-1</v>
      </c>
      <c r="F799">
        <v>163.62</v>
      </c>
      <c r="G799">
        <v>-163.62</v>
      </c>
      <c r="H799">
        <f>IF(Table1[[#This Row],[صافي المبيعات]]&lt;0,Table1[[#This Row],[صافي المبيعات]],0)</f>
        <v>-163.62</v>
      </c>
      <c r="I799" s="4">
        <v>0.15</v>
      </c>
      <c r="J799" t="str">
        <f>VLOOKUP(Table1[[#This Row],[Scode]],$N$4:$O$7,2,0)</f>
        <v>Samy Abo Aladl</v>
      </c>
      <c r="K799" t="s">
        <v>10</v>
      </c>
    </row>
    <row r="800" spans="1:11">
      <c r="A800">
        <v>121033196</v>
      </c>
      <c r="B800" t="s">
        <v>28</v>
      </c>
      <c r="C800" s="3">
        <v>45648</v>
      </c>
      <c r="D800" t="s">
        <v>73</v>
      </c>
      <c r="E800">
        <v>-2</v>
      </c>
      <c r="F800">
        <v>195</v>
      </c>
      <c r="G800">
        <v>-390</v>
      </c>
      <c r="H800">
        <f>IF(Table1[[#This Row],[صافي المبيعات]]&lt;0,Table1[[#This Row],[صافي المبيعات]],0)</f>
        <v>-390</v>
      </c>
      <c r="I800" s="4">
        <v>0.04</v>
      </c>
      <c r="J800" t="str">
        <f>VLOOKUP(Table1[[#This Row],[Scode]],$N$4:$O$7,2,0)</f>
        <v>Samy Abo Aladl</v>
      </c>
      <c r="K800" t="s">
        <v>10</v>
      </c>
    </row>
    <row r="801" spans="1:11">
      <c r="A801">
        <v>121033196</v>
      </c>
      <c r="B801" t="s">
        <v>28</v>
      </c>
      <c r="C801" s="3">
        <v>45650</v>
      </c>
      <c r="D801" t="s">
        <v>73</v>
      </c>
      <c r="E801">
        <v>-1</v>
      </c>
      <c r="F801">
        <v>195</v>
      </c>
      <c r="G801">
        <v>-195</v>
      </c>
      <c r="H801">
        <f>IF(Table1[[#This Row],[صافي المبيعات]]&lt;0,Table1[[#This Row],[صافي المبيعات]],0)</f>
        <v>-195</v>
      </c>
      <c r="I801" s="4">
        <v>0.04</v>
      </c>
      <c r="J801" t="str">
        <f>VLOOKUP(Table1[[#This Row],[Scode]],$N$4:$O$7,2,0)</f>
        <v>Samy Abo Aladl</v>
      </c>
      <c r="K801" t="s">
        <v>10</v>
      </c>
    </row>
    <row r="802" spans="1:11">
      <c r="A802">
        <v>121033370</v>
      </c>
      <c r="B802" t="s">
        <v>63</v>
      </c>
      <c r="C802" s="3">
        <v>45650</v>
      </c>
      <c r="D802" t="s">
        <v>73</v>
      </c>
      <c r="E802">
        <v>-2</v>
      </c>
      <c r="F802">
        <v>173.25</v>
      </c>
      <c r="G802">
        <v>-346.5</v>
      </c>
      <c r="H802">
        <f>IF(Table1[[#This Row],[صافي المبيعات]]&lt;0,Table1[[#This Row],[صافي المبيعات]],0)</f>
        <v>-346.5</v>
      </c>
      <c r="I802" s="4">
        <v>0.04</v>
      </c>
      <c r="J802" t="str">
        <f>VLOOKUP(Table1[[#This Row],[Scode]],$N$4:$O$7,2,0)</f>
        <v>Samy Abo Aladl</v>
      </c>
      <c r="K802" t="s">
        <v>10</v>
      </c>
    </row>
    <row r="803" spans="1:11">
      <c r="A803">
        <v>121031037</v>
      </c>
      <c r="B803" t="s">
        <v>32</v>
      </c>
      <c r="C803" s="3">
        <v>45293</v>
      </c>
      <c r="D803" t="s">
        <v>74</v>
      </c>
      <c r="E803">
        <v>2</v>
      </c>
      <c r="F803">
        <v>157.5</v>
      </c>
      <c r="G803">
        <v>315</v>
      </c>
      <c r="H803">
        <f>IF(Table1[[#This Row],[صافي المبيعات]]&lt;0,Table1[[#This Row],[صافي المبيعات]],0)</f>
        <v>0</v>
      </c>
      <c r="I803" s="4">
        <v>0.01</v>
      </c>
      <c r="J803" t="str">
        <f>VLOOKUP(Table1[[#This Row],[Scode]],$N$4:$O$7,2,0)</f>
        <v>Samy Abo Aladl</v>
      </c>
      <c r="K803" t="s">
        <v>10</v>
      </c>
    </row>
    <row r="804" spans="1:11">
      <c r="A804">
        <v>121031037</v>
      </c>
      <c r="B804" t="s">
        <v>32</v>
      </c>
      <c r="C804" s="3">
        <v>45305</v>
      </c>
      <c r="D804" t="s">
        <v>74</v>
      </c>
      <c r="E804">
        <v>1</v>
      </c>
      <c r="F804">
        <v>157.5</v>
      </c>
      <c r="G804">
        <v>157.5</v>
      </c>
      <c r="H804">
        <f>IF(Table1[[#This Row],[صافي المبيعات]]&lt;0,Table1[[#This Row],[صافي المبيعات]],0)</f>
        <v>0</v>
      </c>
      <c r="I804" s="4">
        <v>0.01</v>
      </c>
      <c r="J804" t="str">
        <f>VLOOKUP(Table1[[#This Row],[Scode]],$N$4:$O$7,2,0)</f>
        <v>Samy Abo Aladl</v>
      </c>
      <c r="K804" t="s">
        <v>10</v>
      </c>
    </row>
    <row r="805" spans="1:11">
      <c r="A805">
        <v>121031348</v>
      </c>
      <c r="B805" t="s">
        <v>51</v>
      </c>
      <c r="C805" s="3">
        <v>45318</v>
      </c>
      <c r="D805" t="s">
        <v>74</v>
      </c>
      <c r="E805">
        <v>2</v>
      </c>
      <c r="F805">
        <v>157.5</v>
      </c>
      <c r="G805">
        <v>315</v>
      </c>
      <c r="H805">
        <f>IF(Table1[[#This Row],[صافي المبيعات]]&lt;0,Table1[[#This Row],[صافي المبيعات]],0)</f>
        <v>0</v>
      </c>
      <c r="I805" s="4">
        <v>0.01</v>
      </c>
      <c r="J805" t="str">
        <f>VLOOKUP(Table1[[#This Row],[Scode]],$N$4:$O$7,2,0)</f>
        <v>Samy Abo Aladl</v>
      </c>
      <c r="K805" t="s">
        <v>10</v>
      </c>
    </row>
    <row r="806" spans="1:11">
      <c r="A806">
        <v>121031348</v>
      </c>
      <c r="B806" t="s">
        <v>51</v>
      </c>
      <c r="C806" s="3">
        <v>45327</v>
      </c>
      <c r="D806" t="s">
        <v>74</v>
      </c>
      <c r="E806">
        <v>2</v>
      </c>
      <c r="F806">
        <v>192.5</v>
      </c>
      <c r="G806">
        <v>385</v>
      </c>
      <c r="H806">
        <f>IF(Table1[[#This Row],[صافي المبيعات]]&lt;0,Table1[[#This Row],[صافي المبيعات]],0)</f>
        <v>0</v>
      </c>
      <c r="I806" s="4">
        <v>0.01</v>
      </c>
      <c r="J806" t="str">
        <f>VLOOKUP(Table1[[#This Row],[Scode]],$N$4:$O$7,2,0)</f>
        <v>Samy Abo Aladl</v>
      </c>
      <c r="K806" t="s">
        <v>10</v>
      </c>
    </row>
    <row r="807" spans="1:11">
      <c r="A807">
        <v>121031348</v>
      </c>
      <c r="B807" t="s">
        <v>51</v>
      </c>
      <c r="C807" s="3">
        <v>45341</v>
      </c>
      <c r="D807" t="s">
        <v>74</v>
      </c>
      <c r="E807">
        <v>1</v>
      </c>
      <c r="F807">
        <v>192.5</v>
      </c>
      <c r="G807">
        <v>192.5</v>
      </c>
      <c r="H807">
        <f>IF(Table1[[#This Row],[صافي المبيعات]]&lt;0,Table1[[#This Row],[صافي المبيعات]],0)</f>
        <v>0</v>
      </c>
      <c r="I807" s="4">
        <v>0.01</v>
      </c>
      <c r="J807" t="str">
        <f>VLOOKUP(Table1[[#This Row],[Scode]],$N$4:$O$7,2,0)</f>
        <v>Samy Abo Aladl</v>
      </c>
      <c r="K807" t="s">
        <v>10</v>
      </c>
    </row>
    <row r="808" spans="1:11">
      <c r="A808">
        <v>121031348</v>
      </c>
      <c r="B808" t="s">
        <v>51</v>
      </c>
      <c r="C808" s="3">
        <v>45344</v>
      </c>
      <c r="D808" t="s">
        <v>74</v>
      </c>
      <c r="E808">
        <v>1</v>
      </c>
      <c r="F808">
        <v>200</v>
      </c>
      <c r="G808">
        <v>200</v>
      </c>
      <c r="H808">
        <f>IF(Table1[[#This Row],[صافي المبيعات]]&lt;0,Table1[[#This Row],[صافي المبيعات]],0)</f>
        <v>0</v>
      </c>
      <c r="I808" s="4">
        <v>0.01</v>
      </c>
      <c r="J808" t="str">
        <f>VLOOKUP(Table1[[#This Row],[Scode]],$N$4:$O$7,2,0)</f>
        <v>Samy Abo Aladl</v>
      </c>
      <c r="K808" t="s">
        <v>10</v>
      </c>
    </row>
    <row r="809" spans="1:11">
      <c r="A809">
        <v>121031037</v>
      </c>
      <c r="B809" t="s">
        <v>32</v>
      </c>
      <c r="C809" s="3">
        <v>45361</v>
      </c>
      <c r="D809" t="s">
        <v>74</v>
      </c>
      <c r="E809">
        <v>1</v>
      </c>
      <c r="F809">
        <v>192.5</v>
      </c>
      <c r="G809">
        <v>192.5</v>
      </c>
      <c r="H809">
        <f>IF(Table1[[#This Row],[صافي المبيعات]]&lt;0,Table1[[#This Row],[صافي المبيعات]],0)</f>
        <v>0</v>
      </c>
      <c r="I809" s="4">
        <v>0.01</v>
      </c>
      <c r="J809" t="str">
        <f>VLOOKUP(Table1[[#This Row],[Scode]],$N$4:$O$7,2,0)</f>
        <v>Samy Abo Aladl</v>
      </c>
      <c r="K809" t="s">
        <v>10</v>
      </c>
    </row>
    <row r="810" spans="1:11">
      <c r="A810">
        <v>121031037</v>
      </c>
      <c r="B810" t="s">
        <v>32</v>
      </c>
      <c r="C810" s="3">
        <v>45370</v>
      </c>
      <c r="D810" t="s">
        <v>74</v>
      </c>
      <c r="E810">
        <v>2</v>
      </c>
      <c r="F810">
        <v>192.5</v>
      </c>
      <c r="G810">
        <v>385</v>
      </c>
      <c r="H810">
        <f>IF(Table1[[#This Row],[صافي المبيعات]]&lt;0,Table1[[#This Row],[صافي المبيعات]],0)</f>
        <v>0</v>
      </c>
      <c r="I810" s="4">
        <v>0.01</v>
      </c>
      <c r="J810" t="str">
        <f>VLOOKUP(Table1[[#This Row],[Scode]],$N$4:$O$7,2,0)</f>
        <v>Samy Abo Aladl</v>
      </c>
      <c r="K810" t="s">
        <v>10</v>
      </c>
    </row>
    <row r="811" spans="1:11">
      <c r="A811">
        <v>121031037</v>
      </c>
      <c r="B811" t="s">
        <v>32</v>
      </c>
      <c r="C811" s="3">
        <v>45375</v>
      </c>
      <c r="D811" t="s">
        <v>74</v>
      </c>
      <c r="E811">
        <v>2</v>
      </c>
      <c r="F811">
        <v>192.5</v>
      </c>
      <c r="G811">
        <v>385</v>
      </c>
      <c r="H811">
        <f>IF(Table1[[#This Row],[صافي المبيعات]]&lt;0,Table1[[#This Row],[صافي المبيعات]],0)</f>
        <v>0</v>
      </c>
      <c r="I811" s="4">
        <v>0.01</v>
      </c>
      <c r="J811" t="str">
        <f>VLOOKUP(Table1[[#This Row],[Scode]],$N$4:$O$7,2,0)</f>
        <v>Samy Abo Aladl</v>
      </c>
      <c r="K811" t="s">
        <v>10</v>
      </c>
    </row>
    <row r="812" spans="1:11">
      <c r="A812">
        <v>121031037</v>
      </c>
      <c r="B812" t="s">
        <v>32</v>
      </c>
      <c r="C812" s="3">
        <v>45388</v>
      </c>
      <c r="D812" t="s">
        <v>74</v>
      </c>
      <c r="E812">
        <v>1</v>
      </c>
      <c r="F812">
        <v>192.5</v>
      </c>
      <c r="G812">
        <v>192.5</v>
      </c>
      <c r="H812">
        <f>IF(Table1[[#This Row],[صافي المبيعات]]&lt;0,Table1[[#This Row],[صافي المبيعات]],0)</f>
        <v>0</v>
      </c>
      <c r="I812" s="4">
        <v>0.01</v>
      </c>
      <c r="J812" t="str">
        <f>VLOOKUP(Table1[[#This Row],[Scode]],$N$4:$O$7,2,0)</f>
        <v>Samy Abo Aladl</v>
      </c>
      <c r="K812" t="s">
        <v>10</v>
      </c>
    </row>
    <row r="813" spans="1:11">
      <c r="A813">
        <v>121031037</v>
      </c>
      <c r="B813" t="s">
        <v>32</v>
      </c>
      <c r="C813" s="3">
        <v>45404</v>
      </c>
      <c r="D813" t="s">
        <v>74</v>
      </c>
      <c r="E813">
        <v>1</v>
      </c>
      <c r="F813">
        <v>192.5</v>
      </c>
      <c r="G813">
        <v>192.5</v>
      </c>
      <c r="H813">
        <f>IF(Table1[[#This Row],[صافي المبيعات]]&lt;0,Table1[[#This Row],[صافي المبيعات]],0)</f>
        <v>0</v>
      </c>
      <c r="I813" s="4">
        <v>0.01</v>
      </c>
      <c r="J813" t="str">
        <f>VLOOKUP(Table1[[#This Row],[Scode]],$N$4:$O$7,2,0)</f>
        <v>Samy Abo Aladl</v>
      </c>
      <c r="K813" t="s">
        <v>10</v>
      </c>
    </row>
    <row r="814" spans="1:11">
      <c r="A814">
        <v>121031037</v>
      </c>
      <c r="B814" t="s">
        <v>32</v>
      </c>
      <c r="C814" s="3">
        <v>45432</v>
      </c>
      <c r="D814" t="s">
        <v>74</v>
      </c>
      <c r="E814">
        <v>1</v>
      </c>
      <c r="F814">
        <v>192.5</v>
      </c>
      <c r="G814">
        <v>192.5</v>
      </c>
      <c r="H814">
        <f>IF(Table1[[#This Row],[صافي المبيعات]]&lt;0,Table1[[#This Row],[صافي المبيعات]],0)</f>
        <v>0</v>
      </c>
      <c r="I814" s="4">
        <v>0.01</v>
      </c>
      <c r="J814" t="str">
        <f>VLOOKUP(Table1[[#This Row],[Scode]],$N$4:$O$7,2,0)</f>
        <v>Samy Abo Aladl</v>
      </c>
      <c r="K814" t="s">
        <v>10</v>
      </c>
    </row>
    <row r="815" spans="1:11">
      <c r="A815">
        <v>121031037</v>
      </c>
      <c r="B815" t="s">
        <v>32</v>
      </c>
      <c r="C815" s="3">
        <v>45435</v>
      </c>
      <c r="D815" t="s">
        <v>74</v>
      </c>
      <c r="E815">
        <v>1</v>
      </c>
      <c r="F815">
        <v>192.5</v>
      </c>
      <c r="G815">
        <v>192.5</v>
      </c>
      <c r="H815">
        <f>IF(Table1[[#This Row],[صافي المبيعات]]&lt;0,Table1[[#This Row],[صافي المبيعات]],0)</f>
        <v>0</v>
      </c>
      <c r="I815" s="4">
        <v>0.01</v>
      </c>
      <c r="J815" t="str">
        <f>VLOOKUP(Table1[[#This Row],[Scode]],$N$4:$O$7,2,0)</f>
        <v>Samy Abo Aladl</v>
      </c>
      <c r="K815" t="s">
        <v>10</v>
      </c>
    </row>
    <row r="816" spans="1:11">
      <c r="A816">
        <v>121031037</v>
      </c>
      <c r="B816" t="s">
        <v>32</v>
      </c>
      <c r="C816" s="3">
        <v>45465</v>
      </c>
      <c r="D816" t="s">
        <v>74</v>
      </c>
      <c r="E816">
        <v>1</v>
      </c>
      <c r="F816">
        <v>192.5</v>
      </c>
      <c r="G816">
        <v>192.5</v>
      </c>
      <c r="H816">
        <f>IF(Table1[[#This Row],[صافي المبيعات]]&lt;0,Table1[[#This Row],[صافي المبيعات]],0)</f>
        <v>0</v>
      </c>
      <c r="I816" s="4">
        <v>0.01</v>
      </c>
      <c r="J816" t="str">
        <f>VLOOKUP(Table1[[#This Row],[Scode]],$N$4:$O$7,2,0)</f>
        <v>Samy Abo Aladl</v>
      </c>
      <c r="K816" t="s">
        <v>10</v>
      </c>
    </row>
    <row r="817" spans="1:11">
      <c r="A817">
        <v>121031037</v>
      </c>
      <c r="B817" t="s">
        <v>32</v>
      </c>
      <c r="C817" s="3">
        <v>45480</v>
      </c>
      <c r="D817" t="s">
        <v>74</v>
      </c>
      <c r="E817">
        <v>2</v>
      </c>
      <c r="F817">
        <v>195</v>
      </c>
      <c r="G817">
        <v>390</v>
      </c>
      <c r="H817">
        <f>IF(Table1[[#This Row],[صافي المبيعات]]&lt;0,Table1[[#This Row],[صافي المبيعات]],0)</f>
        <v>0</v>
      </c>
      <c r="I817" s="4">
        <v>0.02</v>
      </c>
      <c r="J817" t="str">
        <f>VLOOKUP(Table1[[#This Row],[Scode]],$N$4:$O$7,2,0)</f>
        <v>Samy Abo Aladl</v>
      </c>
      <c r="K817" t="s">
        <v>10</v>
      </c>
    </row>
    <row r="818" spans="1:11">
      <c r="A818">
        <v>121031348</v>
      </c>
      <c r="B818" t="s">
        <v>51</v>
      </c>
      <c r="C818" s="3">
        <v>45486</v>
      </c>
      <c r="D818" t="s">
        <v>74</v>
      </c>
      <c r="E818">
        <v>1</v>
      </c>
      <c r="F818">
        <v>192.5</v>
      </c>
      <c r="G818">
        <v>192.5</v>
      </c>
      <c r="H818">
        <f>IF(Table1[[#This Row],[صافي المبيعات]]&lt;0,Table1[[#This Row],[صافي المبيعات]],0)</f>
        <v>0</v>
      </c>
      <c r="I818" s="4">
        <v>0.02</v>
      </c>
      <c r="J818" t="str">
        <f>VLOOKUP(Table1[[#This Row],[Scode]],$N$4:$O$7,2,0)</f>
        <v>Samy Abo Aladl</v>
      </c>
      <c r="K818" t="s">
        <v>10</v>
      </c>
    </row>
    <row r="819" spans="1:11">
      <c r="A819">
        <v>121031037</v>
      </c>
      <c r="B819" t="s">
        <v>32</v>
      </c>
      <c r="C819" s="3">
        <v>45487</v>
      </c>
      <c r="D819" t="s">
        <v>74</v>
      </c>
      <c r="E819">
        <v>2</v>
      </c>
      <c r="F819">
        <v>192.5</v>
      </c>
      <c r="G819">
        <v>385</v>
      </c>
      <c r="H819">
        <f>IF(Table1[[#This Row],[صافي المبيعات]]&lt;0,Table1[[#This Row],[صافي المبيعات]],0)</f>
        <v>0</v>
      </c>
      <c r="I819" s="4">
        <v>0.02</v>
      </c>
      <c r="J819" t="str">
        <f>VLOOKUP(Table1[[#This Row],[Scode]],$N$4:$O$7,2,0)</f>
        <v>Samy Abo Aladl</v>
      </c>
      <c r="K819" t="s">
        <v>10</v>
      </c>
    </row>
    <row r="820" spans="1:11">
      <c r="A820">
        <v>121031037</v>
      </c>
      <c r="B820" t="s">
        <v>32</v>
      </c>
      <c r="C820" s="3">
        <v>45495</v>
      </c>
      <c r="D820" t="s">
        <v>74</v>
      </c>
      <c r="E820">
        <v>1</v>
      </c>
      <c r="F820">
        <v>195</v>
      </c>
      <c r="G820">
        <v>195</v>
      </c>
      <c r="H820">
        <f>IF(Table1[[#This Row],[صافي المبيعات]]&lt;0,Table1[[#This Row],[صافي المبيعات]],0)</f>
        <v>0</v>
      </c>
      <c r="I820" s="4">
        <v>0.02</v>
      </c>
      <c r="J820" t="str">
        <f>VLOOKUP(Table1[[#This Row],[Scode]],$N$4:$O$7,2,0)</f>
        <v>Samy Abo Aladl</v>
      </c>
      <c r="K820" t="s">
        <v>10</v>
      </c>
    </row>
    <row r="821" spans="1:11">
      <c r="A821">
        <v>121033684</v>
      </c>
      <c r="B821" t="s">
        <v>19</v>
      </c>
      <c r="C821" s="3">
        <v>45501</v>
      </c>
      <c r="D821" t="s">
        <v>74</v>
      </c>
      <c r="E821">
        <v>1</v>
      </c>
      <c r="F821">
        <v>195</v>
      </c>
      <c r="G821">
        <v>195</v>
      </c>
      <c r="H821">
        <f>IF(Table1[[#This Row],[صافي المبيعات]]&lt;0,Table1[[#This Row],[صافي المبيعات]],0)</f>
        <v>0</v>
      </c>
      <c r="I821" s="4">
        <v>0.02</v>
      </c>
      <c r="J821" t="str">
        <f>VLOOKUP(Table1[[#This Row],[Scode]],$N$4:$O$7,2,0)</f>
        <v>Samy Abo Aladl</v>
      </c>
      <c r="K821" t="s">
        <v>10</v>
      </c>
    </row>
    <row r="822" spans="1:11">
      <c r="A822">
        <v>121031037</v>
      </c>
      <c r="B822" t="s">
        <v>32</v>
      </c>
      <c r="C822" s="3">
        <v>45504</v>
      </c>
      <c r="D822" t="s">
        <v>74</v>
      </c>
      <c r="E822">
        <v>2</v>
      </c>
      <c r="F822">
        <v>195</v>
      </c>
      <c r="G822">
        <v>390</v>
      </c>
      <c r="H822">
        <f>IF(Table1[[#This Row],[صافي المبيعات]]&lt;0,Table1[[#This Row],[صافي المبيعات]],0)</f>
        <v>0</v>
      </c>
      <c r="I822" s="4">
        <v>0.02</v>
      </c>
      <c r="J822" t="str">
        <f>VLOOKUP(Table1[[#This Row],[Scode]],$N$4:$O$7,2,0)</f>
        <v>Samy Abo Aladl</v>
      </c>
      <c r="K822" t="s">
        <v>10</v>
      </c>
    </row>
    <row r="823" spans="1:11">
      <c r="A823">
        <v>121031130</v>
      </c>
      <c r="B823" t="s">
        <v>71</v>
      </c>
      <c r="C823" s="3">
        <v>45507</v>
      </c>
      <c r="D823" t="s">
        <v>74</v>
      </c>
      <c r="E823">
        <v>-1</v>
      </c>
      <c r="F823">
        <v>207.65</v>
      </c>
      <c r="G823">
        <v>-207.65</v>
      </c>
      <c r="H823">
        <f>IF(Table1[[#This Row],[صافي المبيعات]]&lt;0,Table1[[#This Row],[صافي المبيعات]],0)</f>
        <v>-207.65</v>
      </c>
      <c r="I823" s="4">
        <v>7.0000000000000007E-2</v>
      </c>
      <c r="J823" t="str">
        <f>VLOOKUP(Table1[[#This Row],[Scode]],$N$4:$O$7,2,0)</f>
        <v>Samy Abo Aladl</v>
      </c>
      <c r="K823" t="s">
        <v>10</v>
      </c>
    </row>
    <row r="824" spans="1:11">
      <c r="A824">
        <v>121031004</v>
      </c>
      <c r="B824" t="s">
        <v>39</v>
      </c>
      <c r="C824" s="3">
        <v>45509</v>
      </c>
      <c r="D824" t="s">
        <v>74</v>
      </c>
      <c r="E824">
        <v>-7</v>
      </c>
      <c r="F824">
        <v>173.25</v>
      </c>
      <c r="G824">
        <v>-1212.75</v>
      </c>
      <c r="H824">
        <f>IF(Table1[[#This Row],[صافي المبيعات]]&lt;0,Table1[[#This Row],[صافي المبيعات]],0)</f>
        <v>-1212.75</v>
      </c>
      <c r="I824" s="4">
        <v>7.0000000000000007E-2</v>
      </c>
      <c r="J824" t="str">
        <f>VLOOKUP(Table1[[#This Row],[Scode]],$N$4:$O$7,2,0)</f>
        <v>Samy Abo Aladl</v>
      </c>
      <c r="K824" t="s">
        <v>10</v>
      </c>
    </row>
    <row r="825" spans="1:11">
      <c r="A825">
        <v>121031037</v>
      </c>
      <c r="B825" t="s">
        <v>32</v>
      </c>
      <c r="C825" s="3">
        <v>45522</v>
      </c>
      <c r="D825" t="s">
        <v>74</v>
      </c>
      <c r="E825">
        <v>1</v>
      </c>
      <c r="F825">
        <v>195</v>
      </c>
      <c r="G825">
        <v>195</v>
      </c>
      <c r="H825">
        <f>IF(Table1[[#This Row],[صافي المبيعات]]&lt;0,Table1[[#This Row],[صافي المبيعات]],0)</f>
        <v>0</v>
      </c>
      <c r="I825" s="4">
        <v>7.0000000000000007E-2</v>
      </c>
      <c r="J825" t="str">
        <f>VLOOKUP(Table1[[#This Row],[Scode]],$N$4:$O$7,2,0)</f>
        <v>Samy Abo Aladl</v>
      </c>
      <c r="K825" t="s">
        <v>10</v>
      </c>
    </row>
    <row r="826" spans="1:11">
      <c r="A826">
        <v>121031037</v>
      </c>
      <c r="B826" t="s">
        <v>32</v>
      </c>
      <c r="C826" s="3">
        <v>45549</v>
      </c>
      <c r="D826" t="s">
        <v>74</v>
      </c>
      <c r="E826">
        <v>2</v>
      </c>
      <c r="F826">
        <v>195</v>
      </c>
      <c r="G826">
        <v>390</v>
      </c>
      <c r="H826">
        <f>IF(Table1[[#This Row],[صافي المبيعات]]&lt;0,Table1[[#This Row],[صافي المبيعات]],0)</f>
        <v>0</v>
      </c>
      <c r="I826" s="4">
        <v>0.09</v>
      </c>
      <c r="J826" t="str">
        <f>VLOOKUP(Table1[[#This Row],[Scode]],$N$4:$O$7,2,0)</f>
        <v>Samy Abo Aladl</v>
      </c>
      <c r="K826" t="s">
        <v>10</v>
      </c>
    </row>
    <row r="827" spans="1:11">
      <c r="A827">
        <v>121031348</v>
      </c>
      <c r="B827" t="s">
        <v>51</v>
      </c>
      <c r="C827" s="3">
        <v>45563</v>
      </c>
      <c r="D827" t="s">
        <v>74</v>
      </c>
      <c r="E827">
        <v>1</v>
      </c>
      <c r="F827">
        <v>190</v>
      </c>
      <c r="G827">
        <v>190</v>
      </c>
      <c r="H827">
        <f>IF(Table1[[#This Row],[صافي المبيعات]]&lt;0,Table1[[#This Row],[صافي المبيعات]],0)</f>
        <v>0</v>
      </c>
      <c r="I827" s="4">
        <v>0.09</v>
      </c>
      <c r="J827" t="str">
        <f>VLOOKUP(Table1[[#This Row],[Scode]],$N$4:$O$7,2,0)</f>
        <v>Samy Abo Aladl</v>
      </c>
      <c r="K827" t="s">
        <v>10</v>
      </c>
    </row>
    <row r="828" spans="1:11">
      <c r="A828">
        <v>121031348</v>
      </c>
      <c r="B828" t="s">
        <v>51</v>
      </c>
      <c r="C828" s="3">
        <v>45565</v>
      </c>
      <c r="D828" t="s">
        <v>74</v>
      </c>
      <c r="E828">
        <v>1</v>
      </c>
      <c r="F828">
        <v>190</v>
      </c>
      <c r="G828">
        <v>190</v>
      </c>
      <c r="H828">
        <f>IF(Table1[[#This Row],[صافي المبيعات]]&lt;0,Table1[[#This Row],[صافي المبيعات]],0)</f>
        <v>0</v>
      </c>
      <c r="I828" s="4">
        <v>0.09</v>
      </c>
      <c r="J828" t="str">
        <f>VLOOKUP(Table1[[#This Row],[Scode]],$N$4:$O$7,2,0)</f>
        <v>Samy Abo Aladl</v>
      </c>
      <c r="K828" t="s">
        <v>10</v>
      </c>
    </row>
    <row r="829" spans="1:11">
      <c r="A829">
        <v>121031037</v>
      </c>
      <c r="B829" t="s">
        <v>32</v>
      </c>
      <c r="C829" s="3">
        <v>45571</v>
      </c>
      <c r="D829" t="s">
        <v>74</v>
      </c>
      <c r="E829">
        <v>1</v>
      </c>
      <c r="F829">
        <v>190</v>
      </c>
      <c r="G829">
        <v>190</v>
      </c>
      <c r="H829">
        <f>IF(Table1[[#This Row],[صافي المبيعات]]&lt;0,Table1[[#This Row],[صافي المبيعات]],0)</f>
        <v>0</v>
      </c>
      <c r="I829" s="4">
        <v>0.12</v>
      </c>
      <c r="J829" t="str">
        <f>VLOOKUP(Table1[[#This Row],[Scode]],$N$4:$O$7,2,0)</f>
        <v>Samy Abo Aladl</v>
      </c>
      <c r="K829" t="s">
        <v>10</v>
      </c>
    </row>
    <row r="830" spans="1:11">
      <c r="A830">
        <v>121031037</v>
      </c>
      <c r="B830" t="s">
        <v>32</v>
      </c>
      <c r="C830" s="3">
        <v>45573</v>
      </c>
      <c r="D830" t="s">
        <v>74</v>
      </c>
      <c r="E830">
        <v>1</v>
      </c>
      <c r="F830">
        <v>195</v>
      </c>
      <c r="G830">
        <v>195</v>
      </c>
      <c r="H830">
        <f>IF(Table1[[#This Row],[صافي المبيعات]]&lt;0,Table1[[#This Row],[صافي المبيعات]],0)</f>
        <v>0</v>
      </c>
      <c r="I830" s="4">
        <v>0.12</v>
      </c>
      <c r="J830" t="str">
        <f>VLOOKUP(Table1[[#This Row],[Scode]],$N$4:$O$7,2,0)</f>
        <v>Samy Abo Aladl</v>
      </c>
      <c r="K830" t="s">
        <v>10</v>
      </c>
    </row>
    <row r="831" spans="1:11">
      <c r="A831">
        <v>121031348</v>
      </c>
      <c r="B831" t="s">
        <v>51</v>
      </c>
      <c r="C831" s="3">
        <v>45602</v>
      </c>
      <c r="D831" t="s">
        <v>74</v>
      </c>
      <c r="E831">
        <v>1</v>
      </c>
      <c r="F831">
        <v>190</v>
      </c>
      <c r="G831">
        <v>190</v>
      </c>
      <c r="H831">
        <f>IF(Table1[[#This Row],[صافي المبيعات]]&lt;0,Table1[[#This Row],[صافي المبيعات]],0)</f>
        <v>0</v>
      </c>
      <c r="I831" s="4">
        <v>0.15</v>
      </c>
      <c r="J831" t="str">
        <f>VLOOKUP(Table1[[#This Row],[Scode]],$N$4:$O$7,2,0)</f>
        <v>Samy Abo Aladl</v>
      </c>
      <c r="K831" t="s">
        <v>10</v>
      </c>
    </row>
    <row r="832" spans="1:11">
      <c r="A832">
        <v>121033499</v>
      </c>
      <c r="B832" t="s">
        <v>24</v>
      </c>
      <c r="C832" s="3">
        <v>45606</v>
      </c>
      <c r="D832" t="s">
        <v>74</v>
      </c>
      <c r="E832">
        <v>-1</v>
      </c>
      <c r="F832">
        <v>159.77000000000001</v>
      </c>
      <c r="G832">
        <v>-159.77000000000001</v>
      </c>
      <c r="H832">
        <f>IF(Table1[[#This Row],[صافي المبيعات]]&lt;0,Table1[[#This Row],[صافي المبيعات]],0)</f>
        <v>-159.77000000000001</v>
      </c>
      <c r="I832" s="4">
        <v>0.15</v>
      </c>
      <c r="J832" t="str">
        <f>VLOOKUP(Table1[[#This Row],[Scode]],$N$4:$O$7,2,0)</f>
        <v>Samy Abo Aladl</v>
      </c>
      <c r="K832" t="s">
        <v>10</v>
      </c>
    </row>
    <row r="833" spans="1:11">
      <c r="A833">
        <v>121031348</v>
      </c>
      <c r="B833" t="s">
        <v>51</v>
      </c>
      <c r="C833" s="3">
        <v>45631</v>
      </c>
      <c r="D833" t="s">
        <v>74</v>
      </c>
      <c r="E833">
        <v>1</v>
      </c>
      <c r="F833">
        <v>190</v>
      </c>
      <c r="G833">
        <v>190</v>
      </c>
      <c r="H833">
        <f>IF(Table1[[#This Row],[صافي المبيعات]]&lt;0,Table1[[#This Row],[صافي المبيعات]],0)</f>
        <v>0</v>
      </c>
      <c r="I833" s="4">
        <v>0.04</v>
      </c>
      <c r="J833" t="str">
        <f>VLOOKUP(Table1[[#This Row],[Scode]],$N$4:$O$7,2,0)</f>
        <v>Samy Abo Aladl</v>
      </c>
      <c r="K833" t="s">
        <v>10</v>
      </c>
    </row>
    <row r="834" spans="1:11">
      <c r="A834">
        <v>121031348</v>
      </c>
      <c r="B834" t="s">
        <v>51</v>
      </c>
      <c r="C834" s="3">
        <v>45634</v>
      </c>
      <c r="D834" t="s">
        <v>74</v>
      </c>
      <c r="E834">
        <v>-1</v>
      </c>
      <c r="F834">
        <v>190</v>
      </c>
      <c r="G834">
        <v>-190</v>
      </c>
      <c r="H834">
        <f>IF(Table1[[#This Row],[صافي المبيعات]]&lt;0,Table1[[#This Row],[صافي المبيعات]],0)</f>
        <v>-190</v>
      </c>
      <c r="I834" s="4">
        <v>0.04</v>
      </c>
      <c r="J834" t="str">
        <f>VLOOKUP(Table1[[#This Row],[Scode]],$N$4:$O$7,2,0)</f>
        <v>Samy Abo Aladl</v>
      </c>
      <c r="K834" t="s">
        <v>10</v>
      </c>
    </row>
    <row r="835" spans="1:11">
      <c r="A835">
        <v>121033196</v>
      </c>
      <c r="B835" t="s">
        <v>28</v>
      </c>
      <c r="C835" s="3">
        <v>45636</v>
      </c>
      <c r="D835" t="s">
        <v>74</v>
      </c>
      <c r="E835">
        <v>-3</v>
      </c>
      <c r="F835">
        <v>121</v>
      </c>
      <c r="G835">
        <v>-363</v>
      </c>
      <c r="H835">
        <f>IF(Table1[[#This Row],[صافي المبيعات]]&lt;0,Table1[[#This Row],[صافي المبيعات]],0)</f>
        <v>-363</v>
      </c>
      <c r="I835" s="4">
        <v>0.04</v>
      </c>
      <c r="J835" t="str">
        <f>VLOOKUP(Table1[[#This Row],[Scode]],$N$4:$O$7,2,0)</f>
        <v>Samy Abo Aladl</v>
      </c>
      <c r="K835" t="s">
        <v>10</v>
      </c>
    </row>
    <row r="836" spans="1:11">
      <c r="A836">
        <v>121033196</v>
      </c>
      <c r="B836" t="s">
        <v>28</v>
      </c>
      <c r="C836" s="3">
        <v>45648</v>
      </c>
      <c r="D836" t="s">
        <v>74</v>
      </c>
      <c r="E836">
        <v>-1</v>
      </c>
      <c r="F836">
        <v>220</v>
      </c>
      <c r="G836">
        <v>-220</v>
      </c>
      <c r="H836">
        <f>IF(Table1[[#This Row],[صافي المبيعات]]&lt;0,Table1[[#This Row],[صافي المبيعات]],0)</f>
        <v>-220</v>
      </c>
      <c r="I836" s="4">
        <v>0.04</v>
      </c>
      <c r="J836" t="str">
        <f>VLOOKUP(Table1[[#This Row],[Scode]],$N$4:$O$7,2,0)</f>
        <v>Samy Abo Aladl</v>
      </c>
      <c r="K836" t="s">
        <v>10</v>
      </c>
    </row>
    <row r="837" spans="1:11">
      <c r="A837">
        <v>121031348</v>
      </c>
      <c r="B837" t="s">
        <v>51</v>
      </c>
      <c r="C837" s="3">
        <v>45649</v>
      </c>
      <c r="D837" t="s">
        <v>74</v>
      </c>
      <c r="E837">
        <v>1</v>
      </c>
      <c r="F837">
        <v>195</v>
      </c>
      <c r="G837">
        <v>195</v>
      </c>
      <c r="H837">
        <f>IF(Table1[[#This Row],[صافي المبيعات]]&lt;0,Table1[[#This Row],[صافي المبيعات]],0)</f>
        <v>0</v>
      </c>
      <c r="I837" s="4">
        <v>0.04</v>
      </c>
      <c r="J837" t="str">
        <f>VLOOKUP(Table1[[#This Row],[Scode]],$N$4:$O$7,2,0)</f>
        <v>Samy Abo Aladl</v>
      </c>
      <c r="K837" t="s">
        <v>10</v>
      </c>
    </row>
    <row r="838" spans="1:11">
      <c r="A838">
        <v>121033389</v>
      </c>
      <c r="B838" t="s">
        <v>22</v>
      </c>
      <c r="C838" s="3">
        <v>45293</v>
      </c>
      <c r="D838" t="s">
        <v>75</v>
      </c>
      <c r="E838">
        <v>2</v>
      </c>
      <c r="F838">
        <v>630</v>
      </c>
      <c r="G838">
        <v>1260</v>
      </c>
      <c r="H838">
        <f>IF(Table1[[#This Row],[صافي المبيعات]]&lt;0,Table1[[#This Row],[صافي المبيعات]],0)</f>
        <v>0</v>
      </c>
      <c r="I838" s="4">
        <v>0.01</v>
      </c>
      <c r="J838" t="str">
        <f>VLOOKUP(Table1[[#This Row],[Scode]],$N$4:$O$7,2,0)</f>
        <v>Samy Abo Aladl</v>
      </c>
      <c r="K838" t="s">
        <v>10</v>
      </c>
    </row>
    <row r="839" spans="1:11">
      <c r="A839">
        <v>121033268</v>
      </c>
      <c r="B839" t="s">
        <v>26</v>
      </c>
      <c r="C839" s="3">
        <v>45293</v>
      </c>
      <c r="D839" t="s">
        <v>75</v>
      </c>
      <c r="E839">
        <v>2</v>
      </c>
      <c r="F839">
        <v>630</v>
      </c>
      <c r="G839">
        <v>1260</v>
      </c>
      <c r="H839">
        <f>IF(Table1[[#This Row],[صافي المبيعات]]&lt;0,Table1[[#This Row],[صافي المبيعات]],0)</f>
        <v>0</v>
      </c>
      <c r="I839" s="4">
        <v>0.01</v>
      </c>
      <c r="J839" t="str">
        <f>VLOOKUP(Table1[[#This Row],[Scode]],$N$4:$O$7,2,0)</f>
        <v>Samy Abo Aladl</v>
      </c>
      <c r="K839" t="s">
        <v>10</v>
      </c>
    </row>
    <row r="840" spans="1:11">
      <c r="A840">
        <v>121033377</v>
      </c>
      <c r="B840" t="s">
        <v>55</v>
      </c>
      <c r="C840" s="3">
        <v>45293</v>
      </c>
      <c r="D840" t="s">
        <v>75</v>
      </c>
      <c r="E840">
        <v>5</v>
      </c>
      <c r="F840">
        <v>567</v>
      </c>
      <c r="G840">
        <v>2835</v>
      </c>
      <c r="H840">
        <f>IF(Table1[[#This Row],[صافي المبيعات]]&lt;0,Table1[[#This Row],[صافي المبيعات]],0)</f>
        <v>0</v>
      </c>
      <c r="I840" s="4">
        <v>0.01</v>
      </c>
      <c r="J840" t="str">
        <f>VLOOKUP(Table1[[#This Row],[Scode]],$N$4:$O$7,2,0)</f>
        <v>Samy Abo Aladl</v>
      </c>
      <c r="K840" t="s">
        <v>10</v>
      </c>
    </row>
    <row r="841" spans="1:11">
      <c r="A841">
        <v>121032022</v>
      </c>
      <c r="B841" t="s">
        <v>50</v>
      </c>
      <c r="C841" s="3">
        <v>45294</v>
      </c>
      <c r="D841" t="s">
        <v>75</v>
      </c>
      <c r="E841">
        <v>6</v>
      </c>
      <c r="F841">
        <v>567</v>
      </c>
      <c r="G841">
        <v>3402</v>
      </c>
      <c r="H841">
        <f>IF(Table1[[#This Row],[صافي المبيعات]]&lt;0,Table1[[#This Row],[صافي المبيعات]],0)</f>
        <v>0</v>
      </c>
      <c r="I841" s="4">
        <v>0.01</v>
      </c>
      <c r="J841" t="str">
        <f>VLOOKUP(Table1[[#This Row],[Scode]],$N$4:$O$7,2,0)</f>
        <v>Samy Abo Aladl</v>
      </c>
      <c r="K841" t="s">
        <v>10</v>
      </c>
    </row>
    <row r="842" spans="1:11">
      <c r="A842">
        <v>121033389</v>
      </c>
      <c r="B842" t="s">
        <v>22</v>
      </c>
      <c r="C842" s="3">
        <v>45295</v>
      </c>
      <c r="D842" t="s">
        <v>75</v>
      </c>
      <c r="E842">
        <v>-1</v>
      </c>
      <c r="F842">
        <v>630</v>
      </c>
      <c r="G842">
        <v>-630</v>
      </c>
      <c r="H842">
        <f>IF(Table1[[#This Row],[صافي المبيعات]]&lt;0,Table1[[#This Row],[صافي المبيعات]],0)</f>
        <v>-630</v>
      </c>
      <c r="I842" s="4">
        <v>0.01</v>
      </c>
      <c r="J842" t="str">
        <f>VLOOKUP(Table1[[#This Row],[Scode]],$N$4:$O$7,2,0)</f>
        <v>Samy Abo Aladl</v>
      </c>
      <c r="K842" t="s">
        <v>10</v>
      </c>
    </row>
    <row r="843" spans="1:11">
      <c r="A843">
        <v>121033131</v>
      </c>
      <c r="B843" t="s">
        <v>69</v>
      </c>
      <c r="C843" s="3">
        <v>45295</v>
      </c>
      <c r="D843" t="s">
        <v>75</v>
      </c>
      <c r="E843">
        <v>25</v>
      </c>
      <c r="F843">
        <v>567</v>
      </c>
      <c r="G843">
        <v>14175</v>
      </c>
      <c r="H843">
        <f>IF(Table1[[#This Row],[صافي المبيعات]]&lt;0,Table1[[#This Row],[صافي المبيعات]],0)</f>
        <v>0</v>
      </c>
      <c r="I843" s="4">
        <v>0.01</v>
      </c>
      <c r="J843" t="str">
        <f>VLOOKUP(Table1[[#This Row],[Scode]],$N$4:$O$7,2,0)</f>
        <v>Samy Abo Aladl</v>
      </c>
      <c r="K843" t="s">
        <v>10</v>
      </c>
    </row>
    <row r="844" spans="1:11">
      <c r="A844">
        <v>121033131</v>
      </c>
      <c r="B844" t="s">
        <v>69</v>
      </c>
      <c r="C844" s="3">
        <v>45295</v>
      </c>
      <c r="D844" t="s">
        <v>75</v>
      </c>
      <c r="E844">
        <v>-1</v>
      </c>
      <c r="F844">
        <v>567</v>
      </c>
      <c r="G844">
        <v>-567</v>
      </c>
      <c r="H844">
        <f>IF(Table1[[#This Row],[صافي المبيعات]]&lt;0,Table1[[#This Row],[صافي المبيعات]],0)</f>
        <v>-567</v>
      </c>
      <c r="I844" s="4">
        <v>0.01</v>
      </c>
      <c r="J844" t="str">
        <f>VLOOKUP(Table1[[#This Row],[Scode]],$N$4:$O$7,2,0)</f>
        <v>Samy Abo Aladl</v>
      </c>
      <c r="K844" t="s">
        <v>10</v>
      </c>
    </row>
    <row r="845" spans="1:11">
      <c r="A845">
        <v>121033397</v>
      </c>
      <c r="B845" t="s">
        <v>46</v>
      </c>
      <c r="C845" s="3">
        <v>45297</v>
      </c>
      <c r="D845" t="s">
        <v>75</v>
      </c>
      <c r="E845">
        <v>25</v>
      </c>
      <c r="F845">
        <v>567</v>
      </c>
      <c r="G845">
        <v>14175</v>
      </c>
      <c r="H845">
        <f>IF(Table1[[#This Row],[صافي المبيعات]]&lt;0,Table1[[#This Row],[صافي المبيعات]],0)</f>
        <v>0</v>
      </c>
      <c r="I845" s="4">
        <v>0.01</v>
      </c>
      <c r="J845" t="str">
        <f>VLOOKUP(Table1[[#This Row],[Scode]],$N$4:$O$7,2,0)</f>
        <v>Samy Abo Aladl</v>
      </c>
      <c r="K845" t="s">
        <v>10</v>
      </c>
    </row>
    <row r="846" spans="1:11">
      <c r="A846">
        <v>121031010</v>
      </c>
      <c r="B846" t="s">
        <v>20</v>
      </c>
      <c r="C846" s="3">
        <v>45297</v>
      </c>
      <c r="D846" t="s">
        <v>75</v>
      </c>
      <c r="E846">
        <v>1</v>
      </c>
      <c r="F846">
        <v>567</v>
      </c>
      <c r="G846">
        <v>567</v>
      </c>
      <c r="H846">
        <f>IF(Table1[[#This Row],[صافي المبيعات]]&lt;0,Table1[[#This Row],[صافي المبيعات]],0)</f>
        <v>0</v>
      </c>
      <c r="I846" s="4">
        <v>0.01</v>
      </c>
      <c r="J846" t="str">
        <f>VLOOKUP(Table1[[#This Row],[Scode]],$N$4:$O$7,2,0)</f>
        <v>Samy Abo Aladl</v>
      </c>
      <c r="K846" t="s">
        <v>10</v>
      </c>
    </row>
    <row r="847" spans="1:11">
      <c r="A847">
        <v>121033131</v>
      </c>
      <c r="B847" t="s">
        <v>69</v>
      </c>
      <c r="C847" s="3">
        <v>45297</v>
      </c>
      <c r="D847" t="s">
        <v>75</v>
      </c>
      <c r="E847">
        <v>50</v>
      </c>
      <c r="F847">
        <v>567</v>
      </c>
      <c r="G847">
        <v>28350</v>
      </c>
      <c r="H847">
        <f>IF(Table1[[#This Row],[صافي المبيعات]]&lt;0,Table1[[#This Row],[صافي المبيعات]],0)</f>
        <v>0</v>
      </c>
      <c r="I847" s="4">
        <v>0.01</v>
      </c>
      <c r="J847" t="str">
        <f>VLOOKUP(Table1[[#This Row],[Scode]],$N$4:$O$7,2,0)</f>
        <v>Samy Abo Aladl</v>
      </c>
      <c r="K847" t="s">
        <v>10</v>
      </c>
    </row>
    <row r="848" spans="1:11">
      <c r="A848">
        <v>121033377</v>
      </c>
      <c r="B848" t="s">
        <v>55</v>
      </c>
      <c r="C848" s="3">
        <v>45298</v>
      </c>
      <c r="D848" t="s">
        <v>75</v>
      </c>
      <c r="E848">
        <v>5</v>
      </c>
      <c r="F848">
        <v>567</v>
      </c>
      <c r="G848">
        <v>2835</v>
      </c>
      <c r="H848">
        <f>IF(Table1[[#This Row],[صافي المبيعات]]&lt;0,Table1[[#This Row],[صافي المبيعات]],0)</f>
        <v>0</v>
      </c>
      <c r="I848" s="4">
        <v>0.01</v>
      </c>
      <c r="J848" t="str">
        <f>VLOOKUP(Table1[[#This Row],[Scode]],$N$4:$O$7,2,0)</f>
        <v>Samy Abo Aladl</v>
      </c>
      <c r="K848" t="s">
        <v>10</v>
      </c>
    </row>
    <row r="849" spans="1:11">
      <c r="A849">
        <v>121031037</v>
      </c>
      <c r="B849" t="s">
        <v>32</v>
      </c>
      <c r="C849" s="3">
        <v>45299</v>
      </c>
      <c r="D849" t="s">
        <v>75</v>
      </c>
      <c r="E849">
        <v>1</v>
      </c>
      <c r="F849">
        <v>570</v>
      </c>
      <c r="G849">
        <v>570</v>
      </c>
      <c r="H849">
        <f>IF(Table1[[#This Row],[صافي المبيعات]]&lt;0,Table1[[#This Row],[صافي المبيعات]],0)</f>
        <v>0</v>
      </c>
      <c r="I849" s="4">
        <v>0.01</v>
      </c>
      <c r="J849" t="str">
        <f>VLOOKUP(Table1[[#This Row],[Scode]],$N$4:$O$7,2,0)</f>
        <v>Samy Abo Aladl</v>
      </c>
      <c r="K849" t="s">
        <v>10</v>
      </c>
    </row>
    <row r="850" spans="1:11">
      <c r="A850">
        <v>121031037</v>
      </c>
      <c r="B850" t="s">
        <v>32</v>
      </c>
      <c r="C850" s="3">
        <v>45299</v>
      </c>
      <c r="D850" t="s">
        <v>75</v>
      </c>
      <c r="E850">
        <v>0.5</v>
      </c>
      <c r="F850">
        <v>570</v>
      </c>
      <c r="G850">
        <v>285</v>
      </c>
      <c r="H850">
        <f>IF(Table1[[#This Row],[صافي المبيعات]]&lt;0,Table1[[#This Row],[صافي المبيعات]],0)</f>
        <v>0</v>
      </c>
      <c r="I850" s="4">
        <v>0.01</v>
      </c>
      <c r="J850" t="str">
        <f>VLOOKUP(Table1[[#This Row],[Scode]],$N$4:$O$7,2,0)</f>
        <v>Samy Abo Aladl</v>
      </c>
      <c r="K850" t="s">
        <v>10</v>
      </c>
    </row>
    <row r="851" spans="1:11">
      <c r="A851">
        <v>221012048</v>
      </c>
      <c r="B851" t="s">
        <v>41</v>
      </c>
      <c r="C851" s="3">
        <v>45299</v>
      </c>
      <c r="D851" t="s">
        <v>75</v>
      </c>
      <c r="E851">
        <v>3</v>
      </c>
      <c r="F851">
        <v>567</v>
      </c>
      <c r="G851">
        <v>1701</v>
      </c>
      <c r="H851">
        <f>IF(Table1[[#This Row],[صافي المبيعات]]&lt;0,Table1[[#This Row],[صافي المبيعات]],0)</f>
        <v>0</v>
      </c>
      <c r="I851" s="4">
        <v>0.01</v>
      </c>
      <c r="J851" t="str">
        <f>VLOOKUP(Table1[[#This Row],[Scode]],$N$4:$O$7,2,0)</f>
        <v>Samy Abo Aladl</v>
      </c>
      <c r="K851" t="s">
        <v>10</v>
      </c>
    </row>
    <row r="852" spans="1:11">
      <c r="A852">
        <v>121033499</v>
      </c>
      <c r="B852" t="s">
        <v>24</v>
      </c>
      <c r="C852" s="3">
        <v>45299</v>
      </c>
      <c r="D852" t="s">
        <v>75</v>
      </c>
      <c r="E852">
        <v>20</v>
      </c>
      <c r="F852">
        <v>646.38</v>
      </c>
      <c r="G852">
        <v>12927.6</v>
      </c>
      <c r="H852">
        <f>IF(Table1[[#This Row],[صافي المبيعات]]&lt;0,Table1[[#This Row],[صافي المبيعات]],0)</f>
        <v>0</v>
      </c>
      <c r="I852" s="4">
        <v>0.01</v>
      </c>
      <c r="J852" t="str">
        <f>VLOOKUP(Table1[[#This Row],[Scode]],$N$4:$O$7,2,0)</f>
        <v>Samy Abo Aladl</v>
      </c>
      <c r="K852" t="s">
        <v>10</v>
      </c>
    </row>
    <row r="853" spans="1:11">
      <c r="A853">
        <v>121033499</v>
      </c>
      <c r="B853" t="s">
        <v>24</v>
      </c>
      <c r="C853" s="3">
        <v>45299</v>
      </c>
      <c r="D853" t="s">
        <v>75</v>
      </c>
      <c r="E853">
        <v>9</v>
      </c>
      <c r="F853">
        <v>567</v>
      </c>
      <c r="G853">
        <v>5103</v>
      </c>
      <c r="H853">
        <f>IF(Table1[[#This Row],[صافي المبيعات]]&lt;0,Table1[[#This Row],[صافي المبيعات]],0)</f>
        <v>0</v>
      </c>
      <c r="I853" s="4">
        <v>0.01</v>
      </c>
      <c r="J853" t="str">
        <f>VLOOKUP(Table1[[#This Row],[Scode]],$N$4:$O$7,2,0)</f>
        <v>Samy Abo Aladl</v>
      </c>
      <c r="K853" t="s">
        <v>10</v>
      </c>
    </row>
    <row r="854" spans="1:11">
      <c r="A854">
        <v>221012034</v>
      </c>
      <c r="B854" t="s">
        <v>62</v>
      </c>
      <c r="C854" s="3">
        <v>45302</v>
      </c>
      <c r="D854" t="s">
        <v>75</v>
      </c>
      <c r="E854">
        <v>2</v>
      </c>
      <c r="F854">
        <v>570</v>
      </c>
      <c r="G854">
        <v>1140</v>
      </c>
      <c r="H854">
        <f>IF(Table1[[#This Row],[صافي المبيعات]]&lt;0,Table1[[#This Row],[صافي المبيعات]],0)</f>
        <v>0</v>
      </c>
      <c r="I854" s="4">
        <v>0.01</v>
      </c>
      <c r="J854" t="str">
        <f>VLOOKUP(Table1[[#This Row],[Scode]],$N$4:$O$7,2,0)</f>
        <v>Samy Abo Aladl</v>
      </c>
      <c r="K854" t="s">
        <v>10</v>
      </c>
    </row>
    <row r="855" spans="1:11">
      <c r="A855">
        <v>121031037</v>
      </c>
      <c r="B855" t="s">
        <v>32</v>
      </c>
      <c r="C855" s="3">
        <v>45311</v>
      </c>
      <c r="D855" t="s">
        <v>75</v>
      </c>
      <c r="E855">
        <v>0.5</v>
      </c>
      <c r="F855">
        <v>570</v>
      </c>
      <c r="G855">
        <v>285</v>
      </c>
      <c r="H855">
        <f>IF(Table1[[#This Row],[صافي المبيعات]]&lt;0,Table1[[#This Row],[صافي المبيعات]],0)</f>
        <v>0</v>
      </c>
      <c r="I855" s="4">
        <v>0.01</v>
      </c>
      <c r="J855" t="str">
        <f>VLOOKUP(Table1[[#This Row],[Scode]],$N$4:$O$7,2,0)</f>
        <v>Samy Abo Aladl</v>
      </c>
      <c r="K855" t="s">
        <v>10</v>
      </c>
    </row>
    <row r="856" spans="1:11">
      <c r="A856">
        <v>121031307</v>
      </c>
      <c r="B856" t="s">
        <v>52</v>
      </c>
      <c r="C856" s="3">
        <v>45312</v>
      </c>
      <c r="D856" t="s">
        <v>75</v>
      </c>
      <c r="E856">
        <v>5</v>
      </c>
      <c r="F856">
        <v>567</v>
      </c>
      <c r="G856">
        <v>2835</v>
      </c>
      <c r="H856">
        <f>IF(Table1[[#This Row],[صافي المبيعات]]&lt;0,Table1[[#This Row],[صافي المبيعات]],0)</f>
        <v>0</v>
      </c>
      <c r="I856" s="4">
        <v>0.01</v>
      </c>
      <c r="J856" t="str">
        <f>VLOOKUP(Table1[[#This Row],[Scode]],$N$4:$O$7,2,0)</f>
        <v>Samy Abo Aladl</v>
      </c>
      <c r="K856" t="s">
        <v>10</v>
      </c>
    </row>
    <row r="857" spans="1:11">
      <c r="A857">
        <v>121033496</v>
      </c>
      <c r="B857" t="s">
        <v>48</v>
      </c>
      <c r="C857" s="3">
        <v>45312</v>
      </c>
      <c r="D857" t="s">
        <v>75</v>
      </c>
      <c r="E857">
        <v>10</v>
      </c>
      <c r="F857">
        <v>567</v>
      </c>
      <c r="G857">
        <v>5670</v>
      </c>
      <c r="H857">
        <f>IF(Table1[[#This Row],[صافي المبيعات]]&lt;0,Table1[[#This Row],[صافي المبيعات]],0)</f>
        <v>0</v>
      </c>
      <c r="I857" s="4">
        <v>0.01</v>
      </c>
      <c r="J857" t="str">
        <f>VLOOKUP(Table1[[#This Row],[Scode]],$N$4:$O$7,2,0)</f>
        <v>Samy Abo Aladl</v>
      </c>
      <c r="K857" t="s">
        <v>10</v>
      </c>
    </row>
    <row r="858" spans="1:11">
      <c r="A858">
        <v>121033370</v>
      </c>
      <c r="B858" t="s">
        <v>63</v>
      </c>
      <c r="C858" s="3">
        <v>45313</v>
      </c>
      <c r="D858" t="s">
        <v>75</v>
      </c>
      <c r="E858">
        <v>10</v>
      </c>
      <c r="F858">
        <v>569</v>
      </c>
      <c r="G858">
        <v>5690</v>
      </c>
      <c r="H858">
        <f>IF(Table1[[#This Row],[صافي المبيعات]]&lt;0,Table1[[#This Row],[صافي المبيعات]],0)</f>
        <v>0</v>
      </c>
      <c r="I858" s="4">
        <v>0.01</v>
      </c>
      <c r="J858" t="str">
        <f>VLOOKUP(Table1[[#This Row],[Scode]],$N$4:$O$7,2,0)</f>
        <v>Samy Abo Aladl</v>
      </c>
      <c r="K858" t="s">
        <v>10</v>
      </c>
    </row>
    <row r="859" spans="1:11">
      <c r="A859">
        <v>121031103</v>
      </c>
      <c r="B859" t="s">
        <v>58</v>
      </c>
      <c r="C859" s="3">
        <v>45314</v>
      </c>
      <c r="D859" t="s">
        <v>75</v>
      </c>
      <c r="E859">
        <v>10</v>
      </c>
      <c r="F859">
        <v>567</v>
      </c>
      <c r="G859">
        <v>5670</v>
      </c>
      <c r="H859">
        <f>IF(Table1[[#This Row],[صافي المبيعات]]&lt;0,Table1[[#This Row],[صافي المبيعات]],0)</f>
        <v>0</v>
      </c>
      <c r="I859" s="4">
        <v>0.01</v>
      </c>
      <c r="J859" t="str">
        <f>VLOOKUP(Table1[[#This Row],[Scode]],$N$4:$O$7,2,0)</f>
        <v>Samy Abo Aladl</v>
      </c>
      <c r="K859" t="s">
        <v>10</v>
      </c>
    </row>
    <row r="860" spans="1:11">
      <c r="A860">
        <v>221012034</v>
      </c>
      <c r="B860" t="s">
        <v>62</v>
      </c>
      <c r="C860" s="3">
        <v>45314</v>
      </c>
      <c r="D860" t="s">
        <v>75</v>
      </c>
      <c r="E860">
        <v>10</v>
      </c>
      <c r="F860">
        <v>567</v>
      </c>
      <c r="G860">
        <v>5670</v>
      </c>
      <c r="H860">
        <f>IF(Table1[[#This Row],[صافي المبيعات]]&lt;0,Table1[[#This Row],[صافي المبيعات]],0)</f>
        <v>0</v>
      </c>
      <c r="I860" s="4">
        <v>0.01</v>
      </c>
      <c r="J860" t="str">
        <f>VLOOKUP(Table1[[#This Row],[Scode]],$N$4:$O$7,2,0)</f>
        <v>Samy Abo Aladl</v>
      </c>
      <c r="K860" t="s">
        <v>10</v>
      </c>
    </row>
    <row r="861" spans="1:11">
      <c r="A861">
        <v>121031271</v>
      </c>
      <c r="B861" t="s">
        <v>57</v>
      </c>
      <c r="C861" s="3">
        <v>45314</v>
      </c>
      <c r="D861" t="s">
        <v>75</v>
      </c>
      <c r="E861">
        <v>10</v>
      </c>
      <c r="F861">
        <v>567</v>
      </c>
      <c r="G861">
        <v>5670</v>
      </c>
      <c r="H861">
        <f>IF(Table1[[#This Row],[صافي المبيعات]]&lt;0,Table1[[#This Row],[صافي المبيعات]],0)</f>
        <v>0</v>
      </c>
      <c r="I861" s="4">
        <v>0.01</v>
      </c>
      <c r="J861" t="str">
        <f>VLOOKUP(Table1[[#This Row],[Scode]],$N$4:$O$7,2,0)</f>
        <v>Samy Abo Aladl</v>
      </c>
      <c r="K861" t="s">
        <v>10</v>
      </c>
    </row>
    <row r="862" spans="1:11">
      <c r="A862">
        <v>121031307</v>
      </c>
      <c r="B862" t="s">
        <v>52</v>
      </c>
      <c r="C862" s="3">
        <v>45315</v>
      </c>
      <c r="D862" t="s">
        <v>75</v>
      </c>
      <c r="E862">
        <v>-2</v>
      </c>
      <c r="F862">
        <v>590</v>
      </c>
      <c r="G862">
        <v>-1180</v>
      </c>
      <c r="H862">
        <f>IF(Table1[[#This Row],[صافي المبيعات]]&lt;0,Table1[[#This Row],[صافي المبيعات]],0)</f>
        <v>-1180</v>
      </c>
      <c r="I862" s="4">
        <v>0.01</v>
      </c>
      <c r="J862" t="str">
        <f>VLOOKUP(Table1[[#This Row],[Scode]],$N$4:$O$7,2,0)</f>
        <v>Samy Abo Aladl</v>
      </c>
      <c r="K862" t="s">
        <v>10</v>
      </c>
    </row>
    <row r="863" spans="1:11">
      <c r="A863">
        <v>121031037</v>
      </c>
      <c r="B863" t="s">
        <v>32</v>
      </c>
      <c r="C863" s="3">
        <v>45316</v>
      </c>
      <c r="D863" t="s">
        <v>75</v>
      </c>
      <c r="E863">
        <v>0.25</v>
      </c>
      <c r="F863">
        <v>570</v>
      </c>
      <c r="G863">
        <v>142.5</v>
      </c>
      <c r="H863">
        <f>IF(Table1[[#This Row],[صافي المبيعات]]&lt;0,Table1[[#This Row],[صافي المبيعات]],0)</f>
        <v>0</v>
      </c>
      <c r="I863" s="4">
        <v>0.01</v>
      </c>
      <c r="J863" t="str">
        <f>VLOOKUP(Table1[[#This Row],[Scode]],$N$4:$O$7,2,0)</f>
        <v>Samy Abo Aladl</v>
      </c>
      <c r="K863" t="s">
        <v>10</v>
      </c>
    </row>
    <row r="864" spans="1:11">
      <c r="A864">
        <v>121033499</v>
      </c>
      <c r="B864" t="s">
        <v>24</v>
      </c>
      <c r="C864" s="3">
        <v>45316</v>
      </c>
      <c r="D864" t="s">
        <v>75</v>
      </c>
      <c r="E864">
        <v>50</v>
      </c>
      <c r="F864">
        <v>567</v>
      </c>
      <c r="G864">
        <v>28350</v>
      </c>
      <c r="H864">
        <f>IF(Table1[[#This Row],[صافي المبيعات]]&lt;0,Table1[[#This Row],[صافي المبيعات]],0)</f>
        <v>0</v>
      </c>
      <c r="I864" s="4">
        <v>0.01</v>
      </c>
      <c r="J864" t="str">
        <f>VLOOKUP(Table1[[#This Row],[Scode]],$N$4:$O$7,2,0)</f>
        <v>Samy Abo Aladl</v>
      </c>
      <c r="K864" t="s">
        <v>10</v>
      </c>
    </row>
    <row r="865" spans="1:11">
      <c r="A865">
        <v>121031038</v>
      </c>
      <c r="B865" t="s">
        <v>38</v>
      </c>
      <c r="C865" s="3">
        <v>45318</v>
      </c>
      <c r="D865" t="s">
        <v>75</v>
      </c>
      <c r="E865">
        <v>1</v>
      </c>
      <c r="F865">
        <v>630</v>
      </c>
      <c r="G865">
        <v>630</v>
      </c>
      <c r="H865">
        <f>IF(Table1[[#This Row],[صافي المبيعات]]&lt;0,Table1[[#This Row],[صافي المبيعات]],0)</f>
        <v>0</v>
      </c>
      <c r="I865" s="4">
        <v>0.01</v>
      </c>
      <c r="J865" t="str">
        <f>VLOOKUP(Table1[[#This Row],[Scode]],$N$4:$O$7,2,0)</f>
        <v>Samy Abo Aladl</v>
      </c>
      <c r="K865" t="s">
        <v>10</v>
      </c>
    </row>
    <row r="866" spans="1:11">
      <c r="A866">
        <v>121033499</v>
      </c>
      <c r="B866" t="s">
        <v>24</v>
      </c>
      <c r="C866" s="3">
        <v>45318</v>
      </c>
      <c r="D866" t="s">
        <v>75</v>
      </c>
      <c r="E866">
        <v>100</v>
      </c>
      <c r="F866">
        <v>567</v>
      </c>
      <c r="G866">
        <v>56700</v>
      </c>
      <c r="H866">
        <f>IF(Table1[[#This Row],[صافي المبيعات]]&lt;0,Table1[[#This Row],[صافي المبيعات]],0)</f>
        <v>0</v>
      </c>
      <c r="I866" s="4">
        <v>0.01</v>
      </c>
      <c r="J866" t="str">
        <f>VLOOKUP(Table1[[#This Row],[Scode]],$N$4:$O$7,2,0)</f>
        <v>Samy Abo Aladl</v>
      </c>
      <c r="K866" t="s">
        <v>10</v>
      </c>
    </row>
    <row r="867" spans="1:11">
      <c r="A867">
        <v>121031004</v>
      </c>
      <c r="B867" t="s">
        <v>39</v>
      </c>
      <c r="C867" s="3">
        <v>45319</v>
      </c>
      <c r="D867" t="s">
        <v>75</v>
      </c>
      <c r="E867">
        <v>5</v>
      </c>
      <c r="F867">
        <v>630</v>
      </c>
      <c r="G867">
        <v>3150</v>
      </c>
      <c r="H867">
        <f>IF(Table1[[#This Row],[صافي المبيعات]]&lt;0,Table1[[#This Row],[صافي المبيعات]],0)</f>
        <v>0</v>
      </c>
      <c r="I867" s="4">
        <v>0.01</v>
      </c>
      <c r="J867" t="str">
        <f>VLOOKUP(Table1[[#This Row],[Scode]],$N$4:$O$7,2,0)</f>
        <v>Samy Abo Aladl</v>
      </c>
      <c r="K867" t="s">
        <v>10</v>
      </c>
    </row>
    <row r="868" spans="1:11">
      <c r="A868">
        <v>121031037</v>
      </c>
      <c r="B868" t="s">
        <v>32</v>
      </c>
      <c r="C868" s="3">
        <v>45320</v>
      </c>
      <c r="D868" t="s">
        <v>75</v>
      </c>
      <c r="E868">
        <v>0.75</v>
      </c>
      <c r="F868">
        <v>570</v>
      </c>
      <c r="G868">
        <v>427.5</v>
      </c>
      <c r="H868">
        <f>IF(Table1[[#This Row],[صافي المبيعات]]&lt;0,Table1[[#This Row],[صافي المبيعات]],0)</f>
        <v>0</v>
      </c>
      <c r="I868" s="4">
        <v>0.01</v>
      </c>
      <c r="J868" t="str">
        <f>VLOOKUP(Table1[[#This Row],[Scode]],$N$4:$O$7,2,0)</f>
        <v>Samy Abo Aladl</v>
      </c>
      <c r="K868" t="s">
        <v>10</v>
      </c>
    </row>
    <row r="869" spans="1:11">
      <c r="A869">
        <v>121033496</v>
      </c>
      <c r="B869" t="s">
        <v>48</v>
      </c>
      <c r="C869" s="3">
        <v>45321</v>
      </c>
      <c r="D869" t="s">
        <v>75</v>
      </c>
      <c r="E869">
        <v>-10</v>
      </c>
      <c r="F869">
        <v>567</v>
      </c>
      <c r="G869">
        <v>-5670</v>
      </c>
      <c r="H869">
        <f>IF(Table1[[#This Row],[صافي المبيعات]]&lt;0,Table1[[#This Row],[صافي المبيعات]],0)</f>
        <v>-5670</v>
      </c>
      <c r="I869" s="4">
        <v>0.01</v>
      </c>
      <c r="J869" t="str">
        <f>VLOOKUP(Table1[[#This Row],[Scode]],$N$4:$O$7,2,0)</f>
        <v>Samy Abo Aladl</v>
      </c>
      <c r="K869" t="s">
        <v>10</v>
      </c>
    </row>
    <row r="870" spans="1:11">
      <c r="A870">
        <v>121031004</v>
      </c>
      <c r="B870" t="s">
        <v>39</v>
      </c>
      <c r="C870" s="3">
        <v>45322</v>
      </c>
      <c r="D870" t="s">
        <v>75</v>
      </c>
      <c r="E870">
        <v>5</v>
      </c>
      <c r="F870">
        <v>630</v>
      </c>
      <c r="G870">
        <v>3150</v>
      </c>
      <c r="H870">
        <f>IF(Table1[[#This Row],[صافي المبيعات]]&lt;0,Table1[[#This Row],[صافي المبيعات]],0)</f>
        <v>0</v>
      </c>
      <c r="I870" s="4">
        <v>0.01</v>
      </c>
      <c r="J870" t="str">
        <f>VLOOKUP(Table1[[#This Row],[Scode]],$N$4:$O$7,2,0)</f>
        <v>Samy Abo Aladl</v>
      </c>
      <c r="K870" t="s">
        <v>10</v>
      </c>
    </row>
    <row r="871" spans="1:11">
      <c r="A871">
        <v>121033530</v>
      </c>
      <c r="B871" t="s">
        <v>29</v>
      </c>
      <c r="C871" s="3">
        <v>45325</v>
      </c>
      <c r="D871" t="s">
        <v>75</v>
      </c>
      <c r="E871">
        <v>30</v>
      </c>
      <c r="F871">
        <v>567</v>
      </c>
      <c r="G871">
        <v>17010</v>
      </c>
      <c r="H871">
        <f>IF(Table1[[#This Row],[صافي المبيعات]]&lt;0,Table1[[#This Row],[صافي المبيعات]],0)</f>
        <v>0</v>
      </c>
      <c r="I871" s="4">
        <v>0.01</v>
      </c>
      <c r="J871" t="str">
        <f>VLOOKUP(Table1[[#This Row],[Scode]],$N$4:$O$7,2,0)</f>
        <v>Samy Abo Aladl</v>
      </c>
      <c r="K871" t="s">
        <v>10</v>
      </c>
    </row>
    <row r="872" spans="1:11">
      <c r="A872">
        <v>121033499</v>
      </c>
      <c r="B872" t="s">
        <v>24</v>
      </c>
      <c r="C872" s="3">
        <v>45326</v>
      </c>
      <c r="D872" t="s">
        <v>75</v>
      </c>
      <c r="E872">
        <v>5</v>
      </c>
      <c r="F872">
        <v>567</v>
      </c>
      <c r="G872">
        <v>2835</v>
      </c>
      <c r="H872">
        <f>IF(Table1[[#This Row],[صافي المبيعات]]&lt;0,Table1[[#This Row],[صافي المبيعات]],0)</f>
        <v>0</v>
      </c>
      <c r="I872" s="4">
        <v>0.01</v>
      </c>
      <c r="J872" t="str">
        <f>VLOOKUP(Table1[[#This Row],[Scode]],$N$4:$O$7,2,0)</f>
        <v>Samy Abo Aladl</v>
      </c>
      <c r="K872" t="s">
        <v>10</v>
      </c>
    </row>
    <row r="873" spans="1:11">
      <c r="A873">
        <v>121031010</v>
      </c>
      <c r="B873" t="s">
        <v>20</v>
      </c>
      <c r="C873" s="3">
        <v>45327</v>
      </c>
      <c r="D873" t="s">
        <v>75</v>
      </c>
      <c r="E873">
        <v>3</v>
      </c>
      <c r="F873">
        <v>693</v>
      </c>
      <c r="G873">
        <v>2079</v>
      </c>
      <c r="H873">
        <f>IF(Table1[[#This Row],[صافي المبيعات]]&lt;0,Table1[[#This Row],[صافي المبيعات]],0)</f>
        <v>0</v>
      </c>
      <c r="I873" s="4">
        <v>0.01</v>
      </c>
      <c r="J873" t="str">
        <f>VLOOKUP(Table1[[#This Row],[Scode]],$N$4:$O$7,2,0)</f>
        <v>Samy Abo Aladl</v>
      </c>
      <c r="K873" t="s">
        <v>10</v>
      </c>
    </row>
    <row r="874" spans="1:11">
      <c r="A874">
        <v>121031260</v>
      </c>
      <c r="B874" t="s">
        <v>40</v>
      </c>
      <c r="C874" s="3">
        <v>45328</v>
      </c>
      <c r="D874" t="s">
        <v>75</v>
      </c>
      <c r="E874">
        <v>1</v>
      </c>
      <c r="F874">
        <v>693</v>
      </c>
      <c r="G874">
        <v>693</v>
      </c>
      <c r="H874">
        <f>IF(Table1[[#This Row],[صافي المبيعات]]&lt;0,Table1[[#This Row],[صافي المبيعات]],0)</f>
        <v>0</v>
      </c>
      <c r="I874" s="4">
        <v>0.01</v>
      </c>
      <c r="J874" t="str">
        <f>VLOOKUP(Table1[[#This Row],[Scode]],$N$4:$O$7,2,0)</f>
        <v>Samy Abo Aladl</v>
      </c>
      <c r="K874" t="s">
        <v>10</v>
      </c>
    </row>
    <row r="875" spans="1:11">
      <c r="A875">
        <v>221012034</v>
      </c>
      <c r="B875" t="s">
        <v>62</v>
      </c>
      <c r="C875" s="3">
        <v>45329</v>
      </c>
      <c r="D875" t="s">
        <v>75</v>
      </c>
      <c r="E875">
        <v>25</v>
      </c>
      <c r="F875">
        <v>731.5</v>
      </c>
      <c r="G875">
        <v>18287.5</v>
      </c>
      <c r="H875">
        <f>IF(Table1[[#This Row],[صافي المبيعات]]&lt;0,Table1[[#This Row],[صافي المبيعات]],0)</f>
        <v>0</v>
      </c>
      <c r="I875" s="4">
        <v>0.01</v>
      </c>
      <c r="J875" t="str">
        <f>VLOOKUP(Table1[[#This Row],[Scode]],$N$4:$O$7,2,0)</f>
        <v>Samy Abo Aladl</v>
      </c>
      <c r="K875" t="s">
        <v>10</v>
      </c>
    </row>
    <row r="876" spans="1:11">
      <c r="A876">
        <v>121031103</v>
      </c>
      <c r="B876" t="s">
        <v>58</v>
      </c>
      <c r="C876" s="3">
        <v>45329</v>
      </c>
      <c r="D876" t="s">
        <v>75</v>
      </c>
      <c r="E876">
        <v>3</v>
      </c>
      <c r="F876">
        <v>693</v>
      </c>
      <c r="G876">
        <v>2079</v>
      </c>
      <c r="H876">
        <f>IF(Table1[[#This Row],[صافي المبيعات]]&lt;0,Table1[[#This Row],[صافي المبيعات]],0)</f>
        <v>0</v>
      </c>
      <c r="I876" s="4">
        <v>0.01</v>
      </c>
      <c r="J876" t="str">
        <f>VLOOKUP(Table1[[#This Row],[Scode]],$N$4:$O$7,2,0)</f>
        <v>Samy Abo Aladl</v>
      </c>
      <c r="K876" t="s">
        <v>10</v>
      </c>
    </row>
    <row r="877" spans="1:11">
      <c r="A877">
        <v>121033370</v>
      </c>
      <c r="B877" t="s">
        <v>63</v>
      </c>
      <c r="C877" s="3">
        <v>45329</v>
      </c>
      <c r="D877" t="s">
        <v>75</v>
      </c>
      <c r="E877">
        <v>10</v>
      </c>
      <c r="F877">
        <v>693</v>
      </c>
      <c r="G877">
        <v>6930</v>
      </c>
      <c r="H877">
        <f>IF(Table1[[#This Row],[صافي المبيعات]]&lt;0,Table1[[#This Row],[صافي المبيعات]],0)</f>
        <v>0</v>
      </c>
      <c r="I877" s="4">
        <v>0.01</v>
      </c>
      <c r="J877" t="str">
        <f>VLOOKUP(Table1[[#This Row],[Scode]],$N$4:$O$7,2,0)</f>
        <v>Samy Abo Aladl</v>
      </c>
      <c r="K877" t="s">
        <v>10</v>
      </c>
    </row>
    <row r="878" spans="1:11">
      <c r="A878">
        <v>121031103</v>
      </c>
      <c r="B878" t="s">
        <v>58</v>
      </c>
      <c r="C878" s="3">
        <v>45329</v>
      </c>
      <c r="D878" t="s">
        <v>75</v>
      </c>
      <c r="E878">
        <v>10</v>
      </c>
      <c r="F878">
        <v>693</v>
      </c>
      <c r="G878">
        <v>6930</v>
      </c>
      <c r="H878">
        <f>IF(Table1[[#This Row],[صافي المبيعات]]&lt;0,Table1[[#This Row],[صافي المبيعات]],0)</f>
        <v>0</v>
      </c>
      <c r="I878" s="4">
        <v>0.01</v>
      </c>
      <c r="J878" t="str">
        <f>VLOOKUP(Table1[[#This Row],[Scode]],$N$4:$O$7,2,0)</f>
        <v>Samy Abo Aladl</v>
      </c>
      <c r="K878" t="s">
        <v>10</v>
      </c>
    </row>
    <row r="879" spans="1:11">
      <c r="A879">
        <v>121033196</v>
      </c>
      <c r="B879" t="s">
        <v>28</v>
      </c>
      <c r="C879" s="3">
        <v>45332</v>
      </c>
      <c r="D879" t="s">
        <v>75</v>
      </c>
      <c r="E879">
        <v>44</v>
      </c>
      <c r="F879">
        <v>780</v>
      </c>
      <c r="G879">
        <v>34320</v>
      </c>
      <c r="H879">
        <f>IF(Table1[[#This Row],[صافي المبيعات]]&lt;0,Table1[[#This Row],[صافي المبيعات]],0)</f>
        <v>0</v>
      </c>
      <c r="I879" s="4">
        <v>0.01</v>
      </c>
      <c r="J879" t="str">
        <f>VLOOKUP(Table1[[#This Row],[Scode]],$N$4:$O$7,2,0)</f>
        <v>Samy Abo Aladl</v>
      </c>
      <c r="K879" t="s">
        <v>10</v>
      </c>
    </row>
    <row r="880" spans="1:11">
      <c r="A880">
        <v>121032022</v>
      </c>
      <c r="B880" t="s">
        <v>50</v>
      </c>
      <c r="C880" s="3">
        <v>45333</v>
      </c>
      <c r="D880" t="s">
        <v>75</v>
      </c>
      <c r="E880">
        <v>10</v>
      </c>
      <c r="F880">
        <v>693</v>
      </c>
      <c r="G880">
        <v>6930</v>
      </c>
      <c r="H880">
        <f>IF(Table1[[#This Row],[صافي المبيعات]]&lt;0,Table1[[#This Row],[صافي المبيعات]],0)</f>
        <v>0</v>
      </c>
      <c r="I880" s="4">
        <v>0.01</v>
      </c>
      <c r="J880" t="str">
        <f>VLOOKUP(Table1[[#This Row],[Scode]],$N$4:$O$7,2,0)</f>
        <v>Samy Abo Aladl</v>
      </c>
      <c r="K880" t="s">
        <v>10</v>
      </c>
    </row>
    <row r="881" spans="1:11">
      <c r="A881">
        <v>121033131</v>
      </c>
      <c r="B881" t="s">
        <v>69</v>
      </c>
      <c r="C881" s="3">
        <v>45335</v>
      </c>
      <c r="D881" t="s">
        <v>75</v>
      </c>
      <c r="E881">
        <v>50</v>
      </c>
      <c r="F881">
        <v>693</v>
      </c>
      <c r="G881">
        <v>34650</v>
      </c>
      <c r="H881">
        <f>IF(Table1[[#This Row],[صافي المبيعات]]&lt;0,Table1[[#This Row],[صافي المبيعات]],0)</f>
        <v>0</v>
      </c>
      <c r="I881" s="4">
        <v>0.01</v>
      </c>
      <c r="J881" t="str">
        <f>VLOOKUP(Table1[[#This Row],[Scode]],$N$4:$O$7,2,0)</f>
        <v>Samy Abo Aladl</v>
      </c>
      <c r="K881" t="s">
        <v>10</v>
      </c>
    </row>
    <row r="882" spans="1:11">
      <c r="A882">
        <v>121031037</v>
      </c>
      <c r="B882" t="s">
        <v>32</v>
      </c>
      <c r="C882" s="3">
        <v>45335</v>
      </c>
      <c r="D882" t="s">
        <v>75</v>
      </c>
      <c r="E882">
        <v>0.75</v>
      </c>
      <c r="F882">
        <v>695</v>
      </c>
      <c r="G882">
        <v>521.25</v>
      </c>
      <c r="H882">
        <f>IF(Table1[[#This Row],[صافي المبيعات]]&lt;0,Table1[[#This Row],[صافي المبيعات]],0)</f>
        <v>0</v>
      </c>
      <c r="I882" s="4">
        <v>0.01</v>
      </c>
      <c r="J882" t="str">
        <f>VLOOKUP(Table1[[#This Row],[Scode]],$N$4:$O$7,2,0)</f>
        <v>Samy Abo Aladl</v>
      </c>
      <c r="K882" t="s">
        <v>10</v>
      </c>
    </row>
    <row r="883" spans="1:11">
      <c r="A883">
        <v>121033491</v>
      </c>
      <c r="B883" t="s">
        <v>56</v>
      </c>
      <c r="C883" s="3">
        <v>45336</v>
      </c>
      <c r="D883" t="s">
        <v>75</v>
      </c>
      <c r="E883">
        <v>2</v>
      </c>
      <c r="F883">
        <v>693</v>
      </c>
      <c r="G883">
        <v>1386</v>
      </c>
      <c r="H883">
        <f>IF(Table1[[#This Row],[صافي المبيعات]]&lt;0,Table1[[#This Row],[صافي المبيعات]],0)</f>
        <v>0</v>
      </c>
      <c r="I883" s="4">
        <v>0.01</v>
      </c>
      <c r="J883" t="str">
        <f>VLOOKUP(Table1[[#This Row],[Scode]],$N$4:$O$7,2,0)</f>
        <v>Samy Abo Aladl</v>
      </c>
      <c r="K883" t="s">
        <v>10</v>
      </c>
    </row>
    <row r="884" spans="1:11">
      <c r="A884">
        <v>121031037</v>
      </c>
      <c r="B884" t="s">
        <v>32</v>
      </c>
      <c r="C884" s="3">
        <v>45336</v>
      </c>
      <c r="D884" t="s">
        <v>75</v>
      </c>
      <c r="E884">
        <v>0.25</v>
      </c>
      <c r="F884">
        <v>695</v>
      </c>
      <c r="G884">
        <v>173.75</v>
      </c>
      <c r="H884">
        <f>IF(Table1[[#This Row],[صافي المبيعات]]&lt;0,Table1[[#This Row],[صافي المبيعات]],0)</f>
        <v>0</v>
      </c>
      <c r="I884" s="4">
        <v>0.01</v>
      </c>
      <c r="J884" t="str">
        <f>VLOOKUP(Table1[[#This Row],[Scode]],$N$4:$O$7,2,0)</f>
        <v>Samy Abo Aladl</v>
      </c>
      <c r="K884" t="s">
        <v>10</v>
      </c>
    </row>
    <row r="885" spans="1:11">
      <c r="A885">
        <v>221012048</v>
      </c>
      <c r="B885" t="s">
        <v>41</v>
      </c>
      <c r="C885" s="3">
        <v>45340</v>
      </c>
      <c r="D885" t="s">
        <v>75</v>
      </c>
      <c r="E885">
        <v>2</v>
      </c>
      <c r="F885">
        <v>693</v>
      </c>
      <c r="G885">
        <v>1386</v>
      </c>
      <c r="H885">
        <f>IF(Table1[[#This Row],[صافي المبيعات]]&lt;0,Table1[[#This Row],[صافي المبيعات]],0)</f>
        <v>0</v>
      </c>
      <c r="I885" s="4">
        <v>0.01</v>
      </c>
      <c r="J885" t="str">
        <f>VLOOKUP(Table1[[#This Row],[Scode]],$N$4:$O$7,2,0)</f>
        <v>Samy Abo Aladl</v>
      </c>
      <c r="K885" t="s">
        <v>10</v>
      </c>
    </row>
    <row r="886" spans="1:11">
      <c r="A886">
        <v>121031004</v>
      </c>
      <c r="B886" t="s">
        <v>39</v>
      </c>
      <c r="C886" s="3">
        <v>45341</v>
      </c>
      <c r="D886" t="s">
        <v>75</v>
      </c>
      <c r="E886">
        <v>5</v>
      </c>
      <c r="F886">
        <v>693</v>
      </c>
      <c r="G886">
        <v>3465</v>
      </c>
      <c r="H886">
        <f>IF(Table1[[#This Row],[صافي المبيعات]]&lt;0,Table1[[#This Row],[صافي المبيعات]],0)</f>
        <v>0</v>
      </c>
      <c r="I886" s="4">
        <v>0.01</v>
      </c>
      <c r="J886" t="str">
        <f>VLOOKUP(Table1[[#This Row],[Scode]],$N$4:$O$7,2,0)</f>
        <v>Samy Abo Aladl</v>
      </c>
      <c r="K886" t="s">
        <v>10</v>
      </c>
    </row>
    <row r="887" spans="1:11">
      <c r="A887">
        <v>121031037</v>
      </c>
      <c r="B887" t="s">
        <v>32</v>
      </c>
      <c r="C887" s="3">
        <v>45341</v>
      </c>
      <c r="D887" t="s">
        <v>75</v>
      </c>
      <c r="E887">
        <v>1</v>
      </c>
      <c r="F887">
        <v>695</v>
      </c>
      <c r="G887">
        <v>695</v>
      </c>
      <c r="H887">
        <f>IF(Table1[[#This Row],[صافي المبيعات]]&lt;0,Table1[[#This Row],[صافي المبيعات]],0)</f>
        <v>0</v>
      </c>
      <c r="I887" s="4">
        <v>0.01</v>
      </c>
      <c r="J887" t="str">
        <f>VLOOKUP(Table1[[#This Row],[Scode]],$N$4:$O$7,2,0)</f>
        <v>Samy Abo Aladl</v>
      </c>
      <c r="K887" t="s">
        <v>10</v>
      </c>
    </row>
    <row r="888" spans="1:11">
      <c r="A888">
        <v>121031271</v>
      </c>
      <c r="B888" t="s">
        <v>57</v>
      </c>
      <c r="C888" s="3">
        <v>45342</v>
      </c>
      <c r="D888" t="s">
        <v>75</v>
      </c>
      <c r="E888">
        <v>20</v>
      </c>
      <c r="F888">
        <v>693</v>
      </c>
      <c r="G888">
        <v>13860</v>
      </c>
      <c r="H888">
        <f>IF(Table1[[#This Row],[صافي المبيعات]]&lt;0,Table1[[#This Row],[صافي المبيعات]],0)</f>
        <v>0</v>
      </c>
      <c r="I888" s="4">
        <v>0.01</v>
      </c>
      <c r="J888" t="str">
        <f>VLOOKUP(Table1[[#This Row],[Scode]],$N$4:$O$7,2,0)</f>
        <v>Samy Abo Aladl</v>
      </c>
      <c r="K888" t="s">
        <v>10</v>
      </c>
    </row>
    <row r="889" spans="1:11">
      <c r="A889">
        <v>121031038</v>
      </c>
      <c r="B889" t="s">
        <v>38</v>
      </c>
      <c r="C889" s="3">
        <v>45344</v>
      </c>
      <c r="D889" t="s">
        <v>75</v>
      </c>
      <c r="E889">
        <v>2</v>
      </c>
      <c r="F889">
        <v>729</v>
      </c>
      <c r="G889">
        <v>1458</v>
      </c>
      <c r="H889">
        <f>IF(Table1[[#This Row],[صافي المبيعات]]&lt;0,Table1[[#This Row],[صافي المبيعات]],0)</f>
        <v>0</v>
      </c>
      <c r="I889" s="4">
        <v>0.01</v>
      </c>
      <c r="J889" t="str">
        <f>VLOOKUP(Table1[[#This Row],[Scode]],$N$4:$O$7,2,0)</f>
        <v>Samy Abo Aladl</v>
      </c>
      <c r="K889" t="s">
        <v>10</v>
      </c>
    </row>
    <row r="890" spans="1:11">
      <c r="A890">
        <v>121031130</v>
      </c>
      <c r="B890" t="s">
        <v>71</v>
      </c>
      <c r="C890" s="3">
        <v>45344</v>
      </c>
      <c r="D890" t="s">
        <v>75</v>
      </c>
      <c r="E890">
        <v>25</v>
      </c>
      <c r="F890">
        <v>790.02</v>
      </c>
      <c r="G890">
        <v>19750.5</v>
      </c>
      <c r="H890">
        <f>IF(Table1[[#This Row],[صافي المبيعات]]&lt;0,Table1[[#This Row],[صافي المبيعات]],0)</f>
        <v>0</v>
      </c>
      <c r="I890" s="4">
        <v>0.01</v>
      </c>
      <c r="J890" t="str">
        <f>VLOOKUP(Table1[[#This Row],[Scode]],$N$4:$O$7,2,0)</f>
        <v>Samy Abo Aladl</v>
      </c>
      <c r="K890" t="s">
        <v>10</v>
      </c>
    </row>
    <row r="891" spans="1:11">
      <c r="A891">
        <v>121031037</v>
      </c>
      <c r="B891" t="s">
        <v>32</v>
      </c>
      <c r="C891" s="3">
        <v>45344</v>
      </c>
      <c r="D891" t="s">
        <v>75</v>
      </c>
      <c r="E891">
        <v>1</v>
      </c>
      <c r="F891">
        <v>730</v>
      </c>
      <c r="G891">
        <v>730</v>
      </c>
      <c r="H891">
        <f>IF(Table1[[#This Row],[صافي المبيعات]]&lt;0,Table1[[#This Row],[صافي المبيعات]],0)</f>
        <v>0</v>
      </c>
      <c r="I891" s="4">
        <v>0.01</v>
      </c>
      <c r="J891" t="str">
        <f>VLOOKUP(Table1[[#This Row],[Scode]],$N$4:$O$7,2,0)</f>
        <v>Samy Abo Aladl</v>
      </c>
      <c r="K891" t="s">
        <v>10</v>
      </c>
    </row>
    <row r="892" spans="1:11">
      <c r="A892">
        <v>121033357</v>
      </c>
      <c r="B892" t="s">
        <v>37</v>
      </c>
      <c r="C892" s="3">
        <v>45349</v>
      </c>
      <c r="D892" t="s">
        <v>75</v>
      </c>
      <c r="E892">
        <v>15</v>
      </c>
      <c r="F892">
        <v>729</v>
      </c>
      <c r="G892">
        <v>10935</v>
      </c>
      <c r="H892">
        <f>IF(Table1[[#This Row],[صافي المبيعات]]&lt;0,Table1[[#This Row],[صافي المبيعات]],0)</f>
        <v>0</v>
      </c>
      <c r="I892" s="4">
        <v>0.01</v>
      </c>
      <c r="J892" t="str">
        <f>VLOOKUP(Table1[[#This Row],[Scode]],$N$4:$O$7,2,0)</f>
        <v>Samy Abo Aladl</v>
      </c>
      <c r="K892" t="s">
        <v>10</v>
      </c>
    </row>
    <row r="893" spans="1:11">
      <c r="A893">
        <v>121033264</v>
      </c>
      <c r="B893" t="s">
        <v>53</v>
      </c>
      <c r="C893" s="3">
        <v>45350</v>
      </c>
      <c r="D893" t="s">
        <v>75</v>
      </c>
      <c r="E893">
        <v>10</v>
      </c>
      <c r="F893">
        <v>729</v>
      </c>
      <c r="G893">
        <v>7290</v>
      </c>
      <c r="H893">
        <f>IF(Table1[[#This Row],[صافي المبيعات]]&lt;0,Table1[[#This Row],[صافي المبيعات]],0)</f>
        <v>0</v>
      </c>
      <c r="I893" s="4">
        <v>0.01</v>
      </c>
      <c r="J893" t="str">
        <f>VLOOKUP(Table1[[#This Row],[Scode]],$N$4:$O$7,2,0)</f>
        <v>Samy Abo Aladl</v>
      </c>
      <c r="K893" t="s">
        <v>10</v>
      </c>
    </row>
    <row r="894" spans="1:11">
      <c r="A894">
        <v>121031260</v>
      </c>
      <c r="B894" t="s">
        <v>40</v>
      </c>
      <c r="C894" s="3">
        <v>45350</v>
      </c>
      <c r="D894" t="s">
        <v>75</v>
      </c>
      <c r="E894">
        <v>1</v>
      </c>
      <c r="F894">
        <v>729</v>
      </c>
      <c r="G894">
        <v>729</v>
      </c>
      <c r="H894">
        <f>IF(Table1[[#This Row],[صافي المبيعات]]&lt;0,Table1[[#This Row],[صافي المبيعات]],0)</f>
        <v>0</v>
      </c>
      <c r="I894" s="4">
        <v>0.01</v>
      </c>
      <c r="J894" t="str">
        <f>VLOOKUP(Table1[[#This Row],[Scode]],$N$4:$O$7,2,0)</f>
        <v>Samy Abo Aladl</v>
      </c>
      <c r="K894" t="s">
        <v>10</v>
      </c>
    </row>
    <row r="895" spans="1:11">
      <c r="A895">
        <v>121031038</v>
      </c>
      <c r="B895" t="s">
        <v>38</v>
      </c>
      <c r="C895" s="3">
        <v>45351</v>
      </c>
      <c r="D895" t="s">
        <v>75</v>
      </c>
      <c r="E895">
        <v>2</v>
      </c>
      <c r="F895">
        <v>729</v>
      </c>
      <c r="G895">
        <v>1458</v>
      </c>
      <c r="H895">
        <f>IF(Table1[[#This Row],[صافي المبيعات]]&lt;0,Table1[[#This Row],[صافي المبيعات]],0)</f>
        <v>0</v>
      </c>
      <c r="I895" s="4">
        <v>0.01</v>
      </c>
      <c r="J895" t="str">
        <f>VLOOKUP(Table1[[#This Row],[Scode]],$N$4:$O$7,2,0)</f>
        <v>Samy Abo Aladl</v>
      </c>
      <c r="K895" t="s">
        <v>10</v>
      </c>
    </row>
    <row r="896" spans="1:11">
      <c r="A896">
        <v>121031037</v>
      </c>
      <c r="B896" t="s">
        <v>32</v>
      </c>
      <c r="C896" s="3">
        <v>45351</v>
      </c>
      <c r="D896" t="s">
        <v>75</v>
      </c>
      <c r="E896">
        <v>0.25</v>
      </c>
      <c r="F896">
        <v>730</v>
      </c>
      <c r="G896">
        <v>182.5</v>
      </c>
      <c r="H896">
        <f>IF(Table1[[#This Row],[صافي المبيعات]]&lt;0,Table1[[#This Row],[صافي المبيعات]],0)</f>
        <v>0</v>
      </c>
      <c r="I896" s="4">
        <v>0.01</v>
      </c>
      <c r="J896" t="str">
        <f>VLOOKUP(Table1[[#This Row],[Scode]],$N$4:$O$7,2,0)</f>
        <v>Samy Abo Aladl</v>
      </c>
      <c r="K896" t="s">
        <v>10</v>
      </c>
    </row>
    <row r="897" spans="1:11">
      <c r="A897">
        <v>121031037</v>
      </c>
      <c r="B897" t="s">
        <v>32</v>
      </c>
      <c r="C897" s="3">
        <v>45353</v>
      </c>
      <c r="D897" t="s">
        <v>75</v>
      </c>
      <c r="E897">
        <v>0.25</v>
      </c>
      <c r="F897">
        <v>730</v>
      </c>
      <c r="G897">
        <v>182.5</v>
      </c>
      <c r="H897">
        <f>IF(Table1[[#This Row],[صافي المبيعات]]&lt;0,Table1[[#This Row],[صافي المبيعات]],0)</f>
        <v>0</v>
      </c>
      <c r="I897" s="4">
        <v>0.01</v>
      </c>
      <c r="J897" t="str">
        <f>VLOOKUP(Table1[[#This Row],[Scode]],$N$4:$O$7,2,0)</f>
        <v>Samy Abo Aladl</v>
      </c>
      <c r="K897" t="s">
        <v>10</v>
      </c>
    </row>
    <row r="898" spans="1:11">
      <c r="A898">
        <v>221012034</v>
      </c>
      <c r="B898" t="s">
        <v>62</v>
      </c>
      <c r="C898" s="3">
        <v>45355</v>
      </c>
      <c r="D898" t="s">
        <v>75</v>
      </c>
      <c r="E898">
        <v>30</v>
      </c>
      <c r="F898">
        <v>729</v>
      </c>
      <c r="G898">
        <v>21870</v>
      </c>
      <c r="H898">
        <f>IF(Table1[[#This Row],[صافي المبيعات]]&lt;0,Table1[[#This Row],[صافي المبيعات]],0)</f>
        <v>0</v>
      </c>
      <c r="I898" s="4">
        <v>0.01</v>
      </c>
      <c r="J898" t="str">
        <f>VLOOKUP(Table1[[#This Row],[Scode]],$N$4:$O$7,2,0)</f>
        <v>Samy Abo Aladl</v>
      </c>
      <c r="K898" t="s">
        <v>10</v>
      </c>
    </row>
    <row r="899" spans="1:11">
      <c r="A899">
        <v>121033366</v>
      </c>
      <c r="B899" t="s">
        <v>43</v>
      </c>
      <c r="C899" s="3">
        <v>45360</v>
      </c>
      <c r="D899" t="s">
        <v>75</v>
      </c>
      <c r="E899">
        <v>5</v>
      </c>
      <c r="F899">
        <v>693</v>
      </c>
      <c r="G899">
        <v>3465</v>
      </c>
      <c r="H899">
        <f>IF(Table1[[#This Row],[صافي المبيعات]]&lt;0,Table1[[#This Row],[صافي المبيعات]],0)</f>
        <v>0</v>
      </c>
      <c r="I899" s="4">
        <v>0.01</v>
      </c>
      <c r="J899" t="str">
        <f>VLOOKUP(Table1[[#This Row],[Scode]],$N$4:$O$7,2,0)</f>
        <v>Samy Abo Aladl</v>
      </c>
      <c r="K899" t="s">
        <v>10</v>
      </c>
    </row>
    <row r="900" spans="1:11">
      <c r="A900">
        <v>121031103</v>
      </c>
      <c r="B900" t="s">
        <v>58</v>
      </c>
      <c r="C900" s="3">
        <v>45363</v>
      </c>
      <c r="D900" t="s">
        <v>75</v>
      </c>
      <c r="E900">
        <v>7</v>
      </c>
      <c r="F900">
        <v>693</v>
      </c>
      <c r="G900">
        <v>4851</v>
      </c>
      <c r="H900">
        <f>IF(Table1[[#This Row],[صافي المبيعات]]&lt;0,Table1[[#This Row],[صافي المبيعات]],0)</f>
        <v>0</v>
      </c>
      <c r="I900" s="4">
        <v>0.01</v>
      </c>
      <c r="J900" t="str">
        <f>VLOOKUP(Table1[[#This Row],[Scode]],$N$4:$O$7,2,0)</f>
        <v>Samy Abo Aladl</v>
      </c>
      <c r="K900" t="s">
        <v>10</v>
      </c>
    </row>
    <row r="901" spans="1:11">
      <c r="A901">
        <v>121031130</v>
      </c>
      <c r="B901" t="s">
        <v>71</v>
      </c>
      <c r="C901" s="3">
        <v>45363</v>
      </c>
      <c r="D901" t="s">
        <v>75</v>
      </c>
      <c r="E901">
        <v>20</v>
      </c>
      <c r="F901">
        <v>830.6</v>
      </c>
      <c r="G901">
        <v>16612</v>
      </c>
      <c r="H901">
        <f>IF(Table1[[#This Row],[صافي المبيعات]]&lt;0,Table1[[#This Row],[صافي المبيعات]],0)</f>
        <v>0</v>
      </c>
      <c r="I901" s="4">
        <v>0.01</v>
      </c>
      <c r="J901" t="str">
        <f>VLOOKUP(Table1[[#This Row],[Scode]],$N$4:$O$7,2,0)</f>
        <v>Samy Abo Aladl</v>
      </c>
      <c r="K901" t="s">
        <v>10</v>
      </c>
    </row>
    <row r="902" spans="1:11">
      <c r="A902">
        <v>121033357</v>
      </c>
      <c r="B902" t="s">
        <v>37</v>
      </c>
      <c r="C902" s="3">
        <v>45367</v>
      </c>
      <c r="D902" t="s">
        <v>75</v>
      </c>
      <c r="E902">
        <v>25</v>
      </c>
      <c r="F902">
        <v>693</v>
      </c>
      <c r="G902">
        <v>17325</v>
      </c>
      <c r="H902">
        <f>IF(Table1[[#This Row],[صافي المبيعات]]&lt;0,Table1[[#This Row],[صافي المبيعات]],0)</f>
        <v>0</v>
      </c>
      <c r="I902" s="4">
        <v>0.01</v>
      </c>
      <c r="J902" t="str">
        <f>VLOOKUP(Table1[[#This Row],[Scode]],$N$4:$O$7,2,0)</f>
        <v>Samy Abo Aladl</v>
      </c>
      <c r="K902" t="s">
        <v>10</v>
      </c>
    </row>
    <row r="903" spans="1:11">
      <c r="A903">
        <v>221012048</v>
      </c>
      <c r="B903" t="s">
        <v>41</v>
      </c>
      <c r="C903" s="3">
        <v>45368</v>
      </c>
      <c r="D903" t="s">
        <v>75</v>
      </c>
      <c r="E903">
        <v>3</v>
      </c>
      <c r="F903">
        <v>693</v>
      </c>
      <c r="G903">
        <v>2079</v>
      </c>
      <c r="H903">
        <f>IF(Table1[[#This Row],[صافي المبيعات]]&lt;0,Table1[[#This Row],[صافي المبيعات]],0)</f>
        <v>0</v>
      </c>
      <c r="I903" s="4">
        <v>0.01</v>
      </c>
      <c r="J903" t="str">
        <f>VLOOKUP(Table1[[#This Row],[Scode]],$N$4:$O$7,2,0)</f>
        <v>Samy Abo Aladl</v>
      </c>
      <c r="K903" t="s">
        <v>10</v>
      </c>
    </row>
    <row r="904" spans="1:11">
      <c r="A904">
        <v>121033397</v>
      </c>
      <c r="B904" t="s">
        <v>46</v>
      </c>
      <c r="C904" s="3">
        <v>45369</v>
      </c>
      <c r="D904" t="s">
        <v>75</v>
      </c>
      <c r="E904">
        <v>10</v>
      </c>
      <c r="F904">
        <v>693</v>
      </c>
      <c r="G904">
        <v>6930</v>
      </c>
      <c r="H904">
        <f>IF(Table1[[#This Row],[صافي المبيعات]]&lt;0,Table1[[#This Row],[صافي المبيعات]],0)</f>
        <v>0</v>
      </c>
      <c r="I904" s="4">
        <v>0.01</v>
      </c>
      <c r="J904" t="str">
        <f>VLOOKUP(Table1[[#This Row],[Scode]],$N$4:$O$7,2,0)</f>
        <v>Samy Abo Aladl</v>
      </c>
      <c r="K904" t="s">
        <v>10</v>
      </c>
    </row>
    <row r="905" spans="1:11">
      <c r="A905">
        <v>121033491</v>
      </c>
      <c r="B905" t="s">
        <v>56</v>
      </c>
      <c r="C905" s="3">
        <v>45369</v>
      </c>
      <c r="D905" t="s">
        <v>75</v>
      </c>
      <c r="E905">
        <v>1</v>
      </c>
      <c r="F905">
        <v>693</v>
      </c>
      <c r="G905">
        <v>693</v>
      </c>
      <c r="H905">
        <f>IF(Table1[[#This Row],[صافي المبيعات]]&lt;0,Table1[[#This Row],[صافي المبيعات]],0)</f>
        <v>0</v>
      </c>
      <c r="I905" s="4">
        <v>0.01</v>
      </c>
      <c r="J905" t="str">
        <f>VLOOKUP(Table1[[#This Row],[Scode]],$N$4:$O$7,2,0)</f>
        <v>Samy Abo Aladl</v>
      </c>
      <c r="K905" t="s">
        <v>10</v>
      </c>
    </row>
    <row r="906" spans="1:11">
      <c r="A906">
        <v>121031103</v>
      </c>
      <c r="B906" t="s">
        <v>58</v>
      </c>
      <c r="C906" s="3">
        <v>45372</v>
      </c>
      <c r="D906" t="s">
        <v>75</v>
      </c>
      <c r="E906">
        <v>5</v>
      </c>
      <c r="F906">
        <v>693</v>
      </c>
      <c r="G906">
        <v>3465</v>
      </c>
      <c r="H906">
        <f>IF(Table1[[#This Row],[صافي المبيعات]]&lt;0,Table1[[#This Row],[صافي المبيعات]],0)</f>
        <v>0</v>
      </c>
      <c r="I906" s="4">
        <v>0.01</v>
      </c>
      <c r="J906" t="str">
        <f>VLOOKUP(Table1[[#This Row],[Scode]],$N$4:$O$7,2,0)</f>
        <v>Samy Abo Aladl</v>
      </c>
      <c r="K906" t="s">
        <v>10</v>
      </c>
    </row>
    <row r="907" spans="1:11">
      <c r="A907">
        <v>121032022</v>
      </c>
      <c r="B907" t="s">
        <v>50</v>
      </c>
      <c r="C907" s="3">
        <v>45374</v>
      </c>
      <c r="D907" t="s">
        <v>75</v>
      </c>
      <c r="E907">
        <v>10</v>
      </c>
      <c r="F907">
        <v>693</v>
      </c>
      <c r="G907">
        <v>6930</v>
      </c>
      <c r="H907">
        <f>IF(Table1[[#This Row],[صافي المبيعات]]&lt;0,Table1[[#This Row],[صافي المبيعات]],0)</f>
        <v>0</v>
      </c>
      <c r="I907" s="4">
        <v>0.01</v>
      </c>
      <c r="J907" t="str">
        <f>VLOOKUP(Table1[[#This Row],[Scode]],$N$4:$O$7,2,0)</f>
        <v>Samy Abo Aladl</v>
      </c>
      <c r="K907" t="s">
        <v>10</v>
      </c>
    </row>
    <row r="908" spans="1:11">
      <c r="A908">
        <v>121031037</v>
      </c>
      <c r="B908" t="s">
        <v>32</v>
      </c>
      <c r="C908" s="3">
        <v>45375</v>
      </c>
      <c r="D908" t="s">
        <v>75</v>
      </c>
      <c r="E908">
        <v>0.25</v>
      </c>
      <c r="F908">
        <v>695</v>
      </c>
      <c r="G908">
        <v>173.75</v>
      </c>
      <c r="H908">
        <f>IF(Table1[[#This Row],[صافي المبيعات]]&lt;0,Table1[[#This Row],[صافي المبيعات]],0)</f>
        <v>0</v>
      </c>
      <c r="I908" s="4">
        <v>0.01</v>
      </c>
      <c r="J908" t="str">
        <f>VLOOKUP(Table1[[#This Row],[Scode]],$N$4:$O$7,2,0)</f>
        <v>Samy Abo Aladl</v>
      </c>
      <c r="K908" t="s">
        <v>10</v>
      </c>
    </row>
    <row r="909" spans="1:11">
      <c r="A909">
        <v>121033209</v>
      </c>
      <c r="B909" t="s">
        <v>72</v>
      </c>
      <c r="C909" s="3">
        <v>45376</v>
      </c>
      <c r="D909" t="s">
        <v>75</v>
      </c>
      <c r="E909">
        <v>10</v>
      </c>
      <c r="F909">
        <v>693</v>
      </c>
      <c r="G909">
        <v>6930</v>
      </c>
      <c r="H909">
        <f>IF(Table1[[#This Row],[صافي المبيعات]]&lt;0,Table1[[#This Row],[صافي المبيعات]],0)</f>
        <v>0</v>
      </c>
      <c r="I909" s="4">
        <v>0.01</v>
      </c>
      <c r="J909" t="str">
        <f>VLOOKUP(Table1[[#This Row],[Scode]],$N$4:$O$7,2,0)</f>
        <v>Samy Abo Aladl</v>
      </c>
      <c r="K909" t="s">
        <v>10</v>
      </c>
    </row>
    <row r="910" spans="1:11">
      <c r="A910">
        <v>121031037</v>
      </c>
      <c r="B910" t="s">
        <v>32</v>
      </c>
      <c r="C910" s="3">
        <v>45376</v>
      </c>
      <c r="D910" t="s">
        <v>75</v>
      </c>
      <c r="E910">
        <v>0.75</v>
      </c>
      <c r="F910">
        <v>695</v>
      </c>
      <c r="G910">
        <v>521.25</v>
      </c>
      <c r="H910">
        <f>IF(Table1[[#This Row],[صافي المبيعات]]&lt;0,Table1[[#This Row],[صافي المبيعات]],0)</f>
        <v>0</v>
      </c>
      <c r="I910" s="4">
        <v>0.01</v>
      </c>
      <c r="J910" t="str">
        <f>VLOOKUP(Table1[[#This Row],[Scode]],$N$4:$O$7,2,0)</f>
        <v>Samy Abo Aladl</v>
      </c>
      <c r="K910" t="s">
        <v>10</v>
      </c>
    </row>
    <row r="911" spans="1:11">
      <c r="A911">
        <v>121031270</v>
      </c>
      <c r="B911" t="s">
        <v>61</v>
      </c>
      <c r="C911" s="3">
        <v>45377</v>
      </c>
      <c r="D911" t="s">
        <v>75</v>
      </c>
      <c r="E911">
        <v>10</v>
      </c>
      <c r="F911">
        <v>693</v>
      </c>
      <c r="G911">
        <v>6930</v>
      </c>
      <c r="H911">
        <f>IF(Table1[[#This Row],[صافي المبيعات]]&lt;0,Table1[[#This Row],[صافي المبيعات]],0)</f>
        <v>0</v>
      </c>
      <c r="I911" s="4">
        <v>0.01</v>
      </c>
      <c r="J911" t="str">
        <f>VLOOKUP(Table1[[#This Row],[Scode]],$N$4:$O$7,2,0)</f>
        <v>Samy Abo Aladl</v>
      </c>
      <c r="K911" t="s">
        <v>10</v>
      </c>
    </row>
    <row r="912" spans="1:11">
      <c r="A912">
        <v>121033264</v>
      </c>
      <c r="B912" t="s">
        <v>53</v>
      </c>
      <c r="C912" s="3">
        <v>45379</v>
      </c>
      <c r="D912" t="s">
        <v>75</v>
      </c>
      <c r="E912">
        <v>5</v>
      </c>
      <c r="F912">
        <v>693</v>
      </c>
      <c r="G912">
        <v>3465</v>
      </c>
      <c r="H912">
        <f>IF(Table1[[#This Row],[صافي المبيعات]]&lt;0,Table1[[#This Row],[صافي المبيعات]],0)</f>
        <v>0</v>
      </c>
      <c r="I912" s="4">
        <v>0.01</v>
      </c>
      <c r="J912" t="str">
        <f>VLOOKUP(Table1[[#This Row],[Scode]],$N$4:$O$7,2,0)</f>
        <v>Samy Abo Aladl</v>
      </c>
      <c r="K912" t="s">
        <v>10</v>
      </c>
    </row>
    <row r="913" spans="1:11">
      <c r="A913">
        <v>121031129</v>
      </c>
      <c r="B913" t="s">
        <v>27</v>
      </c>
      <c r="C913" s="3">
        <v>45381</v>
      </c>
      <c r="D913" t="s">
        <v>75</v>
      </c>
      <c r="E913">
        <v>-5</v>
      </c>
      <c r="F913">
        <v>469.52</v>
      </c>
      <c r="G913">
        <v>-2347.6</v>
      </c>
      <c r="H913">
        <f>IF(Table1[[#This Row],[صافي المبيعات]]&lt;0,Table1[[#This Row],[صافي المبيعات]],0)</f>
        <v>-2347.6</v>
      </c>
      <c r="I913" s="4">
        <v>0.01</v>
      </c>
      <c r="J913" t="str">
        <f>VLOOKUP(Table1[[#This Row],[Scode]],$N$4:$O$7,2,0)</f>
        <v>Samy Abo Aladl</v>
      </c>
      <c r="K913" t="s">
        <v>10</v>
      </c>
    </row>
    <row r="914" spans="1:11">
      <c r="A914">
        <v>121031260</v>
      </c>
      <c r="B914" t="s">
        <v>40</v>
      </c>
      <c r="C914" s="3">
        <v>45382</v>
      </c>
      <c r="D914" t="s">
        <v>75</v>
      </c>
      <c r="E914">
        <v>1</v>
      </c>
      <c r="F914">
        <v>693</v>
      </c>
      <c r="G914">
        <v>693</v>
      </c>
      <c r="H914">
        <f>IF(Table1[[#This Row],[صافي المبيعات]]&lt;0,Table1[[#This Row],[صافي المبيعات]],0)</f>
        <v>0</v>
      </c>
      <c r="I914" s="4">
        <v>0.01</v>
      </c>
      <c r="J914" t="str">
        <f>VLOOKUP(Table1[[#This Row],[Scode]],$N$4:$O$7,2,0)</f>
        <v>Samy Abo Aladl</v>
      </c>
      <c r="K914" t="s">
        <v>10</v>
      </c>
    </row>
    <row r="915" spans="1:11">
      <c r="A915">
        <v>221012048</v>
      </c>
      <c r="B915" t="s">
        <v>41</v>
      </c>
      <c r="C915" s="3">
        <v>45383</v>
      </c>
      <c r="D915" t="s">
        <v>75</v>
      </c>
      <c r="E915">
        <v>3</v>
      </c>
      <c r="F915">
        <v>693</v>
      </c>
      <c r="G915">
        <v>2079</v>
      </c>
      <c r="H915">
        <f>IF(Table1[[#This Row],[صافي المبيعات]]&lt;0,Table1[[#This Row],[صافي المبيعات]],0)</f>
        <v>0</v>
      </c>
      <c r="I915" s="4">
        <v>0.01</v>
      </c>
      <c r="J915" t="str">
        <f>VLOOKUP(Table1[[#This Row],[Scode]],$N$4:$O$7,2,0)</f>
        <v>Samy Abo Aladl</v>
      </c>
      <c r="K915" t="s">
        <v>10</v>
      </c>
    </row>
    <row r="916" spans="1:11">
      <c r="A916">
        <v>121033209</v>
      </c>
      <c r="B916" t="s">
        <v>72</v>
      </c>
      <c r="C916" s="3">
        <v>45383</v>
      </c>
      <c r="D916" t="s">
        <v>75</v>
      </c>
      <c r="E916">
        <v>10</v>
      </c>
      <c r="F916">
        <v>693</v>
      </c>
      <c r="G916">
        <v>6930</v>
      </c>
      <c r="H916">
        <f>IF(Table1[[#This Row],[صافي المبيعات]]&lt;0,Table1[[#This Row],[صافي المبيعات]],0)</f>
        <v>0</v>
      </c>
      <c r="I916" s="4">
        <v>0.01</v>
      </c>
      <c r="J916" t="str">
        <f>VLOOKUP(Table1[[#This Row],[Scode]],$N$4:$O$7,2,0)</f>
        <v>Samy Abo Aladl</v>
      </c>
      <c r="K916" t="s">
        <v>10</v>
      </c>
    </row>
    <row r="917" spans="1:11">
      <c r="A917">
        <v>121031037</v>
      </c>
      <c r="B917" t="s">
        <v>32</v>
      </c>
      <c r="C917" s="3">
        <v>45383</v>
      </c>
      <c r="D917" t="s">
        <v>75</v>
      </c>
      <c r="E917">
        <v>0.25</v>
      </c>
      <c r="F917">
        <v>695</v>
      </c>
      <c r="G917">
        <v>173.75</v>
      </c>
      <c r="H917">
        <f>IF(Table1[[#This Row],[صافي المبيعات]]&lt;0,Table1[[#This Row],[صافي المبيعات]],0)</f>
        <v>0</v>
      </c>
      <c r="I917" s="4">
        <v>0.01</v>
      </c>
      <c r="J917" t="str">
        <f>VLOOKUP(Table1[[#This Row],[Scode]],$N$4:$O$7,2,0)</f>
        <v>Samy Abo Aladl</v>
      </c>
      <c r="K917" t="s">
        <v>10</v>
      </c>
    </row>
    <row r="918" spans="1:11">
      <c r="A918">
        <v>121031010</v>
      </c>
      <c r="B918" t="s">
        <v>20</v>
      </c>
      <c r="C918" s="3">
        <v>45384</v>
      </c>
      <c r="D918" t="s">
        <v>75</v>
      </c>
      <c r="E918">
        <v>3</v>
      </c>
      <c r="F918">
        <v>693</v>
      </c>
      <c r="G918">
        <v>2079</v>
      </c>
      <c r="H918">
        <f>IF(Table1[[#This Row],[صافي المبيعات]]&lt;0,Table1[[#This Row],[صافي المبيعات]],0)</f>
        <v>0</v>
      </c>
      <c r="I918" s="4">
        <v>0.01</v>
      </c>
      <c r="J918" t="str">
        <f>VLOOKUP(Table1[[#This Row],[Scode]],$N$4:$O$7,2,0)</f>
        <v>Samy Abo Aladl</v>
      </c>
      <c r="K918" t="s">
        <v>10</v>
      </c>
    </row>
    <row r="919" spans="1:11">
      <c r="A919">
        <v>121031288</v>
      </c>
      <c r="B919" t="s">
        <v>49</v>
      </c>
      <c r="C919" s="3">
        <v>45384</v>
      </c>
      <c r="D919" t="s">
        <v>75</v>
      </c>
      <c r="E919">
        <v>20</v>
      </c>
      <c r="F919">
        <v>693</v>
      </c>
      <c r="G919">
        <v>13860</v>
      </c>
      <c r="H919">
        <f>IF(Table1[[#This Row],[صافي المبيعات]]&lt;0,Table1[[#This Row],[صافي المبيعات]],0)</f>
        <v>0</v>
      </c>
      <c r="I919" s="4">
        <v>0.01</v>
      </c>
      <c r="J919" t="str">
        <f>VLOOKUP(Table1[[#This Row],[Scode]],$N$4:$O$7,2,0)</f>
        <v>Samy Abo Aladl</v>
      </c>
      <c r="K919" t="s">
        <v>10</v>
      </c>
    </row>
    <row r="920" spans="1:11">
      <c r="A920">
        <v>121033196</v>
      </c>
      <c r="B920" t="s">
        <v>28</v>
      </c>
      <c r="C920" s="3">
        <v>45384</v>
      </c>
      <c r="D920" t="s">
        <v>75</v>
      </c>
      <c r="E920">
        <v>125</v>
      </c>
      <c r="F920">
        <v>880</v>
      </c>
      <c r="G920">
        <v>110000</v>
      </c>
      <c r="H920">
        <f>IF(Table1[[#This Row],[صافي المبيعات]]&lt;0,Table1[[#This Row],[صافي المبيعات]],0)</f>
        <v>0</v>
      </c>
      <c r="I920" s="4">
        <v>0.01</v>
      </c>
      <c r="J920" t="str">
        <f>VLOOKUP(Table1[[#This Row],[Scode]],$N$4:$O$7,2,0)</f>
        <v>Samy Abo Aladl</v>
      </c>
      <c r="K920" t="s">
        <v>10</v>
      </c>
    </row>
    <row r="921" spans="1:11">
      <c r="A921">
        <v>121031103</v>
      </c>
      <c r="B921" t="s">
        <v>58</v>
      </c>
      <c r="C921" s="3">
        <v>45388</v>
      </c>
      <c r="D921" t="s">
        <v>75</v>
      </c>
      <c r="E921">
        <v>5</v>
      </c>
      <c r="F921">
        <v>693</v>
      </c>
      <c r="G921">
        <v>3465</v>
      </c>
      <c r="H921">
        <f>IF(Table1[[#This Row],[صافي المبيعات]]&lt;0,Table1[[#This Row],[صافي المبيعات]],0)</f>
        <v>0</v>
      </c>
      <c r="I921" s="4">
        <v>0.01</v>
      </c>
      <c r="J921" t="str">
        <f>VLOOKUP(Table1[[#This Row],[Scode]],$N$4:$O$7,2,0)</f>
        <v>Samy Abo Aladl</v>
      </c>
      <c r="K921" t="s">
        <v>10</v>
      </c>
    </row>
    <row r="922" spans="1:11">
      <c r="A922">
        <v>121033131</v>
      </c>
      <c r="B922" t="s">
        <v>69</v>
      </c>
      <c r="C922" s="3">
        <v>45388</v>
      </c>
      <c r="D922" t="s">
        <v>75</v>
      </c>
      <c r="E922">
        <v>25</v>
      </c>
      <c r="F922">
        <v>693</v>
      </c>
      <c r="G922">
        <v>17325</v>
      </c>
      <c r="H922">
        <f>IF(Table1[[#This Row],[صافي المبيعات]]&lt;0,Table1[[#This Row],[صافي المبيعات]],0)</f>
        <v>0</v>
      </c>
      <c r="I922" s="4">
        <v>0.01</v>
      </c>
      <c r="J922" t="str">
        <f>VLOOKUP(Table1[[#This Row],[Scode]],$N$4:$O$7,2,0)</f>
        <v>Samy Abo Aladl</v>
      </c>
      <c r="K922" t="s">
        <v>10</v>
      </c>
    </row>
    <row r="923" spans="1:11">
      <c r="A923">
        <v>121031271</v>
      </c>
      <c r="B923" t="s">
        <v>57</v>
      </c>
      <c r="C923" s="3">
        <v>45388</v>
      </c>
      <c r="D923" t="s">
        <v>75</v>
      </c>
      <c r="E923">
        <v>25</v>
      </c>
      <c r="F923">
        <v>693</v>
      </c>
      <c r="G923">
        <v>17325</v>
      </c>
      <c r="H923">
        <f>IF(Table1[[#This Row],[صافي المبيعات]]&lt;0,Table1[[#This Row],[صافي المبيعات]],0)</f>
        <v>0</v>
      </c>
      <c r="I923" s="4">
        <v>0.01</v>
      </c>
      <c r="J923" t="str">
        <f>VLOOKUP(Table1[[#This Row],[Scode]],$N$4:$O$7,2,0)</f>
        <v>Samy Abo Aladl</v>
      </c>
      <c r="K923" t="s">
        <v>10</v>
      </c>
    </row>
    <row r="924" spans="1:11">
      <c r="A924">
        <v>221012034</v>
      </c>
      <c r="B924" t="s">
        <v>62</v>
      </c>
      <c r="C924" s="3">
        <v>45388</v>
      </c>
      <c r="D924" t="s">
        <v>75</v>
      </c>
      <c r="E924">
        <v>20</v>
      </c>
      <c r="F924">
        <v>693</v>
      </c>
      <c r="G924">
        <v>13860</v>
      </c>
      <c r="H924">
        <f>IF(Table1[[#This Row],[صافي المبيعات]]&lt;0,Table1[[#This Row],[صافي المبيعات]],0)</f>
        <v>0</v>
      </c>
      <c r="I924" s="4">
        <v>0.01</v>
      </c>
      <c r="J924" t="str">
        <f>VLOOKUP(Table1[[#This Row],[Scode]],$N$4:$O$7,2,0)</f>
        <v>Samy Abo Aladl</v>
      </c>
      <c r="K924" t="s">
        <v>10</v>
      </c>
    </row>
    <row r="925" spans="1:11">
      <c r="A925">
        <v>121031037</v>
      </c>
      <c r="B925" t="s">
        <v>32</v>
      </c>
      <c r="C925" s="3">
        <v>45388</v>
      </c>
      <c r="D925" t="s">
        <v>75</v>
      </c>
      <c r="E925">
        <v>0.5</v>
      </c>
      <c r="F925">
        <v>695</v>
      </c>
      <c r="G925">
        <v>347.5</v>
      </c>
      <c r="H925">
        <f>IF(Table1[[#This Row],[صافي المبيعات]]&lt;0,Table1[[#This Row],[صافي المبيعات]],0)</f>
        <v>0</v>
      </c>
      <c r="I925" s="4">
        <v>0.01</v>
      </c>
      <c r="J925" t="str">
        <f>VLOOKUP(Table1[[#This Row],[Scode]],$N$4:$O$7,2,0)</f>
        <v>Samy Abo Aladl</v>
      </c>
      <c r="K925" t="s">
        <v>10</v>
      </c>
    </row>
    <row r="926" spans="1:11">
      <c r="A926">
        <v>121033370</v>
      </c>
      <c r="B926" t="s">
        <v>63</v>
      </c>
      <c r="C926" s="3">
        <v>45389</v>
      </c>
      <c r="D926" t="s">
        <v>75</v>
      </c>
      <c r="E926">
        <v>10</v>
      </c>
      <c r="F926">
        <v>693</v>
      </c>
      <c r="G926">
        <v>6930</v>
      </c>
      <c r="H926">
        <f>IF(Table1[[#This Row],[صافي المبيعات]]&lt;0,Table1[[#This Row],[صافي المبيعات]],0)</f>
        <v>0</v>
      </c>
      <c r="I926" s="4">
        <v>0.01</v>
      </c>
      <c r="J926" t="str">
        <f>VLOOKUP(Table1[[#This Row],[Scode]],$N$4:$O$7,2,0)</f>
        <v>Samy Abo Aladl</v>
      </c>
      <c r="K926" t="s">
        <v>10</v>
      </c>
    </row>
    <row r="927" spans="1:11">
      <c r="A927">
        <v>121033131</v>
      </c>
      <c r="B927" t="s">
        <v>69</v>
      </c>
      <c r="C927" s="3">
        <v>45389</v>
      </c>
      <c r="D927" t="s">
        <v>75</v>
      </c>
      <c r="E927">
        <v>5</v>
      </c>
      <c r="F927">
        <v>693</v>
      </c>
      <c r="G927">
        <v>3465</v>
      </c>
      <c r="H927">
        <f>IF(Table1[[#This Row],[صافي المبيعات]]&lt;0,Table1[[#This Row],[صافي المبيعات]],0)</f>
        <v>0</v>
      </c>
      <c r="I927" s="4">
        <v>0.01</v>
      </c>
      <c r="J927" t="str">
        <f>VLOOKUP(Table1[[#This Row],[Scode]],$N$4:$O$7,2,0)</f>
        <v>Samy Abo Aladl</v>
      </c>
      <c r="K927" t="s">
        <v>10</v>
      </c>
    </row>
    <row r="928" spans="1:11">
      <c r="A928">
        <v>121033209</v>
      </c>
      <c r="B928" t="s">
        <v>72</v>
      </c>
      <c r="C928" s="3">
        <v>45390</v>
      </c>
      <c r="D928" t="s">
        <v>75</v>
      </c>
      <c r="E928">
        <v>10</v>
      </c>
      <c r="F928">
        <v>693</v>
      </c>
      <c r="G928">
        <v>6930</v>
      </c>
      <c r="H928">
        <f>IF(Table1[[#This Row],[صافي المبيعات]]&lt;0,Table1[[#This Row],[صافي المبيعات]],0)</f>
        <v>0</v>
      </c>
      <c r="I928" s="4">
        <v>0.01</v>
      </c>
      <c r="J928" t="str">
        <f>VLOOKUP(Table1[[#This Row],[Scode]],$N$4:$O$7,2,0)</f>
        <v>Samy Abo Aladl</v>
      </c>
      <c r="K928" t="s">
        <v>10</v>
      </c>
    </row>
    <row r="929" spans="1:11">
      <c r="A929">
        <v>121031037</v>
      </c>
      <c r="B929" t="s">
        <v>32</v>
      </c>
      <c r="C929" s="3">
        <v>45390</v>
      </c>
      <c r="D929" t="s">
        <v>75</v>
      </c>
      <c r="E929">
        <v>0.25</v>
      </c>
      <c r="F929">
        <v>695</v>
      </c>
      <c r="G929">
        <v>173.75</v>
      </c>
      <c r="H929">
        <f>IF(Table1[[#This Row],[صافي المبيعات]]&lt;0,Table1[[#This Row],[صافي المبيعات]],0)</f>
        <v>0</v>
      </c>
      <c r="I929" s="4">
        <v>0.01</v>
      </c>
      <c r="J929" t="str">
        <f>VLOOKUP(Table1[[#This Row],[Scode]],$N$4:$O$7,2,0)</f>
        <v>Samy Abo Aladl</v>
      </c>
      <c r="K929" t="s">
        <v>10</v>
      </c>
    </row>
    <row r="930" spans="1:11">
      <c r="A930">
        <v>221012034</v>
      </c>
      <c r="B930" t="s">
        <v>62</v>
      </c>
      <c r="C930" s="3">
        <v>45404</v>
      </c>
      <c r="D930" t="s">
        <v>75</v>
      </c>
      <c r="E930">
        <v>20</v>
      </c>
      <c r="F930">
        <v>693</v>
      </c>
      <c r="G930">
        <v>13860</v>
      </c>
      <c r="H930">
        <f>IF(Table1[[#This Row],[صافي المبيعات]]&lt;0,Table1[[#This Row],[صافي المبيعات]],0)</f>
        <v>0</v>
      </c>
      <c r="I930" s="4">
        <v>0.01</v>
      </c>
      <c r="J930" t="str">
        <f>VLOOKUP(Table1[[#This Row],[Scode]],$N$4:$O$7,2,0)</f>
        <v>Samy Abo Aladl</v>
      </c>
      <c r="K930" t="s">
        <v>10</v>
      </c>
    </row>
    <row r="931" spans="1:11">
      <c r="A931">
        <v>121031037</v>
      </c>
      <c r="B931" t="s">
        <v>32</v>
      </c>
      <c r="C931" s="3">
        <v>45404</v>
      </c>
      <c r="D931" t="s">
        <v>75</v>
      </c>
      <c r="E931">
        <v>3</v>
      </c>
      <c r="F931">
        <v>695</v>
      </c>
      <c r="G931">
        <v>2085</v>
      </c>
      <c r="H931">
        <f>IF(Table1[[#This Row],[صافي المبيعات]]&lt;0,Table1[[#This Row],[صافي المبيعات]],0)</f>
        <v>0</v>
      </c>
      <c r="I931" s="4">
        <v>0.01</v>
      </c>
      <c r="J931" t="str">
        <f>VLOOKUP(Table1[[#This Row],[Scode]],$N$4:$O$7,2,0)</f>
        <v>Samy Abo Aladl</v>
      </c>
      <c r="K931" t="s">
        <v>10</v>
      </c>
    </row>
    <row r="932" spans="1:11">
      <c r="A932">
        <v>121031037</v>
      </c>
      <c r="B932" t="s">
        <v>32</v>
      </c>
      <c r="C932" s="3">
        <v>45404</v>
      </c>
      <c r="D932" t="s">
        <v>75</v>
      </c>
      <c r="E932">
        <v>2</v>
      </c>
      <c r="F932">
        <v>693</v>
      </c>
      <c r="G932">
        <v>1386</v>
      </c>
      <c r="H932">
        <f>IF(Table1[[#This Row],[صافي المبيعات]]&lt;0,Table1[[#This Row],[صافي المبيعات]],0)</f>
        <v>0</v>
      </c>
      <c r="I932" s="4">
        <v>0.01</v>
      </c>
      <c r="J932" t="str">
        <f>VLOOKUP(Table1[[#This Row],[Scode]],$N$4:$O$7,2,0)</f>
        <v>Samy Abo Aladl</v>
      </c>
      <c r="K932" t="s">
        <v>10</v>
      </c>
    </row>
    <row r="933" spans="1:11">
      <c r="A933">
        <v>121031038</v>
      </c>
      <c r="B933" t="s">
        <v>38</v>
      </c>
      <c r="C933" s="3">
        <v>45405</v>
      </c>
      <c r="D933" t="s">
        <v>75</v>
      </c>
      <c r="E933">
        <v>1</v>
      </c>
      <c r="F933">
        <v>693</v>
      </c>
      <c r="G933">
        <v>693</v>
      </c>
      <c r="H933">
        <f>IF(Table1[[#This Row],[صافي المبيعات]]&lt;0,Table1[[#This Row],[صافي المبيعات]],0)</f>
        <v>0</v>
      </c>
      <c r="I933" s="4">
        <v>0.01</v>
      </c>
      <c r="J933" t="str">
        <f>VLOOKUP(Table1[[#This Row],[Scode]],$N$4:$O$7,2,0)</f>
        <v>Samy Abo Aladl</v>
      </c>
      <c r="K933" t="s">
        <v>10</v>
      </c>
    </row>
    <row r="934" spans="1:11">
      <c r="A934">
        <v>121033264</v>
      </c>
      <c r="B934" t="s">
        <v>53</v>
      </c>
      <c r="C934" s="3">
        <v>45406</v>
      </c>
      <c r="D934" t="s">
        <v>75</v>
      </c>
      <c r="E934">
        <v>15</v>
      </c>
      <c r="F934">
        <v>693</v>
      </c>
      <c r="G934">
        <v>10395</v>
      </c>
      <c r="H934">
        <f>IF(Table1[[#This Row],[صافي المبيعات]]&lt;0,Table1[[#This Row],[صافي المبيعات]],0)</f>
        <v>0</v>
      </c>
      <c r="I934" s="4">
        <v>0.01</v>
      </c>
      <c r="J934" t="str">
        <f>VLOOKUP(Table1[[#This Row],[Scode]],$N$4:$O$7,2,0)</f>
        <v>Samy Abo Aladl</v>
      </c>
      <c r="K934" t="s">
        <v>10</v>
      </c>
    </row>
    <row r="935" spans="1:11">
      <c r="A935">
        <v>121031037</v>
      </c>
      <c r="B935" t="s">
        <v>32</v>
      </c>
      <c r="C935" s="3">
        <v>45409</v>
      </c>
      <c r="D935" t="s">
        <v>75</v>
      </c>
      <c r="E935">
        <v>0.5</v>
      </c>
      <c r="F935">
        <v>695</v>
      </c>
      <c r="G935">
        <v>347.5</v>
      </c>
      <c r="H935">
        <f>IF(Table1[[#This Row],[صافي المبيعات]]&lt;0,Table1[[#This Row],[صافي المبيعات]],0)</f>
        <v>0</v>
      </c>
      <c r="I935" s="4">
        <v>0.01</v>
      </c>
      <c r="J935" t="str">
        <f>VLOOKUP(Table1[[#This Row],[Scode]],$N$4:$O$7,2,0)</f>
        <v>Samy Abo Aladl</v>
      </c>
      <c r="K935" t="s">
        <v>10</v>
      </c>
    </row>
    <row r="936" spans="1:11">
      <c r="A936">
        <v>121033453</v>
      </c>
      <c r="B936" t="s">
        <v>31</v>
      </c>
      <c r="C936" s="3">
        <v>45409</v>
      </c>
      <c r="D936" t="s">
        <v>75</v>
      </c>
      <c r="E936">
        <v>-17</v>
      </c>
      <c r="F936">
        <v>491</v>
      </c>
      <c r="G936">
        <v>-8347</v>
      </c>
      <c r="H936">
        <f>IF(Table1[[#This Row],[صافي المبيعات]]&lt;0,Table1[[#This Row],[صافي المبيعات]],0)</f>
        <v>-8347</v>
      </c>
      <c r="I936" s="4">
        <v>0.01</v>
      </c>
      <c r="J936" t="str">
        <f>VLOOKUP(Table1[[#This Row],[Scode]],$N$4:$O$7,2,0)</f>
        <v>Samy Abo Aladl</v>
      </c>
      <c r="K936" t="s">
        <v>10</v>
      </c>
    </row>
    <row r="937" spans="1:11">
      <c r="A937">
        <v>221012034</v>
      </c>
      <c r="B937" t="s">
        <v>62</v>
      </c>
      <c r="C937" s="3">
        <v>45411</v>
      </c>
      <c r="D937" t="s">
        <v>75</v>
      </c>
      <c r="E937">
        <v>10</v>
      </c>
      <c r="F937">
        <v>693</v>
      </c>
      <c r="G937">
        <v>6930</v>
      </c>
      <c r="H937">
        <f>IF(Table1[[#This Row],[صافي المبيعات]]&lt;0,Table1[[#This Row],[صافي المبيعات]],0)</f>
        <v>0</v>
      </c>
      <c r="I937" s="4">
        <v>0.01</v>
      </c>
      <c r="J937" t="str">
        <f>VLOOKUP(Table1[[#This Row],[Scode]],$N$4:$O$7,2,0)</f>
        <v>Samy Abo Aladl</v>
      </c>
      <c r="K937" t="s">
        <v>10</v>
      </c>
    </row>
    <row r="938" spans="1:11">
      <c r="A938">
        <v>121032022</v>
      </c>
      <c r="B938" t="s">
        <v>50</v>
      </c>
      <c r="C938" s="3">
        <v>45412</v>
      </c>
      <c r="D938" t="s">
        <v>75</v>
      </c>
      <c r="E938">
        <v>4</v>
      </c>
      <c r="F938">
        <v>693</v>
      </c>
      <c r="G938">
        <v>2772</v>
      </c>
      <c r="H938">
        <f>IF(Table1[[#This Row],[صافي المبيعات]]&lt;0,Table1[[#This Row],[صافي المبيعات]],0)</f>
        <v>0</v>
      </c>
      <c r="I938" s="4">
        <v>0.01</v>
      </c>
      <c r="J938" t="str">
        <f>VLOOKUP(Table1[[#This Row],[Scode]],$N$4:$O$7,2,0)</f>
        <v>Samy Abo Aladl</v>
      </c>
      <c r="K938" t="s">
        <v>10</v>
      </c>
    </row>
    <row r="939" spans="1:11">
      <c r="A939">
        <v>121033389</v>
      </c>
      <c r="B939" t="s">
        <v>22</v>
      </c>
      <c r="C939" s="3">
        <v>45414</v>
      </c>
      <c r="D939" t="s">
        <v>75</v>
      </c>
      <c r="E939">
        <v>2</v>
      </c>
      <c r="F939">
        <v>693</v>
      </c>
      <c r="G939">
        <v>1386</v>
      </c>
      <c r="H939">
        <f>IF(Table1[[#This Row],[صافي المبيعات]]&lt;0,Table1[[#This Row],[صافي المبيعات]],0)</f>
        <v>0</v>
      </c>
      <c r="I939" s="4">
        <v>0.01</v>
      </c>
      <c r="J939" t="str">
        <f>VLOOKUP(Table1[[#This Row],[Scode]],$N$4:$O$7,2,0)</f>
        <v>Samy Abo Aladl</v>
      </c>
      <c r="K939" t="s">
        <v>10</v>
      </c>
    </row>
    <row r="940" spans="1:11">
      <c r="A940">
        <v>121031130</v>
      </c>
      <c r="B940" t="s">
        <v>71</v>
      </c>
      <c r="C940" s="3">
        <v>45418</v>
      </c>
      <c r="D940" t="s">
        <v>75</v>
      </c>
      <c r="E940">
        <v>20</v>
      </c>
      <c r="F940">
        <v>830.6</v>
      </c>
      <c r="G940">
        <v>16612</v>
      </c>
      <c r="H940">
        <f>IF(Table1[[#This Row],[صافي المبيعات]]&lt;0,Table1[[#This Row],[صافي المبيعات]],0)</f>
        <v>0</v>
      </c>
      <c r="I940" s="4">
        <v>0.01</v>
      </c>
      <c r="J940" t="str">
        <f>VLOOKUP(Table1[[#This Row],[Scode]],$N$4:$O$7,2,0)</f>
        <v>Samy Abo Aladl</v>
      </c>
      <c r="K940" t="s">
        <v>10</v>
      </c>
    </row>
    <row r="941" spans="1:11">
      <c r="A941">
        <v>121033491</v>
      </c>
      <c r="B941" t="s">
        <v>56</v>
      </c>
      <c r="C941" s="3">
        <v>45418</v>
      </c>
      <c r="D941" t="s">
        <v>75</v>
      </c>
      <c r="E941">
        <v>2</v>
      </c>
      <c r="F941">
        <v>693</v>
      </c>
      <c r="G941">
        <v>1386</v>
      </c>
      <c r="H941">
        <f>IF(Table1[[#This Row],[صافي المبيعات]]&lt;0,Table1[[#This Row],[صافي المبيعات]],0)</f>
        <v>0</v>
      </c>
      <c r="I941" s="4">
        <v>0.01</v>
      </c>
      <c r="J941" t="str">
        <f>VLOOKUP(Table1[[#This Row],[Scode]],$N$4:$O$7,2,0)</f>
        <v>Samy Abo Aladl</v>
      </c>
      <c r="K941" t="s">
        <v>10</v>
      </c>
    </row>
    <row r="942" spans="1:11">
      <c r="A942">
        <v>221012034</v>
      </c>
      <c r="B942" t="s">
        <v>62</v>
      </c>
      <c r="C942" s="3">
        <v>45419</v>
      </c>
      <c r="D942" t="s">
        <v>75</v>
      </c>
      <c r="E942">
        <v>3</v>
      </c>
      <c r="F942">
        <v>693</v>
      </c>
      <c r="G942">
        <v>2079</v>
      </c>
      <c r="H942">
        <f>IF(Table1[[#This Row],[صافي المبيعات]]&lt;0,Table1[[#This Row],[صافي المبيعات]],0)</f>
        <v>0</v>
      </c>
      <c r="I942" s="4">
        <v>0.01</v>
      </c>
      <c r="J942" t="str">
        <f>VLOOKUP(Table1[[#This Row],[Scode]],$N$4:$O$7,2,0)</f>
        <v>Samy Abo Aladl</v>
      </c>
      <c r="K942" t="s">
        <v>10</v>
      </c>
    </row>
    <row r="943" spans="1:11">
      <c r="A943">
        <v>121031010</v>
      </c>
      <c r="B943" t="s">
        <v>20</v>
      </c>
      <c r="C943" s="3">
        <v>45419</v>
      </c>
      <c r="D943" t="s">
        <v>75</v>
      </c>
      <c r="E943">
        <v>1</v>
      </c>
      <c r="F943">
        <v>693</v>
      </c>
      <c r="G943">
        <v>693</v>
      </c>
      <c r="H943">
        <f>IF(Table1[[#This Row],[صافي المبيعات]]&lt;0,Table1[[#This Row],[صافي المبيعات]],0)</f>
        <v>0</v>
      </c>
      <c r="I943" s="4">
        <v>0.01</v>
      </c>
      <c r="J943" t="str">
        <f>VLOOKUP(Table1[[#This Row],[Scode]],$N$4:$O$7,2,0)</f>
        <v>Samy Abo Aladl</v>
      </c>
      <c r="K943" t="s">
        <v>10</v>
      </c>
    </row>
    <row r="944" spans="1:11">
      <c r="A944">
        <v>221012048</v>
      </c>
      <c r="B944" t="s">
        <v>41</v>
      </c>
      <c r="C944" s="3">
        <v>45419</v>
      </c>
      <c r="D944" t="s">
        <v>75</v>
      </c>
      <c r="E944">
        <v>3</v>
      </c>
      <c r="F944">
        <v>693</v>
      </c>
      <c r="G944">
        <v>2079</v>
      </c>
      <c r="H944">
        <f>IF(Table1[[#This Row],[صافي المبيعات]]&lt;0,Table1[[#This Row],[صافي المبيعات]],0)</f>
        <v>0</v>
      </c>
      <c r="I944" s="4">
        <v>0.01</v>
      </c>
      <c r="J944" t="str">
        <f>VLOOKUP(Table1[[#This Row],[Scode]],$N$4:$O$7,2,0)</f>
        <v>Samy Abo Aladl</v>
      </c>
      <c r="K944" t="s">
        <v>10</v>
      </c>
    </row>
    <row r="945" spans="1:11">
      <c r="A945">
        <v>121033370</v>
      </c>
      <c r="B945" t="s">
        <v>63</v>
      </c>
      <c r="C945" s="3">
        <v>45420</v>
      </c>
      <c r="D945" t="s">
        <v>75</v>
      </c>
      <c r="E945">
        <v>5</v>
      </c>
      <c r="F945">
        <v>693</v>
      </c>
      <c r="G945">
        <v>3465</v>
      </c>
      <c r="H945">
        <f>IF(Table1[[#This Row],[صافي المبيعات]]&lt;0,Table1[[#This Row],[صافي المبيعات]],0)</f>
        <v>0</v>
      </c>
      <c r="I945" s="4">
        <v>0.01</v>
      </c>
      <c r="J945" t="str">
        <f>VLOOKUP(Table1[[#This Row],[Scode]],$N$4:$O$7,2,0)</f>
        <v>Samy Abo Aladl</v>
      </c>
      <c r="K945" t="s">
        <v>10</v>
      </c>
    </row>
    <row r="946" spans="1:11">
      <c r="A946">
        <v>221012034</v>
      </c>
      <c r="B946" t="s">
        <v>62</v>
      </c>
      <c r="C946" s="3">
        <v>45420</v>
      </c>
      <c r="D946" t="s">
        <v>75</v>
      </c>
      <c r="E946">
        <v>-0.25</v>
      </c>
      <c r="F946">
        <v>693</v>
      </c>
      <c r="G946">
        <v>-173.25</v>
      </c>
      <c r="H946">
        <f>IF(Table1[[#This Row],[صافي المبيعات]]&lt;0,Table1[[#This Row],[صافي المبيعات]],0)</f>
        <v>-173.25</v>
      </c>
      <c r="I946" s="4">
        <v>0.01</v>
      </c>
      <c r="J946" t="str">
        <f>VLOOKUP(Table1[[#This Row],[Scode]],$N$4:$O$7,2,0)</f>
        <v>Samy Abo Aladl</v>
      </c>
      <c r="K946" t="s">
        <v>10</v>
      </c>
    </row>
    <row r="947" spans="1:11">
      <c r="A947">
        <v>221012034</v>
      </c>
      <c r="B947" t="s">
        <v>62</v>
      </c>
      <c r="C947" s="3">
        <v>45424</v>
      </c>
      <c r="D947" t="s">
        <v>75</v>
      </c>
      <c r="E947">
        <v>30</v>
      </c>
      <c r="F947">
        <v>693</v>
      </c>
      <c r="G947">
        <v>20790</v>
      </c>
      <c r="H947">
        <f>IF(Table1[[#This Row],[صافي المبيعات]]&lt;0,Table1[[#This Row],[صافي المبيعات]],0)</f>
        <v>0</v>
      </c>
      <c r="I947" s="4">
        <v>0.01</v>
      </c>
      <c r="J947" t="str">
        <f>VLOOKUP(Table1[[#This Row],[Scode]],$N$4:$O$7,2,0)</f>
        <v>Samy Abo Aladl</v>
      </c>
      <c r="K947" t="s">
        <v>10</v>
      </c>
    </row>
    <row r="948" spans="1:11">
      <c r="A948">
        <v>121031103</v>
      </c>
      <c r="B948" t="s">
        <v>58</v>
      </c>
      <c r="C948" s="3">
        <v>45424</v>
      </c>
      <c r="D948" t="s">
        <v>75</v>
      </c>
      <c r="E948">
        <v>5</v>
      </c>
      <c r="F948">
        <v>693</v>
      </c>
      <c r="G948">
        <v>3465</v>
      </c>
      <c r="H948">
        <f>IF(Table1[[#This Row],[صافي المبيعات]]&lt;0,Table1[[#This Row],[صافي المبيعات]],0)</f>
        <v>0</v>
      </c>
      <c r="I948" s="4">
        <v>0.01</v>
      </c>
      <c r="J948" t="str">
        <f>VLOOKUP(Table1[[#This Row],[Scode]],$N$4:$O$7,2,0)</f>
        <v>Samy Abo Aladl</v>
      </c>
      <c r="K948" t="s">
        <v>10</v>
      </c>
    </row>
    <row r="949" spans="1:11">
      <c r="A949">
        <v>121033453</v>
      </c>
      <c r="B949" t="s">
        <v>31</v>
      </c>
      <c r="C949" s="3">
        <v>45426</v>
      </c>
      <c r="D949" t="s">
        <v>75</v>
      </c>
      <c r="E949">
        <v>-1.75</v>
      </c>
      <c r="F949">
        <v>491</v>
      </c>
      <c r="G949">
        <v>-859.25</v>
      </c>
      <c r="H949">
        <f>IF(Table1[[#This Row],[صافي المبيعات]]&lt;0,Table1[[#This Row],[صافي المبيعات]],0)</f>
        <v>-859.25</v>
      </c>
      <c r="I949" s="4">
        <v>0.01</v>
      </c>
      <c r="J949" t="str">
        <f>VLOOKUP(Table1[[#This Row],[Scode]],$N$4:$O$7,2,0)</f>
        <v>Samy Abo Aladl</v>
      </c>
      <c r="K949" t="s">
        <v>10</v>
      </c>
    </row>
    <row r="950" spans="1:11">
      <c r="A950">
        <v>121032031</v>
      </c>
      <c r="B950" t="s">
        <v>59</v>
      </c>
      <c r="C950" s="3">
        <v>45426</v>
      </c>
      <c r="D950" t="s">
        <v>75</v>
      </c>
      <c r="E950">
        <v>5</v>
      </c>
      <c r="F950">
        <v>693</v>
      </c>
      <c r="G950">
        <v>3465</v>
      </c>
      <c r="H950">
        <f>IF(Table1[[#This Row],[صافي المبيعات]]&lt;0,Table1[[#This Row],[صافي المبيعات]],0)</f>
        <v>0</v>
      </c>
      <c r="I950" s="4">
        <v>0.01</v>
      </c>
      <c r="J950" t="str">
        <f>VLOOKUP(Table1[[#This Row],[Scode]],$N$4:$O$7,2,0)</f>
        <v>Samy Abo Aladl</v>
      </c>
      <c r="K950" t="s">
        <v>10</v>
      </c>
    </row>
    <row r="951" spans="1:11">
      <c r="A951">
        <v>121033377</v>
      </c>
      <c r="B951" t="s">
        <v>55</v>
      </c>
      <c r="C951" s="3">
        <v>45428</v>
      </c>
      <c r="D951" t="s">
        <v>75</v>
      </c>
      <c r="E951">
        <v>2</v>
      </c>
      <c r="F951">
        <v>693</v>
      </c>
      <c r="G951">
        <v>1386</v>
      </c>
      <c r="H951">
        <f>IF(Table1[[#This Row],[صافي المبيعات]]&lt;0,Table1[[#This Row],[صافي المبيعات]],0)</f>
        <v>0</v>
      </c>
      <c r="I951" s="4">
        <v>0.01</v>
      </c>
      <c r="J951" t="str">
        <f>VLOOKUP(Table1[[#This Row],[Scode]],$N$4:$O$7,2,0)</f>
        <v>Samy Abo Aladl</v>
      </c>
      <c r="K951" t="s">
        <v>10</v>
      </c>
    </row>
    <row r="952" spans="1:11">
      <c r="A952">
        <v>121033394</v>
      </c>
      <c r="B952" t="s">
        <v>8</v>
      </c>
      <c r="C952" s="3">
        <v>45430</v>
      </c>
      <c r="D952" t="s">
        <v>75</v>
      </c>
      <c r="E952">
        <v>-8</v>
      </c>
      <c r="F952">
        <v>490.5</v>
      </c>
      <c r="G952">
        <v>-3924</v>
      </c>
      <c r="H952">
        <f>IF(Table1[[#This Row],[صافي المبيعات]]&lt;0,Table1[[#This Row],[صافي المبيعات]],0)</f>
        <v>-3924</v>
      </c>
      <c r="I952" s="4">
        <v>0.01</v>
      </c>
      <c r="J952" t="str">
        <f>VLOOKUP(Table1[[#This Row],[Scode]],$N$4:$O$7,2,0)</f>
        <v>Samy Abo Aladl</v>
      </c>
      <c r="K952" t="s">
        <v>10</v>
      </c>
    </row>
    <row r="953" spans="1:11">
      <c r="A953">
        <v>121031130</v>
      </c>
      <c r="B953" t="s">
        <v>71</v>
      </c>
      <c r="C953" s="3">
        <v>45434</v>
      </c>
      <c r="D953" t="s">
        <v>75</v>
      </c>
      <c r="E953">
        <v>10</v>
      </c>
      <c r="F953">
        <v>830.6</v>
      </c>
      <c r="G953">
        <v>8306</v>
      </c>
      <c r="H953">
        <f>IF(Table1[[#This Row],[صافي المبيعات]]&lt;0,Table1[[#This Row],[صافي المبيعات]],0)</f>
        <v>0</v>
      </c>
      <c r="I953" s="4">
        <v>0.01</v>
      </c>
      <c r="J953" t="str">
        <f>VLOOKUP(Table1[[#This Row],[Scode]],$N$4:$O$7,2,0)</f>
        <v>Samy Abo Aladl</v>
      </c>
      <c r="K953" t="s">
        <v>10</v>
      </c>
    </row>
    <row r="954" spans="1:11">
      <c r="A954">
        <v>221012034</v>
      </c>
      <c r="B954" t="s">
        <v>62</v>
      </c>
      <c r="C954" s="3">
        <v>45438</v>
      </c>
      <c r="D954" t="s">
        <v>75</v>
      </c>
      <c r="E954">
        <v>25</v>
      </c>
      <c r="F954">
        <v>731.5</v>
      </c>
      <c r="G954">
        <v>18287.5</v>
      </c>
      <c r="H954">
        <f>IF(Table1[[#This Row],[صافي المبيعات]]&lt;0,Table1[[#This Row],[صافي المبيعات]],0)</f>
        <v>0</v>
      </c>
      <c r="I954" s="4">
        <v>0.01</v>
      </c>
      <c r="J954" t="str">
        <f>VLOOKUP(Table1[[#This Row],[Scode]],$N$4:$O$7,2,0)</f>
        <v>Samy Abo Aladl</v>
      </c>
      <c r="K954" t="s">
        <v>10</v>
      </c>
    </row>
    <row r="955" spans="1:11">
      <c r="A955">
        <v>121033397</v>
      </c>
      <c r="B955" t="s">
        <v>46</v>
      </c>
      <c r="C955" s="3">
        <v>45439</v>
      </c>
      <c r="D955" t="s">
        <v>75</v>
      </c>
      <c r="E955">
        <v>5</v>
      </c>
      <c r="F955">
        <v>693</v>
      </c>
      <c r="G955">
        <v>3465</v>
      </c>
      <c r="H955">
        <f>IF(Table1[[#This Row],[صافي المبيعات]]&lt;0,Table1[[#This Row],[صافي المبيعات]],0)</f>
        <v>0</v>
      </c>
      <c r="I955" s="4">
        <v>0.01</v>
      </c>
      <c r="J955" t="str">
        <f>VLOOKUP(Table1[[#This Row],[Scode]],$N$4:$O$7,2,0)</f>
        <v>Samy Abo Aladl</v>
      </c>
      <c r="K955" t="s">
        <v>10</v>
      </c>
    </row>
    <row r="956" spans="1:11">
      <c r="A956">
        <v>121033366</v>
      </c>
      <c r="B956" t="s">
        <v>43</v>
      </c>
      <c r="C956" s="3">
        <v>45439</v>
      </c>
      <c r="D956" t="s">
        <v>75</v>
      </c>
      <c r="E956">
        <v>5</v>
      </c>
      <c r="F956">
        <v>693</v>
      </c>
      <c r="G956">
        <v>3465</v>
      </c>
      <c r="H956">
        <f>IF(Table1[[#This Row],[صافي المبيعات]]&lt;0,Table1[[#This Row],[صافي المبيعات]],0)</f>
        <v>0</v>
      </c>
      <c r="I956" s="4">
        <v>0.01</v>
      </c>
      <c r="J956" t="str">
        <f>VLOOKUP(Table1[[#This Row],[Scode]],$N$4:$O$7,2,0)</f>
        <v>Samy Abo Aladl</v>
      </c>
      <c r="K956" t="s">
        <v>10</v>
      </c>
    </row>
    <row r="957" spans="1:11">
      <c r="A957">
        <v>121032031</v>
      </c>
      <c r="B957" t="s">
        <v>59</v>
      </c>
      <c r="C957" s="3">
        <v>45442</v>
      </c>
      <c r="D957" t="s">
        <v>75</v>
      </c>
      <c r="E957">
        <v>11</v>
      </c>
      <c r="F957">
        <v>660</v>
      </c>
      <c r="G957">
        <v>7260</v>
      </c>
      <c r="H957">
        <f>IF(Table1[[#This Row],[صافي المبيعات]]&lt;0,Table1[[#This Row],[صافي المبيعات]],0)</f>
        <v>0</v>
      </c>
      <c r="I957" s="4">
        <v>0.01</v>
      </c>
      <c r="J957" t="str">
        <f>VLOOKUP(Table1[[#This Row],[Scode]],$N$4:$O$7,2,0)</f>
        <v>Samy Abo Aladl</v>
      </c>
      <c r="K957" t="s">
        <v>10</v>
      </c>
    </row>
    <row r="958" spans="1:11">
      <c r="A958">
        <v>121033491</v>
      </c>
      <c r="B958" t="s">
        <v>56</v>
      </c>
      <c r="C958" s="3">
        <v>45442</v>
      </c>
      <c r="D958" t="s">
        <v>75</v>
      </c>
      <c r="E958">
        <v>7</v>
      </c>
      <c r="F958">
        <v>693</v>
      </c>
      <c r="G958">
        <v>4851</v>
      </c>
      <c r="H958">
        <f>IF(Table1[[#This Row],[صافي المبيعات]]&lt;0,Table1[[#This Row],[صافي المبيعات]],0)</f>
        <v>0</v>
      </c>
      <c r="I958" s="4">
        <v>0.01</v>
      </c>
      <c r="J958" t="str">
        <f>VLOOKUP(Table1[[#This Row],[Scode]],$N$4:$O$7,2,0)</f>
        <v>Samy Abo Aladl</v>
      </c>
      <c r="K958" t="s">
        <v>10</v>
      </c>
    </row>
    <row r="959" spans="1:11">
      <c r="A959">
        <v>121033377</v>
      </c>
      <c r="B959" t="s">
        <v>55</v>
      </c>
      <c r="C959" s="3">
        <v>45445</v>
      </c>
      <c r="D959" t="s">
        <v>75</v>
      </c>
      <c r="E959">
        <v>3</v>
      </c>
      <c r="F959">
        <v>693</v>
      </c>
      <c r="G959">
        <v>2079</v>
      </c>
      <c r="H959">
        <f>IF(Table1[[#This Row],[صافي المبيعات]]&lt;0,Table1[[#This Row],[صافي المبيعات]],0)</f>
        <v>0</v>
      </c>
      <c r="I959" s="4">
        <v>0.01</v>
      </c>
      <c r="J959" t="str">
        <f>VLOOKUP(Table1[[#This Row],[Scode]],$N$4:$O$7,2,0)</f>
        <v>Samy Abo Aladl</v>
      </c>
      <c r="K959" t="s">
        <v>10</v>
      </c>
    </row>
    <row r="960" spans="1:11">
      <c r="A960">
        <v>121033209</v>
      </c>
      <c r="B960" t="s">
        <v>72</v>
      </c>
      <c r="C960" s="3">
        <v>45446</v>
      </c>
      <c r="D960" t="s">
        <v>75</v>
      </c>
      <c r="E960">
        <v>20</v>
      </c>
      <c r="F960">
        <v>693</v>
      </c>
      <c r="G960">
        <v>13860</v>
      </c>
      <c r="H960">
        <f>IF(Table1[[#This Row],[صافي المبيعات]]&lt;0,Table1[[#This Row],[صافي المبيعات]],0)</f>
        <v>0</v>
      </c>
      <c r="I960" s="4">
        <v>0.01</v>
      </c>
      <c r="J960" t="str">
        <f>VLOOKUP(Table1[[#This Row],[Scode]],$N$4:$O$7,2,0)</f>
        <v>Samy Abo Aladl</v>
      </c>
      <c r="K960" t="s">
        <v>10</v>
      </c>
    </row>
    <row r="961" spans="1:11">
      <c r="A961">
        <v>121031037</v>
      </c>
      <c r="B961" t="s">
        <v>32</v>
      </c>
      <c r="C961" s="3">
        <v>45446</v>
      </c>
      <c r="D961" t="s">
        <v>75</v>
      </c>
      <c r="E961">
        <v>1</v>
      </c>
      <c r="F961">
        <v>693</v>
      </c>
      <c r="G961">
        <v>693</v>
      </c>
      <c r="H961">
        <f>IF(Table1[[#This Row],[صافي المبيعات]]&lt;0,Table1[[#This Row],[صافي المبيعات]],0)</f>
        <v>0</v>
      </c>
      <c r="I961" s="4">
        <v>0.01</v>
      </c>
      <c r="J961" t="str">
        <f>VLOOKUP(Table1[[#This Row],[Scode]],$N$4:$O$7,2,0)</f>
        <v>Samy Abo Aladl</v>
      </c>
      <c r="K961" t="s">
        <v>10</v>
      </c>
    </row>
    <row r="962" spans="1:11">
      <c r="A962">
        <v>121033268</v>
      </c>
      <c r="B962" t="s">
        <v>26</v>
      </c>
      <c r="C962" s="3">
        <v>45447</v>
      </c>
      <c r="D962" t="s">
        <v>75</v>
      </c>
      <c r="E962">
        <v>2</v>
      </c>
      <c r="F962">
        <v>693</v>
      </c>
      <c r="G962">
        <v>1386</v>
      </c>
      <c r="H962">
        <f>IF(Table1[[#This Row],[صافي المبيعات]]&lt;0,Table1[[#This Row],[صافي المبيعات]],0)</f>
        <v>0</v>
      </c>
      <c r="I962" s="4">
        <v>0.01</v>
      </c>
      <c r="J962" t="str">
        <f>VLOOKUP(Table1[[#This Row],[Scode]],$N$4:$O$7,2,0)</f>
        <v>Samy Abo Aladl</v>
      </c>
      <c r="K962" t="s">
        <v>10</v>
      </c>
    </row>
    <row r="963" spans="1:11">
      <c r="A963">
        <v>121031260</v>
      </c>
      <c r="B963" t="s">
        <v>40</v>
      </c>
      <c r="C963" s="3">
        <v>45448</v>
      </c>
      <c r="D963" t="s">
        <v>75</v>
      </c>
      <c r="E963">
        <v>2</v>
      </c>
      <c r="F963">
        <v>693</v>
      </c>
      <c r="G963">
        <v>1386</v>
      </c>
      <c r="H963">
        <f>IF(Table1[[#This Row],[صافي المبيعات]]&lt;0,Table1[[#This Row],[صافي المبيعات]],0)</f>
        <v>0</v>
      </c>
      <c r="I963" s="4">
        <v>0.01</v>
      </c>
      <c r="J963" t="str">
        <f>VLOOKUP(Table1[[#This Row],[Scode]],$N$4:$O$7,2,0)</f>
        <v>Samy Abo Aladl</v>
      </c>
      <c r="K963" t="s">
        <v>10</v>
      </c>
    </row>
    <row r="964" spans="1:11">
      <c r="A964">
        <v>121033131</v>
      </c>
      <c r="B964" t="s">
        <v>69</v>
      </c>
      <c r="C964" s="3">
        <v>45448</v>
      </c>
      <c r="D964" t="s">
        <v>75</v>
      </c>
      <c r="E964">
        <v>60</v>
      </c>
      <c r="F964">
        <v>693</v>
      </c>
      <c r="G964">
        <v>41580</v>
      </c>
      <c r="H964">
        <f>IF(Table1[[#This Row],[صافي المبيعات]]&lt;0,Table1[[#This Row],[صافي المبيعات]],0)</f>
        <v>0</v>
      </c>
      <c r="I964" s="4">
        <v>0.01</v>
      </c>
      <c r="J964" t="str">
        <f>VLOOKUP(Table1[[#This Row],[Scode]],$N$4:$O$7,2,0)</f>
        <v>Samy Abo Aladl</v>
      </c>
      <c r="K964" t="s">
        <v>10</v>
      </c>
    </row>
    <row r="965" spans="1:11">
      <c r="A965">
        <v>121031037</v>
      </c>
      <c r="B965" t="s">
        <v>32</v>
      </c>
      <c r="C965" s="3">
        <v>45448</v>
      </c>
      <c r="D965" t="s">
        <v>75</v>
      </c>
      <c r="E965">
        <v>3</v>
      </c>
      <c r="F965">
        <v>695</v>
      </c>
      <c r="G965">
        <v>2085</v>
      </c>
      <c r="H965">
        <f>IF(Table1[[#This Row],[صافي المبيعات]]&lt;0,Table1[[#This Row],[صافي المبيعات]],0)</f>
        <v>0</v>
      </c>
      <c r="I965" s="4">
        <v>0.01</v>
      </c>
      <c r="J965" t="str">
        <f>VLOOKUP(Table1[[#This Row],[Scode]],$N$4:$O$7,2,0)</f>
        <v>Samy Abo Aladl</v>
      </c>
      <c r="K965" t="s">
        <v>10</v>
      </c>
    </row>
    <row r="966" spans="1:11">
      <c r="A966">
        <v>121031103</v>
      </c>
      <c r="B966" t="s">
        <v>58</v>
      </c>
      <c r="C966" s="3">
        <v>45449</v>
      </c>
      <c r="D966" t="s">
        <v>75</v>
      </c>
      <c r="E966">
        <v>10</v>
      </c>
      <c r="F966">
        <v>693</v>
      </c>
      <c r="G966">
        <v>6930</v>
      </c>
      <c r="H966">
        <f>IF(Table1[[#This Row],[صافي المبيعات]]&lt;0,Table1[[#This Row],[صافي المبيعات]],0)</f>
        <v>0</v>
      </c>
      <c r="I966" s="4">
        <v>0.01</v>
      </c>
      <c r="J966" t="str">
        <f>VLOOKUP(Table1[[#This Row],[Scode]],$N$4:$O$7,2,0)</f>
        <v>Samy Abo Aladl</v>
      </c>
      <c r="K966" t="s">
        <v>10</v>
      </c>
    </row>
    <row r="967" spans="1:11">
      <c r="A967">
        <v>121033453</v>
      </c>
      <c r="B967" t="s">
        <v>31</v>
      </c>
      <c r="C967" s="3">
        <v>45449</v>
      </c>
      <c r="D967" t="s">
        <v>75</v>
      </c>
      <c r="E967">
        <v>1</v>
      </c>
      <c r="F967">
        <v>693</v>
      </c>
      <c r="G967">
        <v>693</v>
      </c>
      <c r="H967">
        <f>IF(Table1[[#This Row],[صافي المبيعات]]&lt;0,Table1[[#This Row],[صافي المبيعات]],0)</f>
        <v>0</v>
      </c>
      <c r="I967" s="4">
        <v>0.01</v>
      </c>
      <c r="J967" t="str">
        <f>VLOOKUP(Table1[[#This Row],[Scode]],$N$4:$O$7,2,0)</f>
        <v>Samy Abo Aladl</v>
      </c>
      <c r="K967" t="s">
        <v>10</v>
      </c>
    </row>
    <row r="968" spans="1:11">
      <c r="A968">
        <v>121031204</v>
      </c>
      <c r="B968" t="s">
        <v>68</v>
      </c>
      <c r="C968" s="3">
        <v>45452</v>
      </c>
      <c r="D968" t="s">
        <v>75</v>
      </c>
      <c r="E968">
        <v>5</v>
      </c>
      <c r="F968">
        <v>660</v>
      </c>
      <c r="G968">
        <v>3300</v>
      </c>
      <c r="H968">
        <f>IF(Table1[[#This Row],[صافي المبيعات]]&lt;0,Table1[[#This Row],[صافي المبيعات]],0)</f>
        <v>0</v>
      </c>
      <c r="I968" s="4">
        <v>0.01</v>
      </c>
      <c r="J968" t="str">
        <f>VLOOKUP(Table1[[#This Row],[Scode]],$N$4:$O$7,2,0)</f>
        <v>Samy Abo Aladl</v>
      </c>
      <c r="K968" t="s">
        <v>10</v>
      </c>
    </row>
    <row r="969" spans="1:11">
      <c r="A969">
        <v>121031271</v>
      </c>
      <c r="B969" t="s">
        <v>57</v>
      </c>
      <c r="C969" s="3">
        <v>45453</v>
      </c>
      <c r="D969" t="s">
        <v>75</v>
      </c>
      <c r="E969">
        <v>20</v>
      </c>
      <c r="F969">
        <v>693</v>
      </c>
      <c r="G969">
        <v>13860</v>
      </c>
      <c r="H969">
        <f>IF(Table1[[#This Row],[صافي المبيعات]]&lt;0,Table1[[#This Row],[صافي المبيعات]],0)</f>
        <v>0</v>
      </c>
      <c r="I969" s="4">
        <v>0.01</v>
      </c>
      <c r="J969" t="str">
        <f>VLOOKUP(Table1[[#This Row],[Scode]],$N$4:$O$7,2,0)</f>
        <v>Samy Abo Aladl</v>
      </c>
      <c r="K969" t="s">
        <v>10</v>
      </c>
    </row>
    <row r="970" spans="1:11">
      <c r="A970">
        <v>121033209</v>
      </c>
      <c r="B970" t="s">
        <v>72</v>
      </c>
      <c r="C970" s="3">
        <v>45453</v>
      </c>
      <c r="D970" t="s">
        <v>75</v>
      </c>
      <c r="E970">
        <v>20</v>
      </c>
      <c r="F970">
        <v>693</v>
      </c>
      <c r="G970">
        <v>13860</v>
      </c>
      <c r="H970">
        <f>IF(Table1[[#This Row],[صافي المبيعات]]&lt;0,Table1[[#This Row],[صافي المبيعات]],0)</f>
        <v>0</v>
      </c>
      <c r="I970" s="4">
        <v>0.01</v>
      </c>
      <c r="J970" t="str">
        <f>VLOOKUP(Table1[[#This Row],[Scode]],$N$4:$O$7,2,0)</f>
        <v>Samy Abo Aladl</v>
      </c>
      <c r="K970" t="s">
        <v>10</v>
      </c>
    </row>
    <row r="971" spans="1:11">
      <c r="A971">
        <v>121033499</v>
      </c>
      <c r="B971" t="s">
        <v>24</v>
      </c>
      <c r="C971" s="3">
        <v>45453</v>
      </c>
      <c r="D971" t="s">
        <v>75</v>
      </c>
      <c r="E971">
        <v>-2.25</v>
      </c>
      <c r="F971">
        <v>567</v>
      </c>
      <c r="G971">
        <v>-1275.75</v>
      </c>
      <c r="H971">
        <f>IF(Table1[[#This Row],[صافي المبيعات]]&lt;0,Table1[[#This Row],[صافي المبيعات]],0)</f>
        <v>-1275.75</v>
      </c>
      <c r="I971" s="4">
        <v>0.01</v>
      </c>
      <c r="J971" t="str">
        <f>VLOOKUP(Table1[[#This Row],[Scode]],$N$4:$O$7,2,0)</f>
        <v>Samy Abo Aladl</v>
      </c>
      <c r="K971" t="s">
        <v>10</v>
      </c>
    </row>
    <row r="972" spans="1:11">
      <c r="A972">
        <v>121031348</v>
      </c>
      <c r="B972" t="s">
        <v>51</v>
      </c>
      <c r="C972" s="3">
        <v>45454</v>
      </c>
      <c r="D972" t="s">
        <v>75</v>
      </c>
      <c r="E972">
        <v>2.25</v>
      </c>
      <c r="F972">
        <v>732</v>
      </c>
      <c r="G972">
        <v>1647</v>
      </c>
      <c r="H972">
        <f>IF(Table1[[#This Row],[صافي المبيعات]]&lt;0,Table1[[#This Row],[صافي المبيعات]],0)</f>
        <v>0</v>
      </c>
      <c r="I972" s="4">
        <v>0.01</v>
      </c>
      <c r="J972" t="str">
        <f>VLOOKUP(Table1[[#This Row],[Scode]],$N$4:$O$7,2,0)</f>
        <v>Samy Abo Aladl</v>
      </c>
      <c r="K972" t="s">
        <v>10</v>
      </c>
    </row>
    <row r="973" spans="1:11">
      <c r="A973">
        <v>121031288</v>
      </c>
      <c r="B973" t="s">
        <v>49</v>
      </c>
      <c r="C973" s="3">
        <v>45454</v>
      </c>
      <c r="D973" t="s">
        <v>75</v>
      </c>
      <c r="E973">
        <v>10</v>
      </c>
      <c r="F973">
        <v>693</v>
      </c>
      <c r="G973">
        <v>6930</v>
      </c>
      <c r="H973">
        <f>IF(Table1[[#This Row],[صافي المبيعات]]&lt;0,Table1[[#This Row],[صافي المبيعات]],0)</f>
        <v>0</v>
      </c>
      <c r="I973" s="4">
        <v>0.01</v>
      </c>
      <c r="J973" t="str">
        <f>VLOOKUP(Table1[[#This Row],[Scode]],$N$4:$O$7,2,0)</f>
        <v>Samy Abo Aladl</v>
      </c>
      <c r="K973" t="s">
        <v>10</v>
      </c>
    </row>
    <row r="974" spans="1:11">
      <c r="A974">
        <v>121031037</v>
      </c>
      <c r="B974" t="s">
        <v>32</v>
      </c>
      <c r="C974" s="3">
        <v>45454</v>
      </c>
      <c r="D974" t="s">
        <v>75</v>
      </c>
      <c r="E974">
        <v>1</v>
      </c>
      <c r="F974">
        <v>693</v>
      </c>
      <c r="G974">
        <v>693</v>
      </c>
      <c r="H974">
        <f>IF(Table1[[#This Row],[صافي المبيعات]]&lt;0,Table1[[#This Row],[صافي المبيعات]],0)</f>
        <v>0</v>
      </c>
      <c r="I974" s="4">
        <v>0.01</v>
      </c>
      <c r="J974" t="str">
        <f>VLOOKUP(Table1[[#This Row],[Scode]],$N$4:$O$7,2,0)</f>
        <v>Samy Abo Aladl</v>
      </c>
      <c r="K974" t="s">
        <v>10</v>
      </c>
    </row>
    <row r="975" spans="1:11">
      <c r="A975">
        <v>121033370</v>
      </c>
      <c r="B975" t="s">
        <v>63</v>
      </c>
      <c r="C975" s="3">
        <v>45454</v>
      </c>
      <c r="D975" t="s">
        <v>75</v>
      </c>
      <c r="E975">
        <v>5</v>
      </c>
      <c r="F975">
        <v>660</v>
      </c>
      <c r="G975">
        <v>3300</v>
      </c>
      <c r="H975">
        <f>IF(Table1[[#This Row],[صافي المبيعات]]&lt;0,Table1[[#This Row],[صافي المبيعات]],0)</f>
        <v>0</v>
      </c>
      <c r="I975" s="4">
        <v>0.01</v>
      </c>
      <c r="J975" t="str">
        <f>VLOOKUP(Table1[[#This Row],[Scode]],$N$4:$O$7,2,0)</f>
        <v>Samy Abo Aladl</v>
      </c>
      <c r="K975" t="s">
        <v>10</v>
      </c>
    </row>
    <row r="976" spans="1:11">
      <c r="A976">
        <v>121031348</v>
      </c>
      <c r="B976" t="s">
        <v>51</v>
      </c>
      <c r="C976" s="3">
        <v>45455</v>
      </c>
      <c r="D976" t="s">
        <v>75</v>
      </c>
      <c r="E976">
        <v>0.75</v>
      </c>
      <c r="F976">
        <v>732</v>
      </c>
      <c r="G976">
        <v>549</v>
      </c>
      <c r="H976">
        <f>IF(Table1[[#This Row],[صافي المبيعات]]&lt;0,Table1[[#This Row],[صافي المبيعات]],0)</f>
        <v>0</v>
      </c>
      <c r="I976" s="4">
        <v>0.01</v>
      </c>
      <c r="J976" t="str">
        <f>VLOOKUP(Table1[[#This Row],[Scode]],$N$4:$O$7,2,0)</f>
        <v>Samy Abo Aladl</v>
      </c>
      <c r="K976" t="s">
        <v>10</v>
      </c>
    </row>
    <row r="977" spans="1:11">
      <c r="A977">
        <v>121033370</v>
      </c>
      <c r="B977" t="s">
        <v>63</v>
      </c>
      <c r="C977" s="3">
        <v>45455</v>
      </c>
      <c r="D977" t="s">
        <v>75</v>
      </c>
      <c r="E977">
        <v>5</v>
      </c>
      <c r="F977">
        <v>660</v>
      </c>
      <c r="G977">
        <v>3300</v>
      </c>
      <c r="H977">
        <f>IF(Table1[[#This Row],[صافي المبيعات]]&lt;0,Table1[[#This Row],[صافي المبيعات]],0)</f>
        <v>0</v>
      </c>
      <c r="I977" s="4">
        <v>0.01</v>
      </c>
      <c r="J977" t="str">
        <f>VLOOKUP(Table1[[#This Row],[Scode]],$N$4:$O$7,2,0)</f>
        <v>Samy Abo Aladl</v>
      </c>
      <c r="K977" t="s">
        <v>10</v>
      </c>
    </row>
    <row r="978" spans="1:11">
      <c r="A978">
        <v>121033499</v>
      </c>
      <c r="B978" t="s">
        <v>24</v>
      </c>
      <c r="C978" s="3">
        <v>45455</v>
      </c>
      <c r="D978" t="s">
        <v>75</v>
      </c>
      <c r="E978">
        <v>-12.5</v>
      </c>
      <c r="F978">
        <v>567</v>
      </c>
      <c r="G978">
        <v>-7087.5</v>
      </c>
      <c r="H978">
        <f>IF(Table1[[#This Row],[صافي المبيعات]]&lt;0,Table1[[#This Row],[صافي المبيعات]],0)</f>
        <v>-7087.5</v>
      </c>
      <c r="I978" s="4">
        <v>0.01</v>
      </c>
      <c r="J978" t="str">
        <f>VLOOKUP(Table1[[#This Row],[Scode]],$N$4:$O$7,2,0)</f>
        <v>Samy Abo Aladl</v>
      </c>
      <c r="K978" t="s">
        <v>10</v>
      </c>
    </row>
    <row r="979" spans="1:11">
      <c r="A979">
        <v>121031010</v>
      </c>
      <c r="B979" t="s">
        <v>20</v>
      </c>
      <c r="C979" s="3">
        <v>45456</v>
      </c>
      <c r="D979" t="s">
        <v>75</v>
      </c>
      <c r="E979">
        <v>3</v>
      </c>
      <c r="F979">
        <v>693</v>
      </c>
      <c r="G979">
        <v>2079</v>
      </c>
      <c r="H979">
        <f>IF(Table1[[#This Row],[صافي المبيعات]]&lt;0,Table1[[#This Row],[صافي المبيعات]],0)</f>
        <v>0</v>
      </c>
      <c r="I979" s="4">
        <v>0.01</v>
      </c>
      <c r="J979" t="str">
        <f>VLOOKUP(Table1[[#This Row],[Scode]],$N$4:$O$7,2,0)</f>
        <v>Samy Abo Aladl</v>
      </c>
      <c r="K979" t="s">
        <v>10</v>
      </c>
    </row>
    <row r="980" spans="1:11">
      <c r="A980">
        <v>221012048</v>
      </c>
      <c r="B980" t="s">
        <v>41</v>
      </c>
      <c r="C980" s="3">
        <v>45456</v>
      </c>
      <c r="D980" t="s">
        <v>75</v>
      </c>
      <c r="E980">
        <v>5</v>
      </c>
      <c r="F980">
        <v>693</v>
      </c>
      <c r="G980">
        <v>3465</v>
      </c>
      <c r="H980">
        <f>IF(Table1[[#This Row],[صافي المبيعات]]&lt;0,Table1[[#This Row],[صافي المبيعات]],0)</f>
        <v>0</v>
      </c>
      <c r="I980" s="4">
        <v>0.01</v>
      </c>
      <c r="J980" t="str">
        <f>VLOOKUP(Table1[[#This Row],[Scode]],$N$4:$O$7,2,0)</f>
        <v>Samy Abo Aladl</v>
      </c>
      <c r="K980" t="s">
        <v>10</v>
      </c>
    </row>
    <row r="981" spans="1:11">
      <c r="A981">
        <v>121031129</v>
      </c>
      <c r="B981" t="s">
        <v>27</v>
      </c>
      <c r="C981" s="3">
        <v>45457</v>
      </c>
      <c r="D981" t="s">
        <v>75</v>
      </c>
      <c r="E981">
        <v>10</v>
      </c>
      <c r="F981">
        <v>900</v>
      </c>
      <c r="G981">
        <v>9000</v>
      </c>
      <c r="H981">
        <f>IF(Table1[[#This Row],[صافي المبيعات]]&lt;0,Table1[[#This Row],[صافي المبيعات]],0)</f>
        <v>0</v>
      </c>
      <c r="I981" s="4">
        <v>0.01</v>
      </c>
      <c r="J981" t="str">
        <f>VLOOKUP(Table1[[#This Row],[Scode]],$N$4:$O$7,2,0)</f>
        <v>Samy Abo Aladl</v>
      </c>
      <c r="K981" t="s">
        <v>10</v>
      </c>
    </row>
    <row r="982" spans="1:11">
      <c r="A982">
        <v>121031129</v>
      </c>
      <c r="B982" t="s">
        <v>27</v>
      </c>
      <c r="C982" s="3">
        <v>45465</v>
      </c>
      <c r="D982" t="s">
        <v>75</v>
      </c>
      <c r="E982">
        <v>3</v>
      </c>
      <c r="F982">
        <v>810</v>
      </c>
      <c r="G982">
        <v>2430</v>
      </c>
      <c r="H982">
        <f>IF(Table1[[#This Row],[صافي المبيعات]]&lt;0,Table1[[#This Row],[صافي المبيعات]],0)</f>
        <v>0</v>
      </c>
      <c r="I982" s="4">
        <v>0.01</v>
      </c>
      <c r="J982" t="str">
        <f>VLOOKUP(Table1[[#This Row],[Scode]],$N$4:$O$7,2,0)</f>
        <v>Samy Abo Aladl</v>
      </c>
      <c r="K982" t="s">
        <v>10</v>
      </c>
    </row>
    <row r="983" spans="1:11">
      <c r="A983">
        <v>121031129</v>
      </c>
      <c r="B983" t="s">
        <v>27</v>
      </c>
      <c r="C983" s="3">
        <v>45465</v>
      </c>
      <c r="D983" t="s">
        <v>75</v>
      </c>
      <c r="E983">
        <v>2</v>
      </c>
      <c r="F983">
        <v>810</v>
      </c>
      <c r="G983">
        <v>1620</v>
      </c>
      <c r="H983">
        <f>IF(Table1[[#This Row],[صافي المبيعات]]&lt;0,Table1[[#This Row],[صافي المبيعات]],0)</f>
        <v>0</v>
      </c>
      <c r="I983" s="4">
        <v>0.01</v>
      </c>
      <c r="J983" t="str">
        <f>VLOOKUP(Table1[[#This Row],[Scode]],$N$4:$O$7,2,0)</f>
        <v>Samy Abo Aladl</v>
      </c>
      <c r="K983" t="s">
        <v>10</v>
      </c>
    </row>
    <row r="984" spans="1:11">
      <c r="A984">
        <v>121031129</v>
      </c>
      <c r="B984" t="s">
        <v>27</v>
      </c>
      <c r="C984" s="3">
        <v>45465</v>
      </c>
      <c r="D984" t="s">
        <v>75</v>
      </c>
      <c r="E984">
        <v>1</v>
      </c>
      <c r="F984">
        <v>810</v>
      </c>
      <c r="G984">
        <v>810</v>
      </c>
      <c r="H984">
        <f>IF(Table1[[#This Row],[صافي المبيعات]]&lt;0,Table1[[#This Row],[صافي المبيعات]],0)</f>
        <v>0</v>
      </c>
      <c r="I984" s="4">
        <v>0.01</v>
      </c>
      <c r="J984" t="str">
        <f>VLOOKUP(Table1[[#This Row],[Scode]],$N$4:$O$7,2,0)</f>
        <v>Samy Abo Aladl</v>
      </c>
      <c r="K984" t="s">
        <v>10</v>
      </c>
    </row>
    <row r="985" spans="1:11">
      <c r="A985">
        <v>121031129</v>
      </c>
      <c r="B985" t="s">
        <v>27</v>
      </c>
      <c r="C985" s="3">
        <v>45465</v>
      </c>
      <c r="D985" t="s">
        <v>75</v>
      </c>
      <c r="E985">
        <v>-0.25</v>
      </c>
      <c r="F985">
        <v>900</v>
      </c>
      <c r="G985">
        <v>-225</v>
      </c>
      <c r="H985">
        <f>IF(Table1[[#This Row],[صافي المبيعات]]&lt;0,Table1[[#This Row],[صافي المبيعات]],0)</f>
        <v>-225</v>
      </c>
      <c r="I985" s="4">
        <v>0.01</v>
      </c>
      <c r="J985" t="str">
        <f>VLOOKUP(Table1[[#This Row],[Scode]],$N$4:$O$7,2,0)</f>
        <v>Samy Abo Aladl</v>
      </c>
      <c r="K985" t="s">
        <v>10</v>
      </c>
    </row>
    <row r="986" spans="1:11">
      <c r="A986">
        <v>121031038</v>
      </c>
      <c r="B986" t="s">
        <v>38</v>
      </c>
      <c r="C986" s="3">
        <v>45466</v>
      </c>
      <c r="D986" t="s">
        <v>75</v>
      </c>
      <c r="E986">
        <v>1</v>
      </c>
      <c r="F986">
        <v>693</v>
      </c>
      <c r="G986">
        <v>693</v>
      </c>
      <c r="H986">
        <f>IF(Table1[[#This Row],[صافي المبيعات]]&lt;0,Table1[[#This Row],[صافي المبيعات]],0)</f>
        <v>0</v>
      </c>
      <c r="I986" s="4">
        <v>0.01</v>
      </c>
      <c r="J986" t="str">
        <f>VLOOKUP(Table1[[#This Row],[Scode]],$N$4:$O$7,2,0)</f>
        <v>Samy Abo Aladl</v>
      </c>
      <c r="K986" t="s">
        <v>10</v>
      </c>
    </row>
    <row r="987" spans="1:11">
      <c r="A987">
        <v>121033370</v>
      </c>
      <c r="B987" t="s">
        <v>63</v>
      </c>
      <c r="C987" s="3">
        <v>45466</v>
      </c>
      <c r="D987" t="s">
        <v>75</v>
      </c>
      <c r="E987">
        <v>10</v>
      </c>
      <c r="F987">
        <v>693</v>
      </c>
      <c r="G987">
        <v>6930</v>
      </c>
      <c r="H987">
        <f>IF(Table1[[#This Row],[صافي المبيعات]]&lt;0,Table1[[#This Row],[صافي المبيعات]],0)</f>
        <v>0</v>
      </c>
      <c r="I987" s="4">
        <v>0.01</v>
      </c>
      <c r="J987" t="str">
        <f>VLOOKUP(Table1[[#This Row],[Scode]],$N$4:$O$7,2,0)</f>
        <v>Samy Abo Aladl</v>
      </c>
      <c r="K987" t="s">
        <v>10</v>
      </c>
    </row>
    <row r="988" spans="1:11">
      <c r="A988">
        <v>121031103</v>
      </c>
      <c r="B988" t="s">
        <v>58</v>
      </c>
      <c r="C988" s="3">
        <v>45466</v>
      </c>
      <c r="D988" t="s">
        <v>75</v>
      </c>
      <c r="E988">
        <v>10</v>
      </c>
      <c r="F988">
        <v>693</v>
      </c>
      <c r="G988">
        <v>6930</v>
      </c>
      <c r="H988">
        <f>IF(Table1[[#This Row],[صافي المبيعات]]&lt;0,Table1[[#This Row],[صافي المبيعات]],0)</f>
        <v>0</v>
      </c>
      <c r="I988" s="4">
        <v>0.01</v>
      </c>
      <c r="J988" t="str">
        <f>VLOOKUP(Table1[[#This Row],[Scode]],$N$4:$O$7,2,0)</f>
        <v>Samy Abo Aladl</v>
      </c>
      <c r="K988" t="s">
        <v>10</v>
      </c>
    </row>
    <row r="989" spans="1:11">
      <c r="A989">
        <v>121031037</v>
      </c>
      <c r="B989" t="s">
        <v>32</v>
      </c>
      <c r="C989" s="3">
        <v>45466</v>
      </c>
      <c r="D989" t="s">
        <v>75</v>
      </c>
      <c r="E989">
        <v>0.5</v>
      </c>
      <c r="F989">
        <v>695</v>
      </c>
      <c r="G989">
        <v>347.5</v>
      </c>
      <c r="H989">
        <f>IF(Table1[[#This Row],[صافي المبيعات]]&lt;0,Table1[[#This Row],[صافي المبيعات]],0)</f>
        <v>0</v>
      </c>
      <c r="I989" s="4">
        <v>0.01</v>
      </c>
      <c r="J989" t="str">
        <f>VLOOKUP(Table1[[#This Row],[Scode]],$N$4:$O$7,2,0)</f>
        <v>Samy Abo Aladl</v>
      </c>
      <c r="K989" t="s">
        <v>10</v>
      </c>
    </row>
    <row r="990" spans="1:11">
      <c r="A990">
        <v>121033209</v>
      </c>
      <c r="B990" t="s">
        <v>72</v>
      </c>
      <c r="C990" s="3">
        <v>45467</v>
      </c>
      <c r="D990" t="s">
        <v>75</v>
      </c>
      <c r="E990">
        <v>25</v>
      </c>
      <c r="F990">
        <v>693</v>
      </c>
      <c r="G990">
        <v>17325</v>
      </c>
      <c r="H990">
        <f>IF(Table1[[#This Row],[صافي المبيعات]]&lt;0,Table1[[#This Row],[صافي المبيعات]],0)</f>
        <v>0</v>
      </c>
      <c r="I990" s="4">
        <v>0.01</v>
      </c>
      <c r="J990" t="str">
        <f>VLOOKUP(Table1[[#This Row],[Scode]],$N$4:$O$7,2,0)</f>
        <v>Samy Abo Aladl</v>
      </c>
      <c r="K990" t="s">
        <v>10</v>
      </c>
    </row>
    <row r="991" spans="1:11">
      <c r="A991">
        <v>121031037</v>
      </c>
      <c r="B991" t="s">
        <v>32</v>
      </c>
      <c r="C991" s="3">
        <v>45467</v>
      </c>
      <c r="D991" t="s">
        <v>75</v>
      </c>
      <c r="E991">
        <v>0.5</v>
      </c>
      <c r="F991">
        <v>695</v>
      </c>
      <c r="G991">
        <v>347.5</v>
      </c>
      <c r="H991">
        <f>IF(Table1[[#This Row],[صافي المبيعات]]&lt;0,Table1[[#This Row],[صافي المبيعات]],0)</f>
        <v>0</v>
      </c>
      <c r="I991" s="4">
        <v>0.01</v>
      </c>
      <c r="J991" t="str">
        <f>VLOOKUP(Table1[[#This Row],[Scode]],$N$4:$O$7,2,0)</f>
        <v>Samy Abo Aladl</v>
      </c>
      <c r="K991" t="s">
        <v>10</v>
      </c>
    </row>
    <row r="992" spans="1:11">
      <c r="A992">
        <v>121031010</v>
      </c>
      <c r="B992" t="s">
        <v>20</v>
      </c>
      <c r="C992" s="3">
        <v>45468</v>
      </c>
      <c r="D992" t="s">
        <v>75</v>
      </c>
      <c r="E992">
        <v>2</v>
      </c>
      <c r="F992">
        <v>693</v>
      </c>
      <c r="G992">
        <v>1386</v>
      </c>
      <c r="H992">
        <f>IF(Table1[[#This Row],[صافي المبيعات]]&lt;0,Table1[[#This Row],[صافي المبيعات]],0)</f>
        <v>0</v>
      </c>
      <c r="I992" s="4">
        <v>0.01</v>
      </c>
      <c r="J992" t="str">
        <f>VLOOKUP(Table1[[#This Row],[Scode]],$N$4:$O$7,2,0)</f>
        <v>Samy Abo Aladl</v>
      </c>
      <c r="K992" t="s">
        <v>10</v>
      </c>
    </row>
    <row r="993" spans="1:11">
      <c r="A993">
        <v>121031129</v>
      </c>
      <c r="B993" t="s">
        <v>27</v>
      </c>
      <c r="C993" s="3">
        <v>45473</v>
      </c>
      <c r="D993" t="s">
        <v>75</v>
      </c>
      <c r="E993">
        <v>5</v>
      </c>
      <c r="F993">
        <v>810</v>
      </c>
      <c r="G993">
        <v>4050</v>
      </c>
      <c r="H993">
        <f>IF(Table1[[#This Row],[صافي المبيعات]]&lt;0,Table1[[#This Row],[صافي المبيعات]],0)</f>
        <v>0</v>
      </c>
      <c r="I993" s="4">
        <v>0.01</v>
      </c>
      <c r="J993" t="str">
        <f>VLOOKUP(Table1[[#This Row],[Scode]],$N$4:$O$7,2,0)</f>
        <v>Samy Abo Aladl</v>
      </c>
      <c r="K993" t="s">
        <v>10</v>
      </c>
    </row>
    <row r="994" spans="1:11">
      <c r="A994">
        <v>121031037</v>
      </c>
      <c r="B994" t="s">
        <v>32</v>
      </c>
      <c r="C994" s="3">
        <v>45473</v>
      </c>
      <c r="D994" t="s">
        <v>75</v>
      </c>
      <c r="E994">
        <v>0.25</v>
      </c>
      <c r="F994">
        <v>770</v>
      </c>
      <c r="G994">
        <v>192.5</v>
      </c>
      <c r="H994">
        <f>IF(Table1[[#This Row],[صافي المبيعات]]&lt;0,Table1[[#This Row],[صافي المبيعات]],0)</f>
        <v>0</v>
      </c>
      <c r="I994" s="4">
        <v>0.01</v>
      </c>
      <c r="J994" t="str">
        <f>VLOOKUP(Table1[[#This Row],[Scode]],$N$4:$O$7,2,0)</f>
        <v>Samy Abo Aladl</v>
      </c>
      <c r="K994" t="s">
        <v>10</v>
      </c>
    </row>
    <row r="995" spans="1:11">
      <c r="A995">
        <v>121031004</v>
      </c>
      <c r="B995" t="s">
        <v>39</v>
      </c>
      <c r="C995" s="3">
        <v>45473</v>
      </c>
      <c r="D995" t="s">
        <v>75</v>
      </c>
      <c r="E995">
        <v>-2</v>
      </c>
      <c r="F995">
        <v>693</v>
      </c>
      <c r="G995">
        <v>-1386</v>
      </c>
      <c r="H995">
        <f>IF(Table1[[#This Row],[صافي المبيعات]]&lt;0,Table1[[#This Row],[صافي المبيعات]],0)</f>
        <v>-1386</v>
      </c>
      <c r="I995" s="4">
        <v>0.01</v>
      </c>
      <c r="J995" t="str">
        <f>VLOOKUP(Table1[[#This Row],[Scode]],$N$4:$O$7,2,0)</f>
        <v>Samy Abo Aladl</v>
      </c>
      <c r="K995" t="s">
        <v>10</v>
      </c>
    </row>
    <row r="996" spans="1:11">
      <c r="A996">
        <v>121033397</v>
      </c>
      <c r="B996" t="s">
        <v>46</v>
      </c>
      <c r="C996" s="3">
        <v>45476</v>
      </c>
      <c r="D996" t="s">
        <v>75</v>
      </c>
      <c r="E996">
        <v>5</v>
      </c>
      <c r="F996">
        <v>693</v>
      </c>
      <c r="G996">
        <v>3465</v>
      </c>
      <c r="H996">
        <f>IF(Table1[[#This Row],[صافي المبيعات]]&lt;0,Table1[[#This Row],[صافي المبيعات]],0)</f>
        <v>0</v>
      </c>
      <c r="I996" s="4">
        <v>0.02</v>
      </c>
      <c r="J996" t="str">
        <f>VLOOKUP(Table1[[#This Row],[Scode]],$N$4:$O$7,2,0)</f>
        <v>Samy Abo Aladl</v>
      </c>
      <c r="K996" t="s">
        <v>10</v>
      </c>
    </row>
    <row r="997" spans="1:11">
      <c r="A997">
        <v>121031037</v>
      </c>
      <c r="B997" t="s">
        <v>32</v>
      </c>
      <c r="C997" s="3">
        <v>45476</v>
      </c>
      <c r="D997" t="s">
        <v>75</v>
      </c>
      <c r="E997">
        <v>1</v>
      </c>
      <c r="F997">
        <v>770</v>
      </c>
      <c r="G997">
        <v>770</v>
      </c>
      <c r="H997">
        <f>IF(Table1[[#This Row],[صافي المبيعات]]&lt;0,Table1[[#This Row],[صافي المبيعات]],0)</f>
        <v>0</v>
      </c>
      <c r="I997" s="4">
        <v>0.02</v>
      </c>
      <c r="J997" t="str">
        <f>VLOOKUP(Table1[[#This Row],[Scode]],$N$4:$O$7,2,0)</f>
        <v>Samy Abo Aladl</v>
      </c>
      <c r="K997" t="s">
        <v>10</v>
      </c>
    </row>
    <row r="998" spans="1:11">
      <c r="A998">
        <v>121033453</v>
      </c>
      <c r="B998" t="s">
        <v>31</v>
      </c>
      <c r="C998" s="3">
        <v>45477</v>
      </c>
      <c r="D998" t="s">
        <v>75</v>
      </c>
      <c r="E998">
        <v>5</v>
      </c>
      <c r="F998">
        <v>693</v>
      </c>
      <c r="G998">
        <v>3465</v>
      </c>
      <c r="H998">
        <f>IF(Table1[[#This Row],[صافي المبيعات]]&lt;0,Table1[[#This Row],[صافي المبيعات]],0)</f>
        <v>0</v>
      </c>
      <c r="I998" s="4">
        <v>0.02</v>
      </c>
      <c r="J998" t="str">
        <f>VLOOKUP(Table1[[#This Row],[Scode]],$N$4:$O$7,2,0)</f>
        <v>Samy Abo Aladl</v>
      </c>
      <c r="K998" t="s">
        <v>10</v>
      </c>
    </row>
    <row r="999" spans="1:11">
      <c r="A999">
        <v>121031260</v>
      </c>
      <c r="B999" t="s">
        <v>40</v>
      </c>
      <c r="C999" s="3">
        <v>45479</v>
      </c>
      <c r="D999" t="s">
        <v>75</v>
      </c>
      <c r="E999">
        <v>1</v>
      </c>
      <c r="F999">
        <v>693</v>
      </c>
      <c r="G999">
        <v>693</v>
      </c>
      <c r="H999">
        <f>IF(Table1[[#This Row],[صافي المبيعات]]&lt;0,Table1[[#This Row],[صافي المبيعات]],0)</f>
        <v>0</v>
      </c>
      <c r="I999" s="4">
        <v>0.02</v>
      </c>
      <c r="J999" t="str">
        <f>VLOOKUP(Table1[[#This Row],[Scode]],$N$4:$O$7,2,0)</f>
        <v>Samy Abo Aladl</v>
      </c>
      <c r="K999" t="s">
        <v>10</v>
      </c>
    </row>
    <row r="1000" spans="1:11">
      <c r="A1000">
        <v>121031038</v>
      </c>
      <c r="B1000" t="s">
        <v>38</v>
      </c>
      <c r="C1000" s="3">
        <v>45479</v>
      </c>
      <c r="D1000" t="s">
        <v>75</v>
      </c>
      <c r="E1000">
        <v>1</v>
      </c>
      <c r="F1000">
        <v>693</v>
      </c>
      <c r="G1000">
        <v>693</v>
      </c>
      <c r="H1000">
        <f>IF(Table1[[#This Row],[صافي المبيعات]]&lt;0,Table1[[#This Row],[صافي المبيعات]],0)</f>
        <v>0</v>
      </c>
      <c r="I1000" s="4">
        <v>0.02</v>
      </c>
      <c r="J1000" t="str">
        <f>VLOOKUP(Table1[[#This Row],[Scode]],$N$4:$O$7,2,0)</f>
        <v>Samy Abo Aladl</v>
      </c>
      <c r="K1000" t="s">
        <v>10</v>
      </c>
    </row>
    <row r="1001" spans="1:11">
      <c r="A1001">
        <v>121033499</v>
      </c>
      <c r="B1001" t="s">
        <v>24</v>
      </c>
      <c r="C1001" s="3">
        <v>45479</v>
      </c>
      <c r="D1001" t="s">
        <v>75</v>
      </c>
      <c r="E1001">
        <v>-8.5</v>
      </c>
      <c r="F1001">
        <v>567</v>
      </c>
      <c r="G1001">
        <v>-4819.5</v>
      </c>
      <c r="H1001">
        <f>IF(Table1[[#This Row],[صافي المبيعات]]&lt;0,Table1[[#This Row],[صافي المبيعات]],0)</f>
        <v>-4819.5</v>
      </c>
      <c r="I1001" s="4">
        <v>0.02</v>
      </c>
      <c r="J1001" t="str">
        <f>VLOOKUP(Table1[[#This Row],[Scode]],$N$4:$O$7,2,0)</f>
        <v>Samy Abo Aladl</v>
      </c>
      <c r="K1001" t="s">
        <v>10</v>
      </c>
    </row>
    <row r="1002" spans="1:11">
      <c r="A1002">
        <v>121031037</v>
      </c>
      <c r="B1002" t="s">
        <v>32</v>
      </c>
      <c r="C1002" s="3">
        <v>45479</v>
      </c>
      <c r="D1002" t="s">
        <v>75</v>
      </c>
      <c r="E1002">
        <v>0.5</v>
      </c>
      <c r="F1002">
        <v>770</v>
      </c>
      <c r="G1002">
        <v>385</v>
      </c>
      <c r="H1002">
        <f>IF(Table1[[#This Row],[صافي المبيعات]]&lt;0,Table1[[#This Row],[صافي المبيعات]],0)</f>
        <v>0</v>
      </c>
      <c r="I1002" s="4">
        <v>0.02</v>
      </c>
      <c r="J1002" t="str">
        <f>VLOOKUP(Table1[[#This Row],[Scode]],$N$4:$O$7,2,0)</f>
        <v>Samy Abo Aladl</v>
      </c>
      <c r="K1002" t="s">
        <v>10</v>
      </c>
    </row>
    <row r="1003" spans="1:11">
      <c r="A1003">
        <v>121033566</v>
      </c>
      <c r="B1003" t="s">
        <v>54</v>
      </c>
      <c r="C1003" s="3">
        <v>45481</v>
      </c>
      <c r="D1003" t="s">
        <v>75</v>
      </c>
      <c r="E1003">
        <v>1</v>
      </c>
      <c r="F1003">
        <v>693</v>
      </c>
      <c r="G1003">
        <v>693</v>
      </c>
      <c r="H1003">
        <f>IF(Table1[[#This Row],[صافي المبيعات]]&lt;0,Table1[[#This Row],[صافي المبيعات]],0)</f>
        <v>0</v>
      </c>
      <c r="I1003" s="4">
        <v>0.02</v>
      </c>
      <c r="J1003" t="str">
        <f>VLOOKUP(Table1[[#This Row],[Scode]],$N$4:$O$7,2,0)</f>
        <v>Samy Abo Aladl</v>
      </c>
      <c r="K1003" t="s">
        <v>10</v>
      </c>
    </row>
    <row r="1004" spans="1:11">
      <c r="A1004">
        <v>221012034</v>
      </c>
      <c r="B1004" t="s">
        <v>62</v>
      </c>
      <c r="C1004" s="3">
        <v>45481</v>
      </c>
      <c r="D1004" t="s">
        <v>75</v>
      </c>
      <c r="E1004">
        <v>-1</v>
      </c>
      <c r="F1004">
        <v>693</v>
      </c>
      <c r="G1004">
        <v>-693</v>
      </c>
      <c r="H1004">
        <f>IF(Table1[[#This Row],[صافي المبيعات]]&lt;0,Table1[[#This Row],[صافي المبيعات]],0)</f>
        <v>-693</v>
      </c>
      <c r="I1004" s="4">
        <v>0.02</v>
      </c>
      <c r="J1004" t="str">
        <f>VLOOKUP(Table1[[#This Row],[Scode]],$N$4:$O$7,2,0)</f>
        <v>Samy Abo Aladl</v>
      </c>
      <c r="K1004" t="s">
        <v>10</v>
      </c>
    </row>
    <row r="1005" spans="1:11">
      <c r="A1005">
        <v>121031037</v>
      </c>
      <c r="B1005" t="s">
        <v>32</v>
      </c>
      <c r="C1005" s="3">
        <v>45481</v>
      </c>
      <c r="D1005" t="s">
        <v>75</v>
      </c>
      <c r="E1005">
        <v>0.25</v>
      </c>
      <c r="F1005">
        <v>770</v>
      </c>
      <c r="G1005">
        <v>192.5</v>
      </c>
      <c r="H1005">
        <f>IF(Table1[[#This Row],[صافي المبيعات]]&lt;0,Table1[[#This Row],[صافي المبيعات]],0)</f>
        <v>0</v>
      </c>
      <c r="I1005" s="4">
        <v>0.02</v>
      </c>
      <c r="J1005" t="str">
        <f>VLOOKUP(Table1[[#This Row],[Scode]],$N$4:$O$7,2,0)</f>
        <v>Samy Abo Aladl</v>
      </c>
      <c r="K1005" t="s">
        <v>10</v>
      </c>
    </row>
    <row r="1006" spans="1:11">
      <c r="A1006">
        <v>121031037</v>
      </c>
      <c r="B1006" t="s">
        <v>32</v>
      </c>
      <c r="C1006" s="3">
        <v>45481</v>
      </c>
      <c r="D1006" t="s">
        <v>75</v>
      </c>
      <c r="E1006">
        <v>0.5</v>
      </c>
      <c r="F1006">
        <v>770</v>
      </c>
      <c r="G1006">
        <v>385</v>
      </c>
      <c r="H1006">
        <f>IF(Table1[[#This Row],[صافي المبيعات]]&lt;0,Table1[[#This Row],[صافي المبيعات]],0)</f>
        <v>0</v>
      </c>
      <c r="I1006" s="4">
        <v>0.02</v>
      </c>
      <c r="J1006" t="str">
        <f>VLOOKUP(Table1[[#This Row],[Scode]],$N$4:$O$7,2,0)</f>
        <v>Samy Abo Aladl</v>
      </c>
      <c r="K1006" t="s">
        <v>10</v>
      </c>
    </row>
    <row r="1007" spans="1:11">
      <c r="A1007">
        <v>121033499</v>
      </c>
      <c r="B1007" t="s">
        <v>24</v>
      </c>
      <c r="C1007" s="3">
        <v>45481</v>
      </c>
      <c r="D1007" t="s">
        <v>75</v>
      </c>
      <c r="E1007">
        <v>-1</v>
      </c>
      <c r="F1007">
        <v>567</v>
      </c>
      <c r="G1007">
        <v>-567</v>
      </c>
      <c r="H1007">
        <f>IF(Table1[[#This Row],[صافي المبيعات]]&lt;0,Table1[[#This Row],[صافي المبيعات]],0)</f>
        <v>-567</v>
      </c>
      <c r="I1007" s="4">
        <v>0.02</v>
      </c>
      <c r="J1007" t="str">
        <f>VLOOKUP(Table1[[#This Row],[Scode]],$N$4:$O$7,2,0)</f>
        <v>Samy Abo Aladl</v>
      </c>
      <c r="K1007" t="s">
        <v>10</v>
      </c>
    </row>
    <row r="1008" spans="1:11">
      <c r="A1008">
        <v>121033499</v>
      </c>
      <c r="B1008" t="s">
        <v>24</v>
      </c>
      <c r="C1008" s="3">
        <v>45481</v>
      </c>
      <c r="D1008" t="s">
        <v>75</v>
      </c>
      <c r="E1008">
        <v>-13.5</v>
      </c>
      <c r="F1008">
        <v>567</v>
      </c>
      <c r="G1008">
        <v>-7654.5</v>
      </c>
      <c r="H1008">
        <f>IF(Table1[[#This Row],[صافي المبيعات]]&lt;0,Table1[[#This Row],[صافي المبيعات]],0)</f>
        <v>-7654.5</v>
      </c>
      <c r="I1008" s="4">
        <v>0.02</v>
      </c>
      <c r="J1008" t="str">
        <f>VLOOKUP(Table1[[#This Row],[Scode]],$N$4:$O$7,2,0)</f>
        <v>Samy Abo Aladl</v>
      </c>
      <c r="K1008" t="s">
        <v>10</v>
      </c>
    </row>
    <row r="1009" spans="1:11">
      <c r="A1009">
        <v>121033209</v>
      </c>
      <c r="B1009" t="s">
        <v>72</v>
      </c>
      <c r="C1009" s="3">
        <v>45482</v>
      </c>
      <c r="D1009" t="s">
        <v>75</v>
      </c>
      <c r="E1009">
        <v>20</v>
      </c>
      <c r="F1009">
        <v>693</v>
      </c>
      <c r="G1009">
        <v>13860</v>
      </c>
      <c r="H1009">
        <f>IF(Table1[[#This Row],[صافي المبيعات]]&lt;0,Table1[[#This Row],[صافي المبيعات]],0)</f>
        <v>0</v>
      </c>
      <c r="I1009" s="4">
        <v>0.02</v>
      </c>
      <c r="J1009" t="str">
        <f>VLOOKUP(Table1[[#This Row],[Scode]],$N$4:$O$7,2,0)</f>
        <v>Samy Abo Aladl</v>
      </c>
      <c r="K1009" t="s">
        <v>10</v>
      </c>
    </row>
    <row r="1010" spans="1:11">
      <c r="A1010">
        <v>221012034</v>
      </c>
      <c r="B1010" t="s">
        <v>62</v>
      </c>
      <c r="C1010" s="3">
        <v>45482</v>
      </c>
      <c r="D1010" t="s">
        <v>75</v>
      </c>
      <c r="E1010">
        <v>20</v>
      </c>
      <c r="F1010">
        <v>693</v>
      </c>
      <c r="G1010">
        <v>13860</v>
      </c>
      <c r="H1010">
        <f>IF(Table1[[#This Row],[صافي المبيعات]]&lt;0,Table1[[#This Row],[صافي المبيعات]],0)</f>
        <v>0</v>
      </c>
      <c r="I1010" s="4">
        <v>0.02</v>
      </c>
      <c r="J1010" t="str">
        <f>VLOOKUP(Table1[[#This Row],[Scode]],$N$4:$O$7,2,0)</f>
        <v>Samy Abo Aladl</v>
      </c>
      <c r="K1010" t="s">
        <v>10</v>
      </c>
    </row>
    <row r="1011" spans="1:11">
      <c r="A1011">
        <v>121031348</v>
      </c>
      <c r="B1011" t="s">
        <v>51</v>
      </c>
      <c r="C1011" s="3">
        <v>45483</v>
      </c>
      <c r="D1011" t="s">
        <v>75</v>
      </c>
      <c r="E1011">
        <v>1</v>
      </c>
      <c r="F1011">
        <v>700</v>
      </c>
      <c r="G1011">
        <v>700</v>
      </c>
      <c r="H1011">
        <f>IF(Table1[[#This Row],[صافي المبيعات]]&lt;0,Table1[[#This Row],[صافي المبيعات]],0)</f>
        <v>0</v>
      </c>
      <c r="I1011" s="4">
        <v>0.02</v>
      </c>
      <c r="J1011" t="str">
        <f>VLOOKUP(Table1[[#This Row],[Scode]],$N$4:$O$7,2,0)</f>
        <v>Samy Abo Aladl</v>
      </c>
      <c r="K1011" t="s">
        <v>10</v>
      </c>
    </row>
    <row r="1012" spans="1:11">
      <c r="A1012">
        <v>121033377</v>
      </c>
      <c r="B1012" t="s">
        <v>55</v>
      </c>
      <c r="C1012" s="3">
        <v>45483</v>
      </c>
      <c r="D1012" t="s">
        <v>75</v>
      </c>
      <c r="E1012">
        <v>2</v>
      </c>
      <c r="F1012">
        <v>700</v>
      </c>
      <c r="G1012">
        <v>1400</v>
      </c>
      <c r="H1012">
        <f>IF(Table1[[#This Row],[صافي المبيعات]]&lt;0,Table1[[#This Row],[صافي المبيعات]],0)</f>
        <v>0</v>
      </c>
      <c r="I1012" s="4">
        <v>0.02</v>
      </c>
      <c r="J1012" t="str">
        <f>VLOOKUP(Table1[[#This Row],[Scode]],$N$4:$O$7,2,0)</f>
        <v>Samy Abo Aladl</v>
      </c>
      <c r="K1012" t="s">
        <v>10</v>
      </c>
    </row>
    <row r="1013" spans="1:11">
      <c r="A1013">
        <v>121031010</v>
      </c>
      <c r="B1013" t="s">
        <v>20</v>
      </c>
      <c r="C1013" s="3">
        <v>45488</v>
      </c>
      <c r="D1013" t="s">
        <v>75</v>
      </c>
      <c r="E1013">
        <v>2</v>
      </c>
      <c r="F1013">
        <v>693</v>
      </c>
      <c r="G1013">
        <v>1386</v>
      </c>
      <c r="H1013">
        <f>IF(Table1[[#This Row],[صافي المبيعات]]&lt;0,Table1[[#This Row],[صافي المبيعات]],0)</f>
        <v>0</v>
      </c>
      <c r="I1013" s="4">
        <v>0.02</v>
      </c>
      <c r="J1013" t="str">
        <f>VLOOKUP(Table1[[#This Row],[Scode]],$N$4:$O$7,2,0)</f>
        <v>Samy Abo Aladl</v>
      </c>
      <c r="K1013" t="s">
        <v>10</v>
      </c>
    </row>
    <row r="1014" spans="1:11">
      <c r="A1014">
        <v>121033530</v>
      </c>
      <c r="B1014" t="s">
        <v>29</v>
      </c>
      <c r="C1014" s="3">
        <v>45488</v>
      </c>
      <c r="D1014" t="s">
        <v>75</v>
      </c>
      <c r="E1014">
        <v>-14</v>
      </c>
      <c r="F1014">
        <v>567</v>
      </c>
      <c r="G1014">
        <v>-7938</v>
      </c>
      <c r="H1014">
        <f>IF(Table1[[#This Row],[صافي المبيعات]]&lt;0,Table1[[#This Row],[صافي المبيعات]],0)</f>
        <v>-7938</v>
      </c>
      <c r="I1014" s="4">
        <v>0.02</v>
      </c>
      <c r="J1014" t="str">
        <f>VLOOKUP(Table1[[#This Row],[Scode]],$N$4:$O$7,2,0)</f>
        <v>Samy Abo Aladl</v>
      </c>
      <c r="K1014" t="s">
        <v>10</v>
      </c>
    </row>
    <row r="1015" spans="1:11">
      <c r="A1015">
        <v>121031204</v>
      </c>
      <c r="B1015" t="s">
        <v>68</v>
      </c>
      <c r="C1015" s="3">
        <v>45490</v>
      </c>
      <c r="D1015" t="s">
        <v>75</v>
      </c>
      <c r="E1015">
        <v>1</v>
      </c>
      <c r="F1015">
        <v>693</v>
      </c>
      <c r="G1015">
        <v>693</v>
      </c>
      <c r="H1015">
        <f>IF(Table1[[#This Row],[صافي المبيعات]]&lt;0,Table1[[#This Row],[صافي المبيعات]],0)</f>
        <v>0</v>
      </c>
      <c r="I1015" s="4">
        <v>0.02</v>
      </c>
      <c r="J1015" t="str">
        <f>VLOOKUP(Table1[[#This Row],[Scode]],$N$4:$O$7,2,0)</f>
        <v>Samy Abo Aladl</v>
      </c>
      <c r="K1015" t="s">
        <v>10</v>
      </c>
    </row>
    <row r="1016" spans="1:11">
      <c r="A1016">
        <v>121033209</v>
      </c>
      <c r="B1016" t="s">
        <v>72</v>
      </c>
      <c r="C1016" s="3">
        <v>45496</v>
      </c>
      <c r="D1016" t="s">
        <v>75</v>
      </c>
      <c r="E1016">
        <v>20</v>
      </c>
      <c r="F1016">
        <v>693</v>
      </c>
      <c r="G1016">
        <v>13860</v>
      </c>
      <c r="H1016">
        <f>IF(Table1[[#This Row],[صافي المبيعات]]&lt;0,Table1[[#This Row],[صافي المبيعات]],0)</f>
        <v>0</v>
      </c>
      <c r="I1016" s="4">
        <v>0.02</v>
      </c>
      <c r="J1016" t="str">
        <f>VLOOKUP(Table1[[#This Row],[Scode]],$N$4:$O$7,2,0)</f>
        <v>Samy Abo Aladl</v>
      </c>
      <c r="K1016" t="s">
        <v>10</v>
      </c>
    </row>
    <row r="1017" spans="1:11">
      <c r="A1017">
        <v>121033264</v>
      </c>
      <c r="B1017" t="s">
        <v>53</v>
      </c>
      <c r="C1017" s="3">
        <v>45496</v>
      </c>
      <c r="D1017" t="s">
        <v>75</v>
      </c>
      <c r="E1017">
        <v>10</v>
      </c>
      <c r="F1017">
        <v>693</v>
      </c>
      <c r="G1017">
        <v>6930</v>
      </c>
      <c r="H1017">
        <f>IF(Table1[[#This Row],[صافي المبيعات]]&lt;0,Table1[[#This Row],[صافي المبيعات]],0)</f>
        <v>0</v>
      </c>
      <c r="I1017" s="4">
        <v>0.02</v>
      </c>
      <c r="J1017" t="str">
        <f>VLOOKUP(Table1[[#This Row],[Scode]],$N$4:$O$7,2,0)</f>
        <v>Samy Abo Aladl</v>
      </c>
      <c r="K1017" t="s">
        <v>10</v>
      </c>
    </row>
    <row r="1018" spans="1:11">
      <c r="A1018">
        <v>221012034</v>
      </c>
      <c r="B1018" t="s">
        <v>62</v>
      </c>
      <c r="C1018" s="3">
        <v>45496</v>
      </c>
      <c r="D1018" t="s">
        <v>75</v>
      </c>
      <c r="E1018">
        <v>20</v>
      </c>
      <c r="F1018">
        <v>693</v>
      </c>
      <c r="G1018">
        <v>13860</v>
      </c>
      <c r="H1018">
        <f>IF(Table1[[#This Row],[صافي المبيعات]]&lt;0,Table1[[#This Row],[صافي المبيعات]],0)</f>
        <v>0</v>
      </c>
      <c r="I1018" s="4">
        <v>0.02</v>
      </c>
      <c r="J1018" t="str">
        <f>VLOOKUP(Table1[[#This Row],[Scode]],$N$4:$O$7,2,0)</f>
        <v>Samy Abo Aladl</v>
      </c>
      <c r="K1018" t="s">
        <v>10</v>
      </c>
    </row>
    <row r="1019" spans="1:11">
      <c r="A1019">
        <v>121033444</v>
      </c>
      <c r="B1019" t="s">
        <v>16</v>
      </c>
      <c r="C1019" s="3">
        <v>45496</v>
      </c>
      <c r="D1019" t="s">
        <v>75</v>
      </c>
      <c r="E1019">
        <v>5</v>
      </c>
      <c r="F1019">
        <v>693</v>
      </c>
      <c r="G1019">
        <v>3465</v>
      </c>
      <c r="H1019">
        <f>IF(Table1[[#This Row],[صافي المبيعات]]&lt;0,Table1[[#This Row],[صافي المبيعات]],0)</f>
        <v>0</v>
      </c>
      <c r="I1019" s="4">
        <v>0.02</v>
      </c>
      <c r="J1019" t="str">
        <f>VLOOKUP(Table1[[#This Row],[Scode]],$N$4:$O$7,2,0)</f>
        <v>Samy Abo Aladl</v>
      </c>
      <c r="K1019" t="s">
        <v>10</v>
      </c>
    </row>
    <row r="1020" spans="1:11">
      <c r="A1020">
        <v>121033370</v>
      </c>
      <c r="B1020" t="s">
        <v>63</v>
      </c>
      <c r="C1020" s="3">
        <v>45500</v>
      </c>
      <c r="D1020" t="s">
        <v>75</v>
      </c>
      <c r="E1020">
        <v>5</v>
      </c>
      <c r="F1020">
        <v>693</v>
      </c>
      <c r="G1020">
        <v>3465</v>
      </c>
      <c r="H1020">
        <f>IF(Table1[[#This Row],[صافي المبيعات]]&lt;0,Table1[[#This Row],[صافي المبيعات]],0)</f>
        <v>0</v>
      </c>
      <c r="I1020" s="4">
        <v>0.02</v>
      </c>
      <c r="J1020" t="str">
        <f>VLOOKUP(Table1[[#This Row],[Scode]],$N$4:$O$7,2,0)</f>
        <v>Samy Abo Aladl</v>
      </c>
      <c r="K1020" t="s">
        <v>10</v>
      </c>
    </row>
    <row r="1021" spans="1:11">
      <c r="A1021">
        <v>121033491</v>
      </c>
      <c r="B1021" t="s">
        <v>56</v>
      </c>
      <c r="C1021" s="3">
        <v>45502</v>
      </c>
      <c r="D1021" t="s">
        <v>75</v>
      </c>
      <c r="E1021">
        <v>3</v>
      </c>
      <c r="F1021">
        <v>693</v>
      </c>
      <c r="G1021">
        <v>2079</v>
      </c>
      <c r="H1021">
        <f>IF(Table1[[#This Row],[صافي المبيعات]]&lt;0,Table1[[#This Row],[صافي المبيعات]],0)</f>
        <v>0</v>
      </c>
      <c r="I1021" s="4">
        <v>0.02</v>
      </c>
      <c r="J1021" t="str">
        <f>VLOOKUP(Table1[[#This Row],[Scode]],$N$4:$O$7,2,0)</f>
        <v>Samy Abo Aladl</v>
      </c>
      <c r="K1021" t="s">
        <v>10</v>
      </c>
    </row>
    <row r="1022" spans="1:11">
      <c r="A1022">
        <v>121033196</v>
      </c>
      <c r="B1022" t="s">
        <v>28</v>
      </c>
      <c r="C1022" s="3">
        <v>45503</v>
      </c>
      <c r="D1022" t="s">
        <v>75</v>
      </c>
      <c r="E1022">
        <v>50</v>
      </c>
      <c r="F1022">
        <v>880</v>
      </c>
      <c r="G1022">
        <v>44000</v>
      </c>
      <c r="H1022">
        <f>IF(Table1[[#This Row],[صافي المبيعات]]&lt;0,Table1[[#This Row],[صافي المبيعات]],0)</f>
        <v>0</v>
      </c>
      <c r="I1022" s="4">
        <v>0.02</v>
      </c>
      <c r="J1022" t="str">
        <f>VLOOKUP(Table1[[#This Row],[Scode]],$N$4:$O$7,2,0)</f>
        <v>Samy Abo Aladl</v>
      </c>
      <c r="K1022" t="s">
        <v>10</v>
      </c>
    </row>
    <row r="1023" spans="1:11">
      <c r="A1023">
        <v>121031130</v>
      </c>
      <c r="B1023" t="s">
        <v>71</v>
      </c>
      <c r="C1023" s="3">
        <v>45504</v>
      </c>
      <c r="D1023" t="s">
        <v>75</v>
      </c>
      <c r="E1023">
        <v>10</v>
      </c>
      <c r="F1023">
        <v>830.6</v>
      </c>
      <c r="G1023">
        <v>8306</v>
      </c>
      <c r="H1023">
        <f>IF(Table1[[#This Row],[صافي المبيعات]]&lt;0,Table1[[#This Row],[صافي المبيعات]],0)</f>
        <v>0</v>
      </c>
      <c r="I1023" s="4">
        <v>0.02</v>
      </c>
      <c r="J1023" t="str">
        <f>VLOOKUP(Table1[[#This Row],[Scode]],$N$4:$O$7,2,0)</f>
        <v>Samy Abo Aladl</v>
      </c>
      <c r="K1023" t="s">
        <v>10</v>
      </c>
    </row>
    <row r="1024" spans="1:11">
      <c r="A1024">
        <v>121031037</v>
      </c>
      <c r="B1024" t="s">
        <v>32</v>
      </c>
      <c r="C1024" s="3">
        <v>45504</v>
      </c>
      <c r="D1024" t="s">
        <v>75</v>
      </c>
      <c r="E1024">
        <v>0.5</v>
      </c>
      <c r="F1024">
        <v>693</v>
      </c>
      <c r="G1024">
        <v>346.5</v>
      </c>
      <c r="H1024">
        <f>IF(Table1[[#This Row],[صافي المبيعات]]&lt;0,Table1[[#This Row],[صافي المبيعات]],0)</f>
        <v>0</v>
      </c>
      <c r="I1024" s="4">
        <v>0.02</v>
      </c>
      <c r="J1024" t="str">
        <f>VLOOKUP(Table1[[#This Row],[Scode]],$N$4:$O$7,2,0)</f>
        <v>Samy Abo Aladl</v>
      </c>
      <c r="K1024" t="s">
        <v>10</v>
      </c>
    </row>
    <row r="1025" spans="1:11">
      <c r="A1025">
        <v>121033689</v>
      </c>
      <c r="B1025" t="s">
        <v>23</v>
      </c>
      <c r="C1025" s="3">
        <v>45505</v>
      </c>
      <c r="D1025" t="s">
        <v>75</v>
      </c>
      <c r="E1025">
        <v>1</v>
      </c>
      <c r="F1025">
        <v>689</v>
      </c>
      <c r="G1025">
        <v>689</v>
      </c>
      <c r="H1025">
        <f>IF(Table1[[#This Row],[صافي المبيعات]]&lt;0,Table1[[#This Row],[صافي المبيعات]],0)</f>
        <v>0</v>
      </c>
      <c r="I1025" s="4">
        <v>7.0000000000000007E-2</v>
      </c>
      <c r="J1025" t="str">
        <f>VLOOKUP(Table1[[#This Row],[Scode]],$N$4:$O$7,2,0)</f>
        <v>Samy Abo Aladl</v>
      </c>
      <c r="K1025" t="s">
        <v>10</v>
      </c>
    </row>
    <row r="1026" spans="1:11">
      <c r="A1026">
        <v>121031004</v>
      </c>
      <c r="B1026" t="s">
        <v>39</v>
      </c>
      <c r="C1026" s="3">
        <v>45506</v>
      </c>
      <c r="D1026" t="s">
        <v>75</v>
      </c>
      <c r="E1026">
        <v>1</v>
      </c>
      <c r="F1026">
        <v>693</v>
      </c>
      <c r="G1026">
        <v>693</v>
      </c>
      <c r="H1026">
        <f>IF(Table1[[#This Row],[صافي المبيعات]]&lt;0,Table1[[#This Row],[صافي المبيعات]],0)</f>
        <v>0</v>
      </c>
      <c r="I1026" s="4">
        <v>7.0000000000000007E-2</v>
      </c>
      <c r="J1026" t="str">
        <f>VLOOKUP(Table1[[#This Row],[Scode]],$N$4:$O$7,2,0)</f>
        <v>Samy Abo Aladl</v>
      </c>
      <c r="K1026" t="s">
        <v>10</v>
      </c>
    </row>
    <row r="1027" spans="1:11">
      <c r="A1027">
        <v>121032022</v>
      </c>
      <c r="B1027" t="s">
        <v>50</v>
      </c>
      <c r="C1027" s="3">
        <v>45507</v>
      </c>
      <c r="D1027" t="s">
        <v>75</v>
      </c>
      <c r="E1027">
        <v>2</v>
      </c>
      <c r="F1027">
        <v>693</v>
      </c>
      <c r="G1027">
        <v>1386</v>
      </c>
      <c r="H1027">
        <f>IF(Table1[[#This Row],[صافي المبيعات]]&lt;0,Table1[[#This Row],[صافي المبيعات]],0)</f>
        <v>0</v>
      </c>
      <c r="I1027" s="4">
        <v>7.0000000000000007E-2</v>
      </c>
      <c r="J1027" t="str">
        <f>VLOOKUP(Table1[[#This Row],[Scode]],$N$4:$O$7,2,0)</f>
        <v>Samy Abo Aladl</v>
      </c>
      <c r="K1027" t="s">
        <v>10</v>
      </c>
    </row>
    <row r="1028" spans="1:11">
      <c r="A1028">
        <v>121033131</v>
      </c>
      <c r="B1028" t="s">
        <v>69</v>
      </c>
      <c r="C1028" s="3">
        <v>45508</v>
      </c>
      <c r="D1028" t="s">
        <v>75</v>
      </c>
      <c r="E1028">
        <v>50</v>
      </c>
      <c r="F1028">
        <v>693</v>
      </c>
      <c r="G1028">
        <v>34650</v>
      </c>
      <c r="H1028">
        <f>IF(Table1[[#This Row],[صافي المبيعات]]&lt;0,Table1[[#This Row],[صافي المبيعات]],0)</f>
        <v>0</v>
      </c>
      <c r="I1028" s="4">
        <v>7.0000000000000007E-2</v>
      </c>
      <c r="J1028" t="str">
        <f>VLOOKUP(Table1[[#This Row],[Scode]],$N$4:$O$7,2,0)</f>
        <v>Samy Abo Aladl</v>
      </c>
      <c r="K1028" t="s">
        <v>10</v>
      </c>
    </row>
    <row r="1029" spans="1:11">
      <c r="A1029">
        <v>121033689</v>
      </c>
      <c r="B1029" t="s">
        <v>23</v>
      </c>
      <c r="C1029" s="3">
        <v>45508</v>
      </c>
      <c r="D1029" t="s">
        <v>75</v>
      </c>
      <c r="E1029">
        <v>1</v>
      </c>
      <c r="F1029">
        <v>689</v>
      </c>
      <c r="G1029">
        <v>689</v>
      </c>
      <c r="H1029">
        <f>IF(Table1[[#This Row],[صافي المبيعات]]&lt;0,Table1[[#This Row],[صافي المبيعات]],0)</f>
        <v>0</v>
      </c>
      <c r="I1029" s="4">
        <v>7.0000000000000007E-2</v>
      </c>
      <c r="J1029" t="str">
        <f>VLOOKUP(Table1[[#This Row],[Scode]],$N$4:$O$7,2,0)</f>
        <v>Samy Abo Aladl</v>
      </c>
      <c r="K1029" t="s">
        <v>10</v>
      </c>
    </row>
    <row r="1030" spans="1:11">
      <c r="A1030">
        <v>121033689</v>
      </c>
      <c r="B1030" t="s">
        <v>23</v>
      </c>
      <c r="C1030" s="3">
        <v>45510</v>
      </c>
      <c r="D1030" t="s">
        <v>75</v>
      </c>
      <c r="E1030">
        <v>-1</v>
      </c>
      <c r="F1030">
        <v>689</v>
      </c>
      <c r="G1030">
        <v>-689</v>
      </c>
      <c r="H1030">
        <f>IF(Table1[[#This Row],[صافي المبيعات]]&lt;0,Table1[[#This Row],[صافي المبيعات]],0)</f>
        <v>-689</v>
      </c>
      <c r="I1030" s="4">
        <v>7.0000000000000007E-2</v>
      </c>
      <c r="J1030" t="str">
        <f>VLOOKUP(Table1[[#This Row],[Scode]],$N$4:$O$7,2,0)</f>
        <v>Samy Abo Aladl</v>
      </c>
      <c r="K1030" t="s">
        <v>10</v>
      </c>
    </row>
    <row r="1031" spans="1:11">
      <c r="A1031">
        <v>121033530</v>
      </c>
      <c r="B1031" t="s">
        <v>29</v>
      </c>
      <c r="C1031" s="3">
        <v>45511</v>
      </c>
      <c r="D1031" t="s">
        <v>75</v>
      </c>
      <c r="E1031">
        <v>2</v>
      </c>
      <c r="F1031">
        <v>693</v>
      </c>
      <c r="G1031">
        <v>1386</v>
      </c>
      <c r="H1031">
        <f>IF(Table1[[#This Row],[صافي المبيعات]]&lt;0,Table1[[#This Row],[صافي المبيعات]],0)</f>
        <v>0</v>
      </c>
      <c r="I1031" s="4">
        <v>7.0000000000000007E-2</v>
      </c>
      <c r="J1031" t="str">
        <f>VLOOKUP(Table1[[#This Row],[Scode]],$N$4:$O$7,2,0)</f>
        <v>Samy Abo Aladl</v>
      </c>
      <c r="K1031" t="s">
        <v>10</v>
      </c>
    </row>
    <row r="1032" spans="1:11">
      <c r="A1032">
        <v>121033366</v>
      </c>
      <c r="B1032" t="s">
        <v>43</v>
      </c>
      <c r="C1032" s="3">
        <v>45511</v>
      </c>
      <c r="D1032" t="s">
        <v>75</v>
      </c>
      <c r="E1032">
        <v>3</v>
      </c>
      <c r="F1032">
        <v>693</v>
      </c>
      <c r="G1032">
        <v>2079</v>
      </c>
      <c r="H1032">
        <f>IF(Table1[[#This Row],[صافي المبيعات]]&lt;0,Table1[[#This Row],[صافي المبيعات]],0)</f>
        <v>0</v>
      </c>
      <c r="I1032" s="4">
        <v>7.0000000000000007E-2</v>
      </c>
      <c r="J1032" t="str">
        <f>VLOOKUP(Table1[[#This Row],[Scode]],$N$4:$O$7,2,0)</f>
        <v>Samy Abo Aladl</v>
      </c>
      <c r="K1032" t="s">
        <v>10</v>
      </c>
    </row>
    <row r="1033" spans="1:11">
      <c r="A1033">
        <v>121032022</v>
      </c>
      <c r="B1033" t="s">
        <v>50</v>
      </c>
      <c r="C1033" s="3">
        <v>45511</v>
      </c>
      <c r="D1033" t="s">
        <v>75</v>
      </c>
      <c r="E1033">
        <v>4</v>
      </c>
      <c r="F1033">
        <v>693</v>
      </c>
      <c r="G1033">
        <v>2772</v>
      </c>
      <c r="H1033">
        <f>IF(Table1[[#This Row],[صافي المبيعات]]&lt;0,Table1[[#This Row],[صافي المبيعات]],0)</f>
        <v>0</v>
      </c>
      <c r="I1033" s="4">
        <v>7.0000000000000007E-2</v>
      </c>
      <c r="J1033" t="str">
        <f>VLOOKUP(Table1[[#This Row],[Scode]],$N$4:$O$7,2,0)</f>
        <v>Samy Abo Aladl</v>
      </c>
      <c r="K1033" t="s">
        <v>10</v>
      </c>
    </row>
    <row r="1034" spans="1:11">
      <c r="A1034">
        <v>121033689</v>
      </c>
      <c r="B1034" t="s">
        <v>23</v>
      </c>
      <c r="C1034" s="3">
        <v>45511</v>
      </c>
      <c r="D1034" t="s">
        <v>75</v>
      </c>
      <c r="E1034">
        <v>-1</v>
      </c>
      <c r="F1034">
        <v>689</v>
      </c>
      <c r="G1034">
        <v>-689</v>
      </c>
      <c r="H1034">
        <f>IF(Table1[[#This Row],[صافي المبيعات]]&lt;0,Table1[[#This Row],[صافي المبيعات]],0)</f>
        <v>-689</v>
      </c>
      <c r="I1034" s="4">
        <v>7.0000000000000007E-2</v>
      </c>
      <c r="J1034" t="str">
        <f>VLOOKUP(Table1[[#This Row],[Scode]],$N$4:$O$7,2,0)</f>
        <v>Samy Abo Aladl</v>
      </c>
      <c r="K1034" t="s">
        <v>10</v>
      </c>
    </row>
    <row r="1035" spans="1:11">
      <c r="A1035">
        <v>121033689</v>
      </c>
      <c r="B1035" t="s">
        <v>23</v>
      </c>
      <c r="C1035" s="3">
        <v>45514</v>
      </c>
      <c r="D1035" t="s">
        <v>75</v>
      </c>
      <c r="E1035">
        <v>-1</v>
      </c>
      <c r="F1035">
        <v>689</v>
      </c>
      <c r="G1035">
        <v>-689</v>
      </c>
      <c r="H1035">
        <f>IF(Table1[[#This Row],[صافي المبيعات]]&lt;0,Table1[[#This Row],[صافي المبيعات]],0)</f>
        <v>-689</v>
      </c>
      <c r="I1035" s="4">
        <v>7.0000000000000007E-2</v>
      </c>
      <c r="J1035" t="str">
        <f>VLOOKUP(Table1[[#This Row],[Scode]],$N$4:$O$7,2,0)</f>
        <v>Samy Abo Aladl</v>
      </c>
      <c r="K1035" t="s">
        <v>10</v>
      </c>
    </row>
    <row r="1036" spans="1:11">
      <c r="A1036">
        <v>121033357</v>
      </c>
      <c r="B1036" t="s">
        <v>37</v>
      </c>
      <c r="C1036" s="3">
        <v>45515</v>
      </c>
      <c r="D1036" t="s">
        <v>75</v>
      </c>
      <c r="E1036">
        <v>10</v>
      </c>
      <c r="F1036">
        <v>693</v>
      </c>
      <c r="G1036">
        <v>6930</v>
      </c>
      <c r="H1036">
        <f>IF(Table1[[#This Row],[صافي المبيعات]]&lt;0,Table1[[#This Row],[صافي المبيعات]],0)</f>
        <v>0</v>
      </c>
      <c r="I1036" s="4">
        <v>7.0000000000000007E-2</v>
      </c>
      <c r="J1036" t="str">
        <f>VLOOKUP(Table1[[#This Row],[Scode]],$N$4:$O$7,2,0)</f>
        <v>Samy Abo Aladl</v>
      </c>
      <c r="K1036" t="s">
        <v>10</v>
      </c>
    </row>
    <row r="1037" spans="1:11">
      <c r="A1037">
        <v>121033689</v>
      </c>
      <c r="B1037" t="s">
        <v>23</v>
      </c>
      <c r="C1037" s="3">
        <v>45515</v>
      </c>
      <c r="D1037" t="s">
        <v>75</v>
      </c>
      <c r="E1037">
        <v>-4</v>
      </c>
      <c r="F1037">
        <v>689</v>
      </c>
      <c r="G1037">
        <v>-2756</v>
      </c>
      <c r="H1037">
        <f>IF(Table1[[#This Row],[صافي المبيعات]]&lt;0,Table1[[#This Row],[صافي المبيعات]],0)</f>
        <v>-2756</v>
      </c>
      <c r="I1037" s="4">
        <v>7.0000000000000007E-2</v>
      </c>
      <c r="J1037" t="str">
        <f>VLOOKUP(Table1[[#This Row],[Scode]],$N$4:$O$7,2,0)</f>
        <v>Samy Abo Aladl</v>
      </c>
      <c r="K1037" t="s">
        <v>10</v>
      </c>
    </row>
    <row r="1038" spans="1:11">
      <c r="A1038">
        <v>121033209</v>
      </c>
      <c r="B1038" t="s">
        <v>72</v>
      </c>
      <c r="C1038" s="3">
        <v>45515</v>
      </c>
      <c r="D1038" t="s">
        <v>75</v>
      </c>
      <c r="E1038">
        <v>10</v>
      </c>
      <c r="F1038">
        <v>693</v>
      </c>
      <c r="G1038">
        <v>6930</v>
      </c>
      <c r="H1038">
        <f>IF(Table1[[#This Row],[صافي المبيعات]]&lt;0,Table1[[#This Row],[صافي المبيعات]],0)</f>
        <v>0</v>
      </c>
      <c r="I1038" s="4">
        <v>7.0000000000000007E-2</v>
      </c>
      <c r="J1038" t="str">
        <f>VLOOKUP(Table1[[#This Row],[Scode]],$N$4:$O$7,2,0)</f>
        <v>Samy Abo Aladl</v>
      </c>
      <c r="K1038" t="s">
        <v>10</v>
      </c>
    </row>
    <row r="1039" spans="1:11">
      <c r="A1039">
        <v>121033689</v>
      </c>
      <c r="B1039" t="s">
        <v>23</v>
      </c>
      <c r="C1039" s="3">
        <v>45515</v>
      </c>
      <c r="D1039" t="s">
        <v>75</v>
      </c>
      <c r="E1039">
        <v>1</v>
      </c>
      <c r="F1039">
        <v>689</v>
      </c>
      <c r="G1039">
        <v>689</v>
      </c>
      <c r="H1039">
        <f>IF(Table1[[#This Row],[صافي المبيعات]]&lt;0,Table1[[#This Row],[صافي المبيعات]],0)</f>
        <v>0</v>
      </c>
      <c r="I1039" s="4">
        <v>7.0000000000000007E-2</v>
      </c>
      <c r="J1039" t="str">
        <f>VLOOKUP(Table1[[#This Row],[Scode]],$N$4:$O$7,2,0)</f>
        <v>Samy Abo Aladl</v>
      </c>
      <c r="K1039" t="s">
        <v>10</v>
      </c>
    </row>
    <row r="1040" spans="1:11">
      <c r="A1040">
        <v>121033689</v>
      </c>
      <c r="B1040" t="s">
        <v>23</v>
      </c>
      <c r="C1040" s="3">
        <v>45516</v>
      </c>
      <c r="D1040" t="s">
        <v>75</v>
      </c>
      <c r="E1040">
        <v>1</v>
      </c>
      <c r="F1040">
        <v>689</v>
      </c>
      <c r="G1040">
        <v>689</v>
      </c>
      <c r="H1040">
        <f>IF(Table1[[#This Row],[صافي المبيعات]]&lt;0,Table1[[#This Row],[صافي المبيعات]],0)</f>
        <v>0</v>
      </c>
      <c r="I1040" s="4">
        <v>7.0000000000000007E-2</v>
      </c>
      <c r="J1040" t="str">
        <f>VLOOKUP(Table1[[#This Row],[Scode]],$N$4:$O$7,2,0)</f>
        <v>Samy Abo Aladl</v>
      </c>
      <c r="K1040" t="s">
        <v>10</v>
      </c>
    </row>
    <row r="1041" spans="1:11">
      <c r="A1041">
        <v>121033689</v>
      </c>
      <c r="B1041" t="s">
        <v>23</v>
      </c>
      <c r="C1041" s="3">
        <v>45516</v>
      </c>
      <c r="D1041" t="s">
        <v>75</v>
      </c>
      <c r="E1041">
        <v>3</v>
      </c>
      <c r="F1041">
        <v>689</v>
      </c>
      <c r="G1041">
        <v>2067</v>
      </c>
      <c r="H1041">
        <f>IF(Table1[[#This Row],[صافي المبيعات]]&lt;0,Table1[[#This Row],[صافي المبيعات]],0)</f>
        <v>0</v>
      </c>
      <c r="I1041" s="4">
        <v>7.0000000000000007E-2</v>
      </c>
      <c r="J1041" t="str">
        <f>VLOOKUP(Table1[[#This Row],[Scode]],$N$4:$O$7,2,0)</f>
        <v>Samy Abo Aladl</v>
      </c>
      <c r="K1041" t="s">
        <v>10</v>
      </c>
    </row>
    <row r="1042" spans="1:11">
      <c r="A1042">
        <v>121031004</v>
      </c>
      <c r="B1042" t="s">
        <v>39</v>
      </c>
      <c r="C1042" s="3">
        <v>45516</v>
      </c>
      <c r="D1042" t="s">
        <v>75</v>
      </c>
      <c r="E1042">
        <v>4</v>
      </c>
      <c r="F1042">
        <v>693</v>
      </c>
      <c r="G1042">
        <v>2772</v>
      </c>
      <c r="H1042">
        <f>IF(Table1[[#This Row],[صافي المبيعات]]&lt;0,Table1[[#This Row],[صافي المبيعات]],0)</f>
        <v>0</v>
      </c>
      <c r="I1042" s="4">
        <v>7.0000000000000007E-2</v>
      </c>
      <c r="J1042" t="str">
        <f>VLOOKUP(Table1[[#This Row],[Scode]],$N$4:$O$7,2,0)</f>
        <v>Samy Abo Aladl</v>
      </c>
      <c r="K1042" t="s">
        <v>10</v>
      </c>
    </row>
    <row r="1043" spans="1:11">
      <c r="A1043">
        <v>121033689</v>
      </c>
      <c r="B1043" t="s">
        <v>23</v>
      </c>
      <c r="C1043" s="3">
        <v>45516</v>
      </c>
      <c r="D1043" t="s">
        <v>75</v>
      </c>
      <c r="E1043">
        <v>-3</v>
      </c>
      <c r="F1043">
        <v>689</v>
      </c>
      <c r="G1043">
        <v>-2067</v>
      </c>
      <c r="H1043">
        <f>IF(Table1[[#This Row],[صافي المبيعات]]&lt;0,Table1[[#This Row],[صافي المبيعات]],0)</f>
        <v>-2067</v>
      </c>
      <c r="I1043" s="4">
        <v>7.0000000000000007E-2</v>
      </c>
      <c r="J1043" t="str">
        <f>VLOOKUP(Table1[[#This Row],[Scode]],$N$4:$O$7,2,0)</f>
        <v>Samy Abo Aladl</v>
      </c>
      <c r="K1043" t="s">
        <v>10</v>
      </c>
    </row>
    <row r="1044" spans="1:11">
      <c r="A1044">
        <v>121033689</v>
      </c>
      <c r="B1044" t="s">
        <v>23</v>
      </c>
      <c r="C1044" s="3">
        <v>45516</v>
      </c>
      <c r="D1044" t="s">
        <v>75</v>
      </c>
      <c r="E1044">
        <v>-1</v>
      </c>
      <c r="F1044">
        <v>689</v>
      </c>
      <c r="G1044">
        <v>-689</v>
      </c>
      <c r="H1044">
        <f>IF(Table1[[#This Row],[صافي المبيعات]]&lt;0,Table1[[#This Row],[صافي المبيعات]],0)</f>
        <v>-689</v>
      </c>
      <c r="I1044" s="4">
        <v>7.0000000000000007E-2</v>
      </c>
      <c r="J1044" t="str">
        <f>VLOOKUP(Table1[[#This Row],[Scode]],$N$4:$O$7,2,0)</f>
        <v>Samy Abo Aladl</v>
      </c>
      <c r="K1044" t="s">
        <v>10</v>
      </c>
    </row>
    <row r="1045" spans="1:11">
      <c r="A1045">
        <v>121031004</v>
      </c>
      <c r="B1045" t="s">
        <v>39</v>
      </c>
      <c r="C1045" s="3">
        <v>45517</v>
      </c>
      <c r="D1045" t="s">
        <v>75</v>
      </c>
      <c r="E1045">
        <v>-4</v>
      </c>
      <c r="F1045">
        <v>693</v>
      </c>
      <c r="G1045">
        <v>-2772</v>
      </c>
      <c r="H1045">
        <f>IF(Table1[[#This Row],[صافي المبيعات]]&lt;0,Table1[[#This Row],[صافي المبيعات]],0)</f>
        <v>-2772</v>
      </c>
      <c r="I1045" s="4">
        <v>7.0000000000000007E-2</v>
      </c>
      <c r="J1045" t="str">
        <f>VLOOKUP(Table1[[#This Row],[Scode]],$N$4:$O$7,2,0)</f>
        <v>Samy Abo Aladl</v>
      </c>
      <c r="K1045" t="s">
        <v>10</v>
      </c>
    </row>
    <row r="1046" spans="1:11">
      <c r="A1046">
        <v>121033689</v>
      </c>
      <c r="B1046" t="s">
        <v>23</v>
      </c>
      <c r="C1046" s="3">
        <v>45517</v>
      </c>
      <c r="D1046" t="s">
        <v>75</v>
      </c>
      <c r="E1046">
        <v>-4</v>
      </c>
      <c r="F1046">
        <v>689</v>
      </c>
      <c r="G1046">
        <v>-2756</v>
      </c>
      <c r="H1046">
        <f>IF(Table1[[#This Row],[صافي المبيعات]]&lt;0,Table1[[#This Row],[صافي المبيعات]],0)</f>
        <v>-2756</v>
      </c>
      <c r="I1046" s="4">
        <v>7.0000000000000007E-2</v>
      </c>
      <c r="J1046" t="str">
        <f>VLOOKUP(Table1[[#This Row],[Scode]],$N$4:$O$7,2,0)</f>
        <v>Samy Abo Aladl</v>
      </c>
      <c r="K1046" t="s">
        <v>10</v>
      </c>
    </row>
    <row r="1047" spans="1:11">
      <c r="A1047">
        <v>121033453</v>
      </c>
      <c r="B1047" t="s">
        <v>31</v>
      </c>
      <c r="C1047" s="3">
        <v>45517</v>
      </c>
      <c r="D1047" t="s">
        <v>75</v>
      </c>
      <c r="E1047">
        <v>5</v>
      </c>
      <c r="F1047">
        <v>677.6</v>
      </c>
      <c r="G1047">
        <v>3388</v>
      </c>
      <c r="H1047">
        <f>IF(Table1[[#This Row],[صافي المبيعات]]&lt;0,Table1[[#This Row],[صافي المبيعات]],0)</f>
        <v>0</v>
      </c>
      <c r="I1047" s="4">
        <v>7.0000000000000007E-2</v>
      </c>
      <c r="J1047" t="str">
        <f>VLOOKUP(Table1[[#This Row],[Scode]],$N$4:$O$7,2,0)</f>
        <v>Samy Abo Aladl</v>
      </c>
      <c r="K1047" t="s">
        <v>10</v>
      </c>
    </row>
    <row r="1048" spans="1:11">
      <c r="A1048">
        <v>121033689</v>
      </c>
      <c r="B1048" t="s">
        <v>23</v>
      </c>
      <c r="C1048" s="3">
        <v>45518</v>
      </c>
      <c r="D1048" t="s">
        <v>75</v>
      </c>
      <c r="E1048">
        <v>2</v>
      </c>
      <c r="F1048">
        <v>689</v>
      </c>
      <c r="G1048">
        <v>1378</v>
      </c>
      <c r="H1048">
        <f>IF(Table1[[#This Row],[صافي المبيعات]]&lt;0,Table1[[#This Row],[صافي المبيعات]],0)</f>
        <v>0</v>
      </c>
      <c r="I1048" s="4">
        <v>7.0000000000000007E-2</v>
      </c>
      <c r="J1048" t="str">
        <f>VLOOKUP(Table1[[#This Row],[Scode]],$N$4:$O$7,2,0)</f>
        <v>Samy Abo Aladl</v>
      </c>
      <c r="K1048" t="s">
        <v>10</v>
      </c>
    </row>
    <row r="1049" spans="1:11">
      <c r="A1049">
        <v>121033689</v>
      </c>
      <c r="B1049" t="s">
        <v>23</v>
      </c>
      <c r="C1049" s="3">
        <v>45519</v>
      </c>
      <c r="D1049" t="s">
        <v>75</v>
      </c>
      <c r="E1049">
        <v>-2</v>
      </c>
      <c r="F1049">
        <v>689</v>
      </c>
      <c r="G1049">
        <v>-1378</v>
      </c>
      <c r="H1049">
        <f>IF(Table1[[#This Row],[صافي المبيعات]]&lt;0,Table1[[#This Row],[صافي المبيعات]],0)</f>
        <v>-1378</v>
      </c>
      <c r="I1049" s="4">
        <v>7.0000000000000007E-2</v>
      </c>
      <c r="J1049" t="str">
        <f>VLOOKUP(Table1[[#This Row],[Scode]],$N$4:$O$7,2,0)</f>
        <v>Samy Abo Aladl</v>
      </c>
      <c r="K1049" t="s">
        <v>10</v>
      </c>
    </row>
    <row r="1050" spans="1:11">
      <c r="A1050">
        <v>121033689</v>
      </c>
      <c r="B1050" t="s">
        <v>23</v>
      </c>
      <c r="C1050" s="3">
        <v>45519</v>
      </c>
      <c r="D1050" t="s">
        <v>75</v>
      </c>
      <c r="E1050">
        <v>1</v>
      </c>
      <c r="F1050">
        <v>689</v>
      </c>
      <c r="G1050">
        <v>689</v>
      </c>
      <c r="H1050">
        <f>IF(Table1[[#This Row],[صافي المبيعات]]&lt;0,Table1[[#This Row],[صافي المبيعات]],0)</f>
        <v>0</v>
      </c>
      <c r="I1050" s="4">
        <v>7.0000000000000007E-2</v>
      </c>
      <c r="J1050" t="str">
        <f>VLOOKUP(Table1[[#This Row],[Scode]],$N$4:$O$7,2,0)</f>
        <v>Samy Abo Aladl</v>
      </c>
      <c r="K1050" t="s">
        <v>10</v>
      </c>
    </row>
    <row r="1051" spans="1:11">
      <c r="A1051">
        <v>121031004</v>
      </c>
      <c r="B1051" t="s">
        <v>39</v>
      </c>
      <c r="C1051" s="3">
        <v>45521</v>
      </c>
      <c r="D1051" t="s">
        <v>75</v>
      </c>
      <c r="E1051">
        <v>2</v>
      </c>
      <c r="F1051">
        <v>693</v>
      </c>
      <c r="G1051">
        <v>1386</v>
      </c>
      <c r="H1051">
        <f>IF(Table1[[#This Row],[صافي المبيعات]]&lt;0,Table1[[#This Row],[صافي المبيعات]],0)</f>
        <v>0</v>
      </c>
      <c r="I1051" s="4">
        <v>7.0000000000000007E-2</v>
      </c>
      <c r="J1051" t="str">
        <f>VLOOKUP(Table1[[#This Row],[Scode]],$N$4:$O$7,2,0)</f>
        <v>Samy Abo Aladl</v>
      </c>
      <c r="K1051" t="s">
        <v>10</v>
      </c>
    </row>
    <row r="1052" spans="1:11">
      <c r="A1052">
        <v>221012034</v>
      </c>
      <c r="B1052" t="s">
        <v>62</v>
      </c>
      <c r="C1052" s="3">
        <v>45521</v>
      </c>
      <c r="D1052" t="s">
        <v>75</v>
      </c>
      <c r="E1052">
        <v>25</v>
      </c>
      <c r="F1052">
        <v>693</v>
      </c>
      <c r="G1052">
        <v>17325</v>
      </c>
      <c r="H1052">
        <f>IF(Table1[[#This Row],[صافي المبيعات]]&lt;0,Table1[[#This Row],[صافي المبيعات]],0)</f>
        <v>0</v>
      </c>
      <c r="I1052" s="4">
        <v>7.0000000000000007E-2</v>
      </c>
      <c r="J1052" t="str">
        <f>VLOOKUP(Table1[[#This Row],[Scode]],$N$4:$O$7,2,0)</f>
        <v>Samy Abo Aladl</v>
      </c>
      <c r="K1052" t="s">
        <v>10</v>
      </c>
    </row>
    <row r="1053" spans="1:11">
      <c r="A1053">
        <v>121031260</v>
      </c>
      <c r="B1053" t="s">
        <v>40</v>
      </c>
      <c r="C1053" s="3">
        <v>45521</v>
      </c>
      <c r="D1053" t="s">
        <v>75</v>
      </c>
      <c r="E1053">
        <v>1</v>
      </c>
      <c r="F1053">
        <v>693</v>
      </c>
      <c r="G1053">
        <v>693</v>
      </c>
      <c r="H1053">
        <f>IF(Table1[[#This Row],[صافي المبيعات]]&lt;0,Table1[[#This Row],[صافي المبيعات]],0)</f>
        <v>0</v>
      </c>
      <c r="I1053" s="4">
        <v>7.0000000000000007E-2</v>
      </c>
      <c r="J1053" t="str">
        <f>VLOOKUP(Table1[[#This Row],[Scode]],$N$4:$O$7,2,0)</f>
        <v>Samy Abo Aladl</v>
      </c>
      <c r="K1053" t="s">
        <v>10</v>
      </c>
    </row>
    <row r="1054" spans="1:11">
      <c r="A1054">
        <v>121033689</v>
      </c>
      <c r="B1054" t="s">
        <v>23</v>
      </c>
      <c r="C1054" s="3">
        <v>45522</v>
      </c>
      <c r="D1054" t="s">
        <v>75</v>
      </c>
      <c r="E1054">
        <v>-1</v>
      </c>
      <c r="F1054">
        <v>689</v>
      </c>
      <c r="G1054">
        <v>-689</v>
      </c>
      <c r="H1054">
        <f>IF(Table1[[#This Row],[صافي المبيعات]]&lt;0,Table1[[#This Row],[صافي المبيعات]],0)</f>
        <v>-689</v>
      </c>
      <c r="I1054" s="4">
        <v>7.0000000000000007E-2</v>
      </c>
      <c r="J1054" t="str">
        <f>VLOOKUP(Table1[[#This Row],[Scode]],$N$4:$O$7,2,0)</f>
        <v>Samy Abo Aladl</v>
      </c>
      <c r="K1054" t="s">
        <v>10</v>
      </c>
    </row>
    <row r="1055" spans="1:11">
      <c r="A1055">
        <v>121033209</v>
      </c>
      <c r="B1055" t="s">
        <v>72</v>
      </c>
      <c r="C1055" s="3">
        <v>45522</v>
      </c>
      <c r="D1055" t="s">
        <v>75</v>
      </c>
      <c r="E1055">
        <v>25</v>
      </c>
      <c r="F1055">
        <v>693</v>
      </c>
      <c r="G1055">
        <v>17325</v>
      </c>
      <c r="H1055">
        <f>IF(Table1[[#This Row],[صافي المبيعات]]&lt;0,Table1[[#This Row],[صافي المبيعات]],0)</f>
        <v>0</v>
      </c>
      <c r="I1055" s="4">
        <v>7.0000000000000007E-2</v>
      </c>
      <c r="J1055" t="str">
        <f>VLOOKUP(Table1[[#This Row],[Scode]],$N$4:$O$7,2,0)</f>
        <v>Samy Abo Aladl</v>
      </c>
      <c r="K1055" t="s">
        <v>10</v>
      </c>
    </row>
    <row r="1056" spans="1:11">
      <c r="A1056">
        <v>121033689</v>
      </c>
      <c r="B1056" t="s">
        <v>23</v>
      </c>
      <c r="C1056" s="3">
        <v>45523</v>
      </c>
      <c r="D1056" t="s">
        <v>75</v>
      </c>
      <c r="E1056">
        <v>-1</v>
      </c>
      <c r="F1056">
        <v>689</v>
      </c>
      <c r="G1056">
        <v>-689</v>
      </c>
      <c r="H1056">
        <f>IF(Table1[[#This Row],[صافي المبيعات]]&lt;0,Table1[[#This Row],[صافي المبيعات]],0)</f>
        <v>-689</v>
      </c>
      <c r="I1056" s="4">
        <v>7.0000000000000007E-2</v>
      </c>
      <c r="J1056" t="str">
        <f>VLOOKUP(Table1[[#This Row],[Scode]],$N$4:$O$7,2,0)</f>
        <v>Samy Abo Aladl</v>
      </c>
      <c r="K1056" t="s">
        <v>10</v>
      </c>
    </row>
    <row r="1057" spans="1:11">
      <c r="A1057">
        <v>121033561</v>
      </c>
      <c r="B1057" t="s">
        <v>30</v>
      </c>
      <c r="C1057" s="3">
        <v>45523</v>
      </c>
      <c r="D1057" t="s">
        <v>75</v>
      </c>
      <c r="E1057">
        <v>20</v>
      </c>
      <c r="F1057">
        <v>693</v>
      </c>
      <c r="G1057">
        <v>13860</v>
      </c>
      <c r="H1057">
        <f>IF(Table1[[#This Row],[صافي المبيعات]]&lt;0,Table1[[#This Row],[صافي المبيعات]],0)</f>
        <v>0</v>
      </c>
      <c r="I1057" s="4">
        <v>7.0000000000000007E-2</v>
      </c>
      <c r="J1057" t="str">
        <f>VLOOKUP(Table1[[#This Row],[Scode]],$N$4:$O$7,2,0)</f>
        <v>Samy Abo Aladl</v>
      </c>
      <c r="K1057" t="s">
        <v>10</v>
      </c>
    </row>
    <row r="1058" spans="1:11">
      <c r="A1058">
        <v>121031348</v>
      </c>
      <c r="B1058" t="s">
        <v>51</v>
      </c>
      <c r="C1058" s="3">
        <v>45524</v>
      </c>
      <c r="D1058" t="s">
        <v>75</v>
      </c>
      <c r="E1058">
        <v>1.5</v>
      </c>
      <c r="F1058">
        <v>770</v>
      </c>
      <c r="G1058">
        <v>1155</v>
      </c>
      <c r="H1058">
        <f>IF(Table1[[#This Row],[صافي المبيعات]]&lt;0,Table1[[#This Row],[صافي المبيعات]],0)</f>
        <v>0</v>
      </c>
      <c r="I1058" s="4">
        <v>7.0000000000000007E-2</v>
      </c>
      <c r="J1058" t="str">
        <f>VLOOKUP(Table1[[#This Row],[Scode]],$N$4:$O$7,2,0)</f>
        <v>Samy Abo Aladl</v>
      </c>
      <c r="K1058" t="s">
        <v>10</v>
      </c>
    </row>
    <row r="1059" spans="1:11">
      <c r="A1059">
        <v>121031204</v>
      </c>
      <c r="B1059" t="s">
        <v>68</v>
      </c>
      <c r="C1059" s="3">
        <v>45524</v>
      </c>
      <c r="D1059" t="s">
        <v>75</v>
      </c>
      <c r="E1059">
        <v>5</v>
      </c>
      <c r="F1059">
        <v>693</v>
      </c>
      <c r="G1059">
        <v>3465</v>
      </c>
      <c r="H1059">
        <f>IF(Table1[[#This Row],[صافي المبيعات]]&lt;0,Table1[[#This Row],[صافي المبيعات]],0)</f>
        <v>0</v>
      </c>
      <c r="I1059" s="4">
        <v>7.0000000000000007E-2</v>
      </c>
      <c r="J1059" t="str">
        <f>VLOOKUP(Table1[[#This Row],[Scode]],$N$4:$O$7,2,0)</f>
        <v>Samy Abo Aladl</v>
      </c>
      <c r="K1059" t="s">
        <v>10</v>
      </c>
    </row>
    <row r="1060" spans="1:11">
      <c r="A1060">
        <v>221012048</v>
      </c>
      <c r="B1060" t="s">
        <v>41</v>
      </c>
      <c r="C1060" s="3">
        <v>45525</v>
      </c>
      <c r="D1060" t="s">
        <v>75</v>
      </c>
      <c r="E1060">
        <v>3</v>
      </c>
      <c r="F1060">
        <v>693</v>
      </c>
      <c r="G1060">
        <v>2079</v>
      </c>
      <c r="H1060">
        <f>IF(Table1[[#This Row],[صافي المبيعات]]&lt;0,Table1[[#This Row],[صافي المبيعات]],0)</f>
        <v>0</v>
      </c>
      <c r="I1060" s="4">
        <v>7.0000000000000007E-2</v>
      </c>
      <c r="J1060" t="str">
        <f>VLOOKUP(Table1[[#This Row],[Scode]],$N$4:$O$7,2,0)</f>
        <v>Samy Abo Aladl</v>
      </c>
      <c r="K1060" t="s">
        <v>10</v>
      </c>
    </row>
    <row r="1061" spans="1:11">
      <c r="A1061">
        <v>121033209</v>
      </c>
      <c r="B1061" t="s">
        <v>72</v>
      </c>
      <c r="C1061" s="3">
        <v>45528</v>
      </c>
      <c r="D1061" t="s">
        <v>75</v>
      </c>
      <c r="E1061">
        <v>-0.5</v>
      </c>
      <c r="F1061">
        <v>693</v>
      </c>
      <c r="G1061">
        <v>-346.5</v>
      </c>
      <c r="H1061">
        <f>IF(Table1[[#This Row],[صافي المبيعات]]&lt;0,Table1[[#This Row],[صافي المبيعات]],0)</f>
        <v>-346.5</v>
      </c>
      <c r="I1061" s="4">
        <v>7.0000000000000007E-2</v>
      </c>
      <c r="J1061" t="str">
        <f>VLOOKUP(Table1[[#This Row],[Scode]],$N$4:$O$7,2,0)</f>
        <v>Samy Abo Aladl</v>
      </c>
      <c r="K1061" t="s">
        <v>10</v>
      </c>
    </row>
    <row r="1062" spans="1:11">
      <c r="A1062">
        <v>121033689</v>
      </c>
      <c r="B1062" t="s">
        <v>23</v>
      </c>
      <c r="C1062" s="3">
        <v>45529</v>
      </c>
      <c r="D1062" t="s">
        <v>75</v>
      </c>
      <c r="E1062">
        <v>1</v>
      </c>
      <c r="F1062">
        <v>689</v>
      </c>
      <c r="G1062">
        <v>689</v>
      </c>
      <c r="H1062">
        <f>IF(Table1[[#This Row],[صافي المبيعات]]&lt;0,Table1[[#This Row],[صافي المبيعات]],0)</f>
        <v>0</v>
      </c>
      <c r="I1062" s="4">
        <v>7.0000000000000007E-2</v>
      </c>
      <c r="J1062" t="str">
        <f>VLOOKUP(Table1[[#This Row],[Scode]],$N$4:$O$7,2,0)</f>
        <v>Samy Abo Aladl</v>
      </c>
      <c r="K1062" t="s">
        <v>10</v>
      </c>
    </row>
    <row r="1063" spans="1:11">
      <c r="A1063">
        <v>121031288</v>
      </c>
      <c r="B1063" t="s">
        <v>49</v>
      </c>
      <c r="C1063" s="3">
        <v>45530</v>
      </c>
      <c r="D1063" t="s">
        <v>75</v>
      </c>
      <c r="E1063">
        <v>20</v>
      </c>
      <c r="F1063">
        <v>693</v>
      </c>
      <c r="G1063">
        <v>13860</v>
      </c>
      <c r="H1063">
        <f>IF(Table1[[#This Row],[صافي المبيعات]]&lt;0,Table1[[#This Row],[صافي المبيعات]],0)</f>
        <v>0</v>
      </c>
      <c r="I1063" s="4">
        <v>7.0000000000000007E-2</v>
      </c>
      <c r="J1063" t="str">
        <f>VLOOKUP(Table1[[#This Row],[Scode]],$N$4:$O$7,2,0)</f>
        <v>Samy Abo Aladl</v>
      </c>
      <c r="K1063" t="s">
        <v>10</v>
      </c>
    </row>
    <row r="1064" spans="1:11">
      <c r="A1064">
        <v>121031129</v>
      </c>
      <c r="B1064" t="s">
        <v>27</v>
      </c>
      <c r="C1064" s="3">
        <v>45530</v>
      </c>
      <c r="D1064" t="s">
        <v>75</v>
      </c>
      <c r="E1064">
        <v>1</v>
      </c>
      <c r="F1064">
        <v>810</v>
      </c>
      <c r="G1064">
        <v>810</v>
      </c>
      <c r="H1064">
        <f>IF(Table1[[#This Row],[صافي المبيعات]]&lt;0,Table1[[#This Row],[صافي المبيعات]],0)</f>
        <v>0</v>
      </c>
      <c r="I1064" s="4">
        <v>7.0000000000000007E-2</v>
      </c>
      <c r="J1064" t="str">
        <f>VLOOKUP(Table1[[#This Row],[Scode]],$N$4:$O$7,2,0)</f>
        <v>Samy Abo Aladl</v>
      </c>
      <c r="K1064" t="s">
        <v>10</v>
      </c>
    </row>
    <row r="1065" spans="1:11">
      <c r="A1065">
        <v>121031130</v>
      </c>
      <c r="B1065" t="s">
        <v>71</v>
      </c>
      <c r="C1065" s="3">
        <v>45530</v>
      </c>
      <c r="D1065" t="s">
        <v>75</v>
      </c>
      <c r="E1065">
        <v>5</v>
      </c>
      <c r="F1065">
        <v>790.02</v>
      </c>
      <c r="G1065">
        <v>3950.1</v>
      </c>
      <c r="H1065">
        <f>IF(Table1[[#This Row],[صافي المبيعات]]&lt;0,Table1[[#This Row],[صافي المبيعات]],0)</f>
        <v>0</v>
      </c>
      <c r="I1065" s="4">
        <v>7.0000000000000007E-2</v>
      </c>
      <c r="J1065" t="str">
        <f>VLOOKUP(Table1[[#This Row],[Scode]],$N$4:$O$7,2,0)</f>
        <v>Samy Abo Aladl</v>
      </c>
      <c r="K1065" t="s">
        <v>10</v>
      </c>
    </row>
    <row r="1066" spans="1:11">
      <c r="A1066">
        <v>121033491</v>
      </c>
      <c r="B1066" t="s">
        <v>56</v>
      </c>
      <c r="C1066" s="3">
        <v>45530</v>
      </c>
      <c r="D1066" t="s">
        <v>75</v>
      </c>
      <c r="E1066">
        <v>5</v>
      </c>
      <c r="F1066">
        <v>693</v>
      </c>
      <c r="G1066">
        <v>3465</v>
      </c>
      <c r="H1066">
        <f>IF(Table1[[#This Row],[صافي المبيعات]]&lt;0,Table1[[#This Row],[صافي المبيعات]],0)</f>
        <v>0</v>
      </c>
      <c r="I1066" s="4">
        <v>7.0000000000000007E-2</v>
      </c>
      <c r="J1066" t="str">
        <f>VLOOKUP(Table1[[#This Row],[Scode]],$N$4:$O$7,2,0)</f>
        <v>Samy Abo Aladl</v>
      </c>
      <c r="K1066" t="s">
        <v>10</v>
      </c>
    </row>
    <row r="1067" spans="1:11">
      <c r="A1067">
        <v>121033366</v>
      </c>
      <c r="B1067" t="s">
        <v>43</v>
      </c>
      <c r="C1067" s="3">
        <v>45531</v>
      </c>
      <c r="D1067" t="s">
        <v>75</v>
      </c>
      <c r="E1067">
        <v>3</v>
      </c>
      <c r="F1067">
        <v>693</v>
      </c>
      <c r="G1067">
        <v>2079</v>
      </c>
      <c r="H1067">
        <f>IF(Table1[[#This Row],[صافي المبيعات]]&lt;0,Table1[[#This Row],[صافي المبيعات]],0)</f>
        <v>0</v>
      </c>
      <c r="I1067" s="4">
        <v>7.0000000000000007E-2</v>
      </c>
      <c r="J1067" t="str">
        <f>VLOOKUP(Table1[[#This Row],[Scode]],$N$4:$O$7,2,0)</f>
        <v>Samy Abo Aladl</v>
      </c>
      <c r="K1067" t="s">
        <v>10</v>
      </c>
    </row>
    <row r="1068" spans="1:11">
      <c r="A1068">
        <v>121031129</v>
      </c>
      <c r="B1068" t="s">
        <v>27</v>
      </c>
      <c r="C1068" s="3">
        <v>45531</v>
      </c>
      <c r="D1068" t="s">
        <v>75</v>
      </c>
      <c r="E1068">
        <v>-1</v>
      </c>
      <c r="F1068">
        <v>810</v>
      </c>
      <c r="G1068">
        <v>-810</v>
      </c>
      <c r="H1068">
        <f>IF(Table1[[#This Row],[صافي المبيعات]]&lt;0,Table1[[#This Row],[صافي المبيعات]],0)</f>
        <v>-810</v>
      </c>
      <c r="I1068" s="4">
        <v>7.0000000000000007E-2</v>
      </c>
      <c r="J1068" t="str">
        <f>VLOOKUP(Table1[[#This Row],[Scode]],$N$4:$O$7,2,0)</f>
        <v>Samy Abo Aladl</v>
      </c>
      <c r="K1068" t="s">
        <v>10</v>
      </c>
    </row>
    <row r="1069" spans="1:11">
      <c r="A1069">
        <v>121031130</v>
      </c>
      <c r="B1069" t="s">
        <v>71</v>
      </c>
      <c r="C1069" s="3">
        <v>45532</v>
      </c>
      <c r="D1069" t="s">
        <v>75</v>
      </c>
      <c r="E1069">
        <v>5</v>
      </c>
      <c r="F1069">
        <v>790.02</v>
      </c>
      <c r="G1069">
        <v>3950.1</v>
      </c>
      <c r="H1069">
        <f>IF(Table1[[#This Row],[صافي المبيعات]]&lt;0,Table1[[#This Row],[صافي المبيعات]],0)</f>
        <v>0</v>
      </c>
      <c r="I1069" s="4">
        <v>7.0000000000000007E-2</v>
      </c>
      <c r="J1069" t="str">
        <f>VLOOKUP(Table1[[#This Row],[Scode]],$N$4:$O$7,2,0)</f>
        <v>Samy Abo Aladl</v>
      </c>
      <c r="K1069" t="s">
        <v>10</v>
      </c>
    </row>
    <row r="1070" spans="1:11">
      <c r="A1070">
        <v>121031288</v>
      </c>
      <c r="B1070" t="s">
        <v>49</v>
      </c>
      <c r="C1070" s="3">
        <v>45533</v>
      </c>
      <c r="D1070" t="s">
        <v>75</v>
      </c>
      <c r="E1070">
        <v>20</v>
      </c>
      <c r="F1070">
        <v>693</v>
      </c>
      <c r="G1070">
        <v>13860</v>
      </c>
      <c r="H1070">
        <f>IF(Table1[[#This Row],[صافي المبيعات]]&lt;0,Table1[[#This Row],[صافي المبيعات]],0)</f>
        <v>0</v>
      </c>
      <c r="I1070" s="4">
        <v>7.0000000000000007E-2</v>
      </c>
      <c r="J1070" t="str">
        <f>VLOOKUP(Table1[[#This Row],[Scode]],$N$4:$O$7,2,0)</f>
        <v>Samy Abo Aladl</v>
      </c>
      <c r="K1070" t="s">
        <v>10</v>
      </c>
    </row>
    <row r="1071" spans="1:11">
      <c r="A1071">
        <v>121031260</v>
      </c>
      <c r="B1071" t="s">
        <v>40</v>
      </c>
      <c r="C1071" s="3">
        <v>45533</v>
      </c>
      <c r="D1071" t="s">
        <v>75</v>
      </c>
      <c r="E1071">
        <v>1</v>
      </c>
      <c r="F1071">
        <v>693</v>
      </c>
      <c r="G1071">
        <v>693</v>
      </c>
      <c r="H1071">
        <f>IF(Table1[[#This Row],[صافي المبيعات]]&lt;0,Table1[[#This Row],[صافي المبيعات]],0)</f>
        <v>0</v>
      </c>
      <c r="I1071" s="4">
        <v>7.0000000000000007E-2</v>
      </c>
      <c r="J1071" t="str">
        <f>VLOOKUP(Table1[[#This Row],[Scode]],$N$4:$O$7,2,0)</f>
        <v>Samy Abo Aladl</v>
      </c>
      <c r="K1071" t="s">
        <v>10</v>
      </c>
    </row>
    <row r="1072" spans="1:11">
      <c r="A1072">
        <v>121033397</v>
      </c>
      <c r="B1072" t="s">
        <v>46</v>
      </c>
      <c r="C1072" s="3">
        <v>45535</v>
      </c>
      <c r="D1072" t="s">
        <v>75</v>
      </c>
      <c r="E1072">
        <v>10</v>
      </c>
      <c r="F1072">
        <v>693</v>
      </c>
      <c r="G1072">
        <v>6930</v>
      </c>
      <c r="H1072">
        <f>IF(Table1[[#This Row],[صافي المبيعات]]&lt;0,Table1[[#This Row],[صافي المبيعات]],0)</f>
        <v>0</v>
      </c>
      <c r="I1072" s="4">
        <v>7.0000000000000007E-2</v>
      </c>
      <c r="J1072" t="str">
        <f>VLOOKUP(Table1[[#This Row],[Scode]],$N$4:$O$7,2,0)</f>
        <v>Samy Abo Aladl</v>
      </c>
      <c r="K1072" t="s">
        <v>10</v>
      </c>
    </row>
    <row r="1073" spans="1:11">
      <c r="A1073">
        <v>121031037</v>
      </c>
      <c r="B1073" t="s">
        <v>32</v>
      </c>
      <c r="C1073" s="3">
        <v>45536</v>
      </c>
      <c r="D1073" t="s">
        <v>75</v>
      </c>
      <c r="E1073">
        <v>0.5</v>
      </c>
      <c r="F1073">
        <v>770</v>
      </c>
      <c r="G1073">
        <v>385</v>
      </c>
      <c r="H1073">
        <f>IF(Table1[[#This Row],[صافي المبيعات]]&lt;0,Table1[[#This Row],[صافي المبيعات]],0)</f>
        <v>0</v>
      </c>
      <c r="I1073" s="4">
        <v>0.09</v>
      </c>
      <c r="J1073" t="str">
        <f>VLOOKUP(Table1[[#This Row],[Scode]],$N$4:$O$7,2,0)</f>
        <v>Samy Abo Aladl</v>
      </c>
      <c r="K1073" t="s">
        <v>10</v>
      </c>
    </row>
    <row r="1074" spans="1:11">
      <c r="A1074">
        <v>121031270</v>
      </c>
      <c r="B1074" t="s">
        <v>61</v>
      </c>
      <c r="C1074" s="3">
        <v>45537</v>
      </c>
      <c r="D1074" t="s">
        <v>75</v>
      </c>
      <c r="E1074">
        <v>2</v>
      </c>
      <c r="F1074">
        <v>693</v>
      </c>
      <c r="G1074">
        <v>1386</v>
      </c>
      <c r="H1074">
        <f>IF(Table1[[#This Row],[صافي المبيعات]]&lt;0,Table1[[#This Row],[صافي المبيعات]],0)</f>
        <v>0</v>
      </c>
      <c r="I1074" s="4">
        <v>0.09</v>
      </c>
      <c r="J1074" t="str">
        <f>VLOOKUP(Table1[[#This Row],[Scode]],$N$4:$O$7,2,0)</f>
        <v>Samy Abo Aladl</v>
      </c>
      <c r="K1074" t="s">
        <v>10</v>
      </c>
    </row>
    <row r="1075" spans="1:11">
      <c r="A1075">
        <v>121031130</v>
      </c>
      <c r="B1075" t="s">
        <v>71</v>
      </c>
      <c r="C1075" s="3">
        <v>45537</v>
      </c>
      <c r="D1075" t="s">
        <v>75</v>
      </c>
      <c r="E1075">
        <v>5</v>
      </c>
      <c r="F1075">
        <v>790.02</v>
      </c>
      <c r="G1075">
        <v>3950.1</v>
      </c>
      <c r="H1075">
        <f>IF(Table1[[#This Row],[صافي المبيعات]]&lt;0,Table1[[#This Row],[صافي المبيعات]],0)</f>
        <v>0</v>
      </c>
      <c r="I1075" s="4">
        <v>0.09</v>
      </c>
      <c r="J1075" t="str">
        <f>VLOOKUP(Table1[[#This Row],[Scode]],$N$4:$O$7,2,0)</f>
        <v>Samy Abo Aladl</v>
      </c>
      <c r="K1075" t="s">
        <v>10</v>
      </c>
    </row>
    <row r="1076" spans="1:11">
      <c r="A1076">
        <v>121031129</v>
      </c>
      <c r="B1076" t="s">
        <v>27</v>
      </c>
      <c r="C1076" s="3">
        <v>45538</v>
      </c>
      <c r="D1076" t="s">
        <v>75</v>
      </c>
      <c r="E1076">
        <v>1</v>
      </c>
      <c r="F1076">
        <v>810</v>
      </c>
      <c r="G1076">
        <v>810</v>
      </c>
      <c r="H1076">
        <f>IF(Table1[[#This Row],[صافي المبيعات]]&lt;0,Table1[[#This Row],[صافي المبيعات]],0)</f>
        <v>0</v>
      </c>
      <c r="I1076" s="4">
        <v>0.09</v>
      </c>
      <c r="J1076" t="str">
        <f>VLOOKUP(Table1[[#This Row],[Scode]],$N$4:$O$7,2,0)</f>
        <v>Samy Abo Aladl</v>
      </c>
      <c r="K1076" t="s">
        <v>10</v>
      </c>
    </row>
    <row r="1077" spans="1:11">
      <c r="A1077">
        <v>121033209</v>
      </c>
      <c r="B1077" t="s">
        <v>72</v>
      </c>
      <c r="C1077" s="3">
        <v>45540</v>
      </c>
      <c r="D1077" t="s">
        <v>75</v>
      </c>
      <c r="E1077">
        <v>10</v>
      </c>
      <c r="F1077">
        <v>594</v>
      </c>
      <c r="G1077">
        <v>5940</v>
      </c>
      <c r="H1077">
        <f>IF(Table1[[#This Row],[صافي المبيعات]]&lt;0,Table1[[#This Row],[صافي المبيعات]],0)</f>
        <v>0</v>
      </c>
      <c r="I1077" s="4">
        <v>0.09</v>
      </c>
      <c r="J1077" t="str">
        <f>VLOOKUP(Table1[[#This Row],[Scode]],$N$4:$O$7,2,0)</f>
        <v>Samy Abo Aladl</v>
      </c>
      <c r="K1077" t="s">
        <v>10</v>
      </c>
    </row>
    <row r="1078" spans="1:11">
      <c r="A1078">
        <v>121033131</v>
      </c>
      <c r="B1078" t="s">
        <v>69</v>
      </c>
      <c r="C1078" s="3">
        <v>45542</v>
      </c>
      <c r="D1078" t="s">
        <v>75</v>
      </c>
      <c r="E1078">
        <v>10</v>
      </c>
      <c r="F1078">
        <v>616</v>
      </c>
      <c r="G1078">
        <v>6160</v>
      </c>
      <c r="H1078">
        <f>IF(Table1[[#This Row],[صافي المبيعات]]&lt;0,Table1[[#This Row],[صافي المبيعات]],0)</f>
        <v>0</v>
      </c>
      <c r="I1078" s="4">
        <v>0.09</v>
      </c>
      <c r="J1078" t="str">
        <f>VLOOKUP(Table1[[#This Row],[Scode]],$N$4:$O$7,2,0)</f>
        <v>Samy Abo Aladl</v>
      </c>
      <c r="K1078" t="s">
        <v>10</v>
      </c>
    </row>
    <row r="1079" spans="1:11">
      <c r="A1079">
        <v>221012048</v>
      </c>
      <c r="B1079" t="s">
        <v>41</v>
      </c>
      <c r="C1079" s="3">
        <v>45542</v>
      </c>
      <c r="D1079" t="s">
        <v>75</v>
      </c>
      <c r="E1079">
        <v>3</v>
      </c>
      <c r="F1079">
        <v>693</v>
      </c>
      <c r="G1079">
        <v>2079</v>
      </c>
      <c r="H1079">
        <f>IF(Table1[[#This Row],[صافي المبيعات]]&lt;0,Table1[[#This Row],[صافي المبيعات]],0)</f>
        <v>0</v>
      </c>
      <c r="I1079" s="4">
        <v>0.09</v>
      </c>
      <c r="J1079" t="str">
        <f>VLOOKUP(Table1[[#This Row],[Scode]],$N$4:$O$7,2,0)</f>
        <v>Samy Abo Aladl</v>
      </c>
      <c r="K1079" t="s">
        <v>10</v>
      </c>
    </row>
    <row r="1080" spans="1:11">
      <c r="A1080">
        <v>121033689</v>
      </c>
      <c r="B1080" t="s">
        <v>23</v>
      </c>
      <c r="C1080" s="3">
        <v>45543</v>
      </c>
      <c r="D1080" t="s">
        <v>75</v>
      </c>
      <c r="E1080">
        <v>3</v>
      </c>
      <c r="F1080">
        <v>689</v>
      </c>
      <c r="G1080">
        <v>2067</v>
      </c>
      <c r="H1080">
        <f>IF(Table1[[#This Row],[صافي المبيعات]]&lt;0,Table1[[#This Row],[صافي المبيعات]],0)</f>
        <v>0</v>
      </c>
      <c r="I1080" s="4">
        <v>0.09</v>
      </c>
      <c r="J1080" t="str">
        <f>VLOOKUP(Table1[[#This Row],[Scode]],$N$4:$O$7,2,0)</f>
        <v>Samy Abo Aladl</v>
      </c>
      <c r="K1080" t="s">
        <v>10</v>
      </c>
    </row>
    <row r="1081" spans="1:11">
      <c r="A1081">
        <v>121033370</v>
      </c>
      <c r="B1081" t="s">
        <v>63</v>
      </c>
      <c r="C1081" s="3">
        <v>45543</v>
      </c>
      <c r="D1081" t="s">
        <v>75</v>
      </c>
      <c r="E1081">
        <v>5</v>
      </c>
      <c r="F1081">
        <v>693</v>
      </c>
      <c r="G1081">
        <v>3465</v>
      </c>
      <c r="H1081">
        <f>IF(Table1[[#This Row],[صافي المبيعات]]&lt;0,Table1[[#This Row],[صافي المبيعات]],0)</f>
        <v>0</v>
      </c>
      <c r="I1081" s="4">
        <v>0.09</v>
      </c>
      <c r="J1081" t="str">
        <f>VLOOKUP(Table1[[#This Row],[Scode]],$N$4:$O$7,2,0)</f>
        <v>Samy Abo Aladl</v>
      </c>
      <c r="K1081" t="s">
        <v>10</v>
      </c>
    </row>
    <row r="1082" spans="1:11">
      <c r="A1082">
        <v>121033131</v>
      </c>
      <c r="B1082" t="s">
        <v>69</v>
      </c>
      <c r="C1082" s="3">
        <v>45543</v>
      </c>
      <c r="D1082" t="s">
        <v>75</v>
      </c>
      <c r="E1082">
        <v>10</v>
      </c>
      <c r="F1082">
        <v>616</v>
      </c>
      <c r="G1082">
        <v>6160</v>
      </c>
      <c r="H1082">
        <f>IF(Table1[[#This Row],[صافي المبيعات]]&lt;0,Table1[[#This Row],[صافي المبيعات]],0)</f>
        <v>0</v>
      </c>
      <c r="I1082" s="4">
        <v>0.09</v>
      </c>
      <c r="J1082" t="str">
        <f>VLOOKUP(Table1[[#This Row],[Scode]],$N$4:$O$7,2,0)</f>
        <v>Samy Abo Aladl</v>
      </c>
      <c r="K1082" t="s">
        <v>10</v>
      </c>
    </row>
    <row r="1083" spans="1:11">
      <c r="A1083">
        <v>121033357</v>
      </c>
      <c r="B1083" t="s">
        <v>37</v>
      </c>
      <c r="C1083" s="3">
        <v>45544</v>
      </c>
      <c r="D1083" t="s">
        <v>75</v>
      </c>
      <c r="E1083">
        <v>10</v>
      </c>
      <c r="F1083">
        <v>693</v>
      </c>
      <c r="G1083">
        <v>6930</v>
      </c>
      <c r="H1083">
        <f>IF(Table1[[#This Row],[صافي المبيعات]]&lt;0,Table1[[#This Row],[صافي المبيعات]],0)</f>
        <v>0</v>
      </c>
      <c r="I1083" s="4">
        <v>0.09</v>
      </c>
      <c r="J1083" t="str">
        <f>VLOOKUP(Table1[[#This Row],[Scode]],$N$4:$O$7,2,0)</f>
        <v>Samy Abo Aladl</v>
      </c>
      <c r="K1083" t="s">
        <v>10</v>
      </c>
    </row>
    <row r="1084" spans="1:11">
      <c r="A1084">
        <v>121031307</v>
      </c>
      <c r="B1084" t="s">
        <v>52</v>
      </c>
      <c r="C1084" s="3">
        <v>45544</v>
      </c>
      <c r="D1084" t="s">
        <v>75</v>
      </c>
      <c r="E1084">
        <v>5</v>
      </c>
      <c r="F1084">
        <v>616</v>
      </c>
      <c r="G1084">
        <v>3080</v>
      </c>
      <c r="H1084">
        <f>IF(Table1[[#This Row],[صافي المبيعات]]&lt;0,Table1[[#This Row],[صافي المبيعات]],0)</f>
        <v>0</v>
      </c>
      <c r="I1084" s="4">
        <v>0.09</v>
      </c>
      <c r="J1084" t="str">
        <f>VLOOKUP(Table1[[#This Row],[Scode]],$N$4:$O$7,2,0)</f>
        <v>Samy Abo Aladl</v>
      </c>
      <c r="K1084" t="s">
        <v>10</v>
      </c>
    </row>
    <row r="1085" spans="1:11">
      <c r="A1085">
        <v>121031138</v>
      </c>
      <c r="B1085" t="s">
        <v>42</v>
      </c>
      <c r="C1085" s="3">
        <v>45544</v>
      </c>
      <c r="D1085" t="s">
        <v>75</v>
      </c>
      <c r="E1085">
        <v>4</v>
      </c>
      <c r="F1085">
        <v>693</v>
      </c>
      <c r="G1085">
        <v>2772</v>
      </c>
      <c r="H1085">
        <f>IF(Table1[[#This Row],[صافي المبيعات]]&lt;0,Table1[[#This Row],[صافي المبيعات]],0)</f>
        <v>0</v>
      </c>
      <c r="I1085" s="4">
        <v>0.09</v>
      </c>
      <c r="J1085" t="str">
        <f>VLOOKUP(Table1[[#This Row],[Scode]],$N$4:$O$7,2,0)</f>
        <v>Samy Abo Aladl</v>
      </c>
      <c r="K1085" t="s">
        <v>10</v>
      </c>
    </row>
    <row r="1086" spans="1:11">
      <c r="A1086">
        <v>121031037</v>
      </c>
      <c r="B1086" t="s">
        <v>32</v>
      </c>
      <c r="C1086" s="3">
        <v>45544</v>
      </c>
      <c r="D1086" t="s">
        <v>75</v>
      </c>
      <c r="E1086">
        <v>0.5</v>
      </c>
      <c r="F1086">
        <v>770</v>
      </c>
      <c r="G1086">
        <v>385</v>
      </c>
      <c r="H1086">
        <f>IF(Table1[[#This Row],[صافي المبيعات]]&lt;0,Table1[[#This Row],[صافي المبيعات]],0)</f>
        <v>0</v>
      </c>
      <c r="I1086" s="4">
        <v>0.09</v>
      </c>
      <c r="J1086" t="str">
        <f>VLOOKUP(Table1[[#This Row],[Scode]],$N$4:$O$7,2,0)</f>
        <v>Samy Abo Aladl</v>
      </c>
      <c r="K1086" t="s">
        <v>10</v>
      </c>
    </row>
    <row r="1087" spans="1:11">
      <c r="A1087">
        <v>121033131</v>
      </c>
      <c r="B1087" t="s">
        <v>69</v>
      </c>
      <c r="C1087" s="3">
        <v>45545</v>
      </c>
      <c r="D1087" t="s">
        <v>75</v>
      </c>
      <c r="E1087">
        <v>-10</v>
      </c>
      <c r="F1087">
        <v>616</v>
      </c>
      <c r="G1087">
        <v>-6160</v>
      </c>
      <c r="H1087">
        <f>IF(Table1[[#This Row],[صافي المبيعات]]&lt;0,Table1[[#This Row],[صافي المبيعات]],0)</f>
        <v>-6160</v>
      </c>
      <c r="I1087" s="4">
        <v>0.09</v>
      </c>
      <c r="J1087" t="str">
        <f>VLOOKUP(Table1[[#This Row],[Scode]],$N$4:$O$7,2,0)</f>
        <v>Samy Abo Aladl</v>
      </c>
      <c r="K1087" t="s">
        <v>10</v>
      </c>
    </row>
    <row r="1088" spans="1:11">
      <c r="A1088">
        <v>121031129</v>
      </c>
      <c r="B1088" t="s">
        <v>27</v>
      </c>
      <c r="C1088" s="3">
        <v>45545</v>
      </c>
      <c r="D1088" t="s">
        <v>75</v>
      </c>
      <c r="E1088">
        <v>-1</v>
      </c>
      <c r="F1088">
        <v>810</v>
      </c>
      <c r="G1088">
        <v>-810</v>
      </c>
      <c r="H1088">
        <f>IF(Table1[[#This Row],[صافي المبيعات]]&lt;0,Table1[[#This Row],[صافي المبيعات]],0)</f>
        <v>-810</v>
      </c>
      <c r="I1088" s="4">
        <v>0.09</v>
      </c>
      <c r="J1088" t="str">
        <f>VLOOKUP(Table1[[#This Row],[Scode]],$N$4:$O$7,2,0)</f>
        <v>Samy Abo Aladl</v>
      </c>
      <c r="K1088" t="s">
        <v>10</v>
      </c>
    </row>
    <row r="1089" spans="1:11">
      <c r="A1089">
        <v>121033689</v>
      </c>
      <c r="B1089" t="s">
        <v>23</v>
      </c>
      <c r="C1089" s="3">
        <v>45546</v>
      </c>
      <c r="D1089" t="s">
        <v>75</v>
      </c>
      <c r="E1089">
        <v>-1</v>
      </c>
      <c r="F1089">
        <v>689</v>
      </c>
      <c r="G1089">
        <v>-689</v>
      </c>
      <c r="H1089">
        <f>IF(Table1[[#This Row],[صافي المبيعات]]&lt;0,Table1[[#This Row],[صافي المبيعات]],0)</f>
        <v>-689</v>
      </c>
      <c r="I1089" s="4">
        <v>0.09</v>
      </c>
      <c r="J1089" t="str">
        <f>VLOOKUP(Table1[[#This Row],[Scode]],$N$4:$O$7,2,0)</f>
        <v>Samy Abo Aladl</v>
      </c>
      <c r="K1089" t="s">
        <v>10</v>
      </c>
    </row>
    <row r="1090" spans="1:11">
      <c r="A1090">
        <v>121031103</v>
      </c>
      <c r="B1090" t="s">
        <v>58</v>
      </c>
      <c r="C1090" s="3">
        <v>45546</v>
      </c>
      <c r="D1090" t="s">
        <v>75</v>
      </c>
      <c r="E1090">
        <v>10</v>
      </c>
      <c r="F1090">
        <v>693</v>
      </c>
      <c r="G1090">
        <v>6930</v>
      </c>
      <c r="H1090">
        <f>IF(Table1[[#This Row],[صافي المبيعات]]&lt;0,Table1[[#This Row],[صافي المبيعات]],0)</f>
        <v>0</v>
      </c>
      <c r="I1090" s="4">
        <v>0.09</v>
      </c>
      <c r="J1090" t="str">
        <f>VLOOKUP(Table1[[#This Row],[Scode]],$N$4:$O$7,2,0)</f>
        <v>Samy Abo Aladl</v>
      </c>
      <c r="K1090" t="s">
        <v>10</v>
      </c>
    </row>
    <row r="1091" spans="1:11">
      <c r="A1091">
        <v>121033499</v>
      </c>
      <c r="B1091" t="s">
        <v>24</v>
      </c>
      <c r="C1091" s="3">
        <v>45546</v>
      </c>
      <c r="D1091" t="s">
        <v>75</v>
      </c>
      <c r="E1091">
        <v>25</v>
      </c>
      <c r="F1091">
        <v>693</v>
      </c>
      <c r="G1091">
        <v>17325</v>
      </c>
      <c r="H1091">
        <f>IF(Table1[[#This Row],[صافي المبيعات]]&lt;0,Table1[[#This Row],[صافي المبيعات]],0)</f>
        <v>0</v>
      </c>
      <c r="I1091" s="4">
        <v>0.09</v>
      </c>
      <c r="J1091" t="str">
        <f>VLOOKUP(Table1[[#This Row],[Scode]],$N$4:$O$7,2,0)</f>
        <v>Samy Abo Aladl</v>
      </c>
      <c r="K1091" t="s">
        <v>10</v>
      </c>
    </row>
    <row r="1092" spans="1:11">
      <c r="A1092">
        <v>121033689</v>
      </c>
      <c r="B1092" t="s">
        <v>23</v>
      </c>
      <c r="C1092" s="3">
        <v>45546</v>
      </c>
      <c r="D1092" t="s">
        <v>75</v>
      </c>
      <c r="E1092">
        <v>3</v>
      </c>
      <c r="F1092">
        <v>689</v>
      </c>
      <c r="G1092">
        <v>2067</v>
      </c>
      <c r="H1092">
        <f>IF(Table1[[#This Row],[صافي المبيعات]]&lt;0,Table1[[#This Row],[صافي المبيعات]],0)</f>
        <v>0</v>
      </c>
      <c r="I1092" s="4">
        <v>0.09</v>
      </c>
      <c r="J1092" t="str">
        <f>VLOOKUP(Table1[[#This Row],[Scode]],$N$4:$O$7,2,0)</f>
        <v>Samy Abo Aladl</v>
      </c>
      <c r="K1092" t="s">
        <v>10</v>
      </c>
    </row>
    <row r="1093" spans="1:11">
      <c r="A1093">
        <v>121031204</v>
      </c>
      <c r="B1093" t="s">
        <v>68</v>
      </c>
      <c r="C1093" s="3">
        <v>45546</v>
      </c>
      <c r="D1093" t="s">
        <v>75</v>
      </c>
      <c r="E1093">
        <v>5</v>
      </c>
      <c r="F1093">
        <v>693</v>
      </c>
      <c r="G1093">
        <v>3465</v>
      </c>
      <c r="H1093">
        <f>IF(Table1[[#This Row],[صافي المبيعات]]&lt;0,Table1[[#This Row],[صافي المبيعات]],0)</f>
        <v>0</v>
      </c>
      <c r="I1093" s="4">
        <v>0.09</v>
      </c>
      <c r="J1093" t="str">
        <f>VLOOKUP(Table1[[#This Row],[Scode]],$N$4:$O$7,2,0)</f>
        <v>Samy Abo Aladl</v>
      </c>
      <c r="K1093" t="s">
        <v>10</v>
      </c>
    </row>
    <row r="1094" spans="1:11">
      <c r="A1094">
        <v>121033499</v>
      </c>
      <c r="B1094" t="s">
        <v>24</v>
      </c>
      <c r="C1094" s="3">
        <v>45546</v>
      </c>
      <c r="D1094" t="s">
        <v>75</v>
      </c>
      <c r="E1094">
        <v>-25</v>
      </c>
      <c r="F1094">
        <v>693</v>
      </c>
      <c r="G1094">
        <v>-17325</v>
      </c>
      <c r="H1094">
        <f>IF(Table1[[#This Row],[صافي المبيعات]]&lt;0,Table1[[#This Row],[صافي المبيعات]],0)</f>
        <v>-17325</v>
      </c>
      <c r="I1094" s="4">
        <v>0.09</v>
      </c>
      <c r="J1094" t="str">
        <f>VLOOKUP(Table1[[#This Row],[Scode]],$N$4:$O$7,2,0)</f>
        <v>Samy Abo Aladl</v>
      </c>
      <c r="K1094" t="s">
        <v>10</v>
      </c>
    </row>
    <row r="1095" spans="1:11">
      <c r="A1095">
        <v>121033264</v>
      </c>
      <c r="B1095" t="s">
        <v>53</v>
      </c>
      <c r="C1095" s="3">
        <v>45547</v>
      </c>
      <c r="D1095" t="s">
        <v>75</v>
      </c>
      <c r="E1095">
        <v>25</v>
      </c>
      <c r="F1095">
        <v>693</v>
      </c>
      <c r="G1095">
        <v>17325</v>
      </c>
      <c r="H1095">
        <f>IF(Table1[[#This Row],[صافي المبيعات]]&lt;0,Table1[[#This Row],[صافي المبيعات]],0)</f>
        <v>0</v>
      </c>
      <c r="I1095" s="4">
        <v>0.09</v>
      </c>
      <c r="J1095" t="str">
        <f>VLOOKUP(Table1[[#This Row],[Scode]],$N$4:$O$7,2,0)</f>
        <v>Samy Abo Aladl</v>
      </c>
      <c r="K1095" t="s">
        <v>10</v>
      </c>
    </row>
    <row r="1096" spans="1:11">
      <c r="A1096">
        <v>121033209</v>
      </c>
      <c r="B1096" t="s">
        <v>72</v>
      </c>
      <c r="C1096" s="3">
        <v>45547</v>
      </c>
      <c r="D1096" t="s">
        <v>75</v>
      </c>
      <c r="E1096">
        <v>25</v>
      </c>
      <c r="F1096">
        <v>693</v>
      </c>
      <c r="G1096">
        <v>17325</v>
      </c>
      <c r="H1096">
        <f>IF(Table1[[#This Row],[صافي المبيعات]]&lt;0,Table1[[#This Row],[صافي المبيعات]],0)</f>
        <v>0</v>
      </c>
      <c r="I1096" s="4">
        <v>0.09</v>
      </c>
      <c r="J1096" t="str">
        <f>VLOOKUP(Table1[[#This Row],[Scode]],$N$4:$O$7,2,0)</f>
        <v>Samy Abo Aladl</v>
      </c>
      <c r="K1096" t="s">
        <v>10</v>
      </c>
    </row>
    <row r="1097" spans="1:11">
      <c r="A1097">
        <v>121033268</v>
      </c>
      <c r="B1097" t="s">
        <v>26</v>
      </c>
      <c r="C1097" s="3">
        <v>45549</v>
      </c>
      <c r="D1097" t="s">
        <v>75</v>
      </c>
      <c r="E1097">
        <v>2</v>
      </c>
      <c r="F1097">
        <v>693</v>
      </c>
      <c r="G1097">
        <v>1386</v>
      </c>
      <c r="H1097">
        <f>IF(Table1[[#This Row],[صافي المبيعات]]&lt;0,Table1[[#This Row],[صافي المبيعات]],0)</f>
        <v>0</v>
      </c>
      <c r="I1097" s="4">
        <v>0.09</v>
      </c>
      <c r="J1097" t="str">
        <f>VLOOKUP(Table1[[#This Row],[Scode]],$N$4:$O$7,2,0)</f>
        <v>Samy Abo Aladl</v>
      </c>
      <c r="K1097" t="s">
        <v>10</v>
      </c>
    </row>
    <row r="1098" spans="1:11">
      <c r="A1098">
        <v>121033499</v>
      </c>
      <c r="B1098" t="s">
        <v>24</v>
      </c>
      <c r="C1098" s="3">
        <v>45549</v>
      </c>
      <c r="D1098" t="s">
        <v>75</v>
      </c>
      <c r="E1098">
        <v>22</v>
      </c>
      <c r="F1098">
        <v>654.5</v>
      </c>
      <c r="G1098">
        <v>14399</v>
      </c>
      <c r="H1098">
        <f>IF(Table1[[#This Row],[صافي المبيعات]]&lt;0,Table1[[#This Row],[صافي المبيعات]],0)</f>
        <v>0</v>
      </c>
      <c r="I1098" s="4">
        <v>0.09</v>
      </c>
      <c r="J1098" t="str">
        <f>VLOOKUP(Table1[[#This Row],[Scode]],$N$4:$O$7,2,0)</f>
        <v>Samy Abo Aladl</v>
      </c>
      <c r="K1098" t="s">
        <v>10</v>
      </c>
    </row>
    <row r="1099" spans="1:11">
      <c r="A1099">
        <v>121031037</v>
      </c>
      <c r="B1099" t="s">
        <v>32</v>
      </c>
      <c r="C1099" s="3">
        <v>45549</v>
      </c>
      <c r="D1099" t="s">
        <v>75</v>
      </c>
      <c r="E1099">
        <v>0.25</v>
      </c>
      <c r="F1099">
        <v>770</v>
      </c>
      <c r="G1099">
        <v>192.5</v>
      </c>
      <c r="H1099">
        <f>IF(Table1[[#This Row],[صافي المبيعات]]&lt;0,Table1[[#This Row],[صافي المبيعات]],0)</f>
        <v>0</v>
      </c>
      <c r="I1099" s="4">
        <v>0.09</v>
      </c>
      <c r="J1099" t="str">
        <f>VLOOKUP(Table1[[#This Row],[Scode]],$N$4:$O$7,2,0)</f>
        <v>Samy Abo Aladl</v>
      </c>
      <c r="K1099" t="s">
        <v>10</v>
      </c>
    </row>
    <row r="1100" spans="1:11">
      <c r="A1100">
        <v>121033499</v>
      </c>
      <c r="B1100" t="s">
        <v>24</v>
      </c>
      <c r="C1100" s="3">
        <v>45549</v>
      </c>
      <c r="D1100" t="s">
        <v>75</v>
      </c>
      <c r="E1100">
        <v>3</v>
      </c>
      <c r="F1100">
        <v>746.13</v>
      </c>
      <c r="G1100">
        <v>2238.39</v>
      </c>
      <c r="H1100">
        <f>IF(Table1[[#This Row],[صافي المبيعات]]&lt;0,Table1[[#This Row],[صافي المبيعات]],0)</f>
        <v>0</v>
      </c>
      <c r="I1100" s="4">
        <v>0.09</v>
      </c>
      <c r="J1100" t="str">
        <f>VLOOKUP(Table1[[#This Row],[Scode]],$N$4:$O$7,2,0)</f>
        <v>Samy Abo Aladl</v>
      </c>
      <c r="K1100" t="s">
        <v>10</v>
      </c>
    </row>
    <row r="1101" spans="1:11">
      <c r="A1101">
        <v>121031038</v>
      </c>
      <c r="B1101" t="s">
        <v>38</v>
      </c>
      <c r="C1101" s="3">
        <v>45550</v>
      </c>
      <c r="D1101" t="s">
        <v>75</v>
      </c>
      <c r="E1101">
        <v>1</v>
      </c>
      <c r="F1101">
        <v>693</v>
      </c>
      <c r="G1101">
        <v>693</v>
      </c>
      <c r="H1101">
        <f>IF(Table1[[#This Row],[صافي المبيعات]]&lt;0,Table1[[#This Row],[صافي المبيعات]],0)</f>
        <v>0</v>
      </c>
      <c r="I1101" s="4">
        <v>0.09</v>
      </c>
      <c r="J1101" t="str">
        <f>VLOOKUP(Table1[[#This Row],[Scode]],$N$4:$O$7,2,0)</f>
        <v>Samy Abo Aladl</v>
      </c>
      <c r="K1101" t="s">
        <v>10</v>
      </c>
    </row>
    <row r="1102" spans="1:11">
      <c r="A1102">
        <v>121033264</v>
      </c>
      <c r="B1102" t="s">
        <v>53</v>
      </c>
      <c r="C1102" s="3">
        <v>45551</v>
      </c>
      <c r="D1102" t="s">
        <v>75</v>
      </c>
      <c r="E1102">
        <v>-25</v>
      </c>
      <c r="F1102">
        <v>693</v>
      </c>
      <c r="G1102">
        <v>-17325</v>
      </c>
      <c r="H1102">
        <f>IF(Table1[[#This Row],[صافي المبيعات]]&lt;0,Table1[[#This Row],[صافي المبيعات]],0)</f>
        <v>-17325</v>
      </c>
      <c r="I1102" s="4">
        <v>0.09</v>
      </c>
      <c r="J1102" t="str">
        <f>VLOOKUP(Table1[[#This Row],[Scode]],$N$4:$O$7,2,0)</f>
        <v>Samy Abo Aladl</v>
      </c>
      <c r="K1102" t="s">
        <v>10</v>
      </c>
    </row>
    <row r="1103" spans="1:11">
      <c r="A1103">
        <v>121031307</v>
      </c>
      <c r="B1103" t="s">
        <v>52</v>
      </c>
      <c r="C1103" s="3">
        <v>45551</v>
      </c>
      <c r="D1103" t="s">
        <v>75</v>
      </c>
      <c r="E1103">
        <v>5</v>
      </c>
      <c r="F1103">
        <v>693</v>
      </c>
      <c r="G1103">
        <v>3465</v>
      </c>
      <c r="H1103">
        <f>IF(Table1[[#This Row],[صافي المبيعات]]&lt;0,Table1[[#This Row],[صافي المبيعات]],0)</f>
        <v>0</v>
      </c>
      <c r="I1103" s="4">
        <v>0.09</v>
      </c>
      <c r="J1103" t="str">
        <f>VLOOKUP(Table1[[#This Row],[Scode]],$N$4:$O$7,2,0)</f>
        <v>Samy Abo Aladl</v>
      </c>
      <c r="K1103" t="s">
        <v>10</v>
      </c>
    </row>
    <row r="1104" spans="1:11">
      <c r="A1104">
        <v>121031037</v>
      </c>
      <c r="B1104" t="s">
        <v>32</v>
      </c>
      <c r="C1104" s="3">
        <v>45551</v>
      </c>
      <c r="D1104" t="s">
        <v>75</v>
      </c>
      <c r="E1104">
        <v>0.25</v>
      </c>
      <c r="F1104">
        <v>770</v>
      </c>
      <c r="G1104">
        <v>192.5</v>
      </c>
      <c r="H1104">
        <f>IF(Table1[[#This Row],[صافي المبيعات]]&lt;0,Table1[[#This Row],[صافي المبيعات]],0)</f>
        <v>0</v>
      </c>
      <c r="I1104" s="4">
        <v>0.09</v>
      </c>
      <c r="J1104" t="str">
        <f>VLOOKUP(Table1[[#This Row],[Scode]],$N$4:$O$7,2,0)</f>
        <v>Samy Abo Aladl</v>
      </c>
      <c r="K1104" t="s">
        <v>10</v>
      </c>
    </row>
    <row r="1105" spans="1:11">
      <c r="A1105">
        <v>121033689</v>
      </c>
      <c r="B1105" t="s">
        <v>23</v>
      </c>
      <c r="C1105" s="3">
        <v>45552</v>
      </c>
      <c r="D1105" t="s">
        <v>75</v>
      </c>
      <c r="E1105">
        <v>1</v>
      </c>
      <c r="F1105">
        <v>689</v>
      </c>
      <c r="G1105">
        <v>689</v>
      </c>
      <c r="H1105">
        <f>IF(Table1[[#This Row],[صافي المبيعات]]&lt;0,Table1[[#This Row],[صافي المبيعات]],0)</f>
        <v>0</v>
      </c>
      <c r="I1105" s="4">
        <v>0.09</v>
      </c>
      <c r="J1105" t="str">
        <f>VLOOKUP(Table1[[#This Row],[Scode]],$N$4:$O$7,2,0)</f>
        <v>Samy Abo Aladl</v>
      </c>
      <c r="K1105" t="s">
        <v>10</v>
      </c>
    </row>
    <row r="1106" spans="1:11">
      <c r="A1106">
        <v>121031271</v>
      </c>
      <c r="B1106" t="s">
        <v>57</v>
      </c>
      <c r="C1106" s="3">
        <v>45552</v>
      </c>
      <c r="D1106" t="s">
        <v>75</v>
      </c>
      <c r="E1106">
        <v>10</v>
      </c>
      <c r="F1106">
        <v>693</v>
      </c>
      <c r="G1106">
        <v>6930</v>
      </c>
      <c r="H1106">
        <f>IF(Table1[[#This Row],[صافي المبيعات]]&lt;0,Table1[[#This Row],[صافي المبيعات]],0)</f>
        <v>0</v>
      </c>
      <c r="I1106" s="4">
        <v>0.09</v>
      </c>
      <c r="J1106" t="str">
        <f>VLOOKUP(Table1[[#This Row],[Scode]],$N$4:$O$7,2,0)</f>
        <v>Samy Abo Aladl</v>
      </c>
      <c r="K1106" t="s">
        <v>10</v>
      </c>
    </row>
    <row r="1107" spans="1:11">
      <c r="A1107">
        <v>121033131</v>
      </c>
      <c r="B1107" t="s">
        <v>69</v>
      </c>
      <c r="C1107" s="3">
        <v>45553</v>
      </c>
      <c r="D1107" t="s">
        <v>75</v>
      </c>
      <c r="E1107">
        <v>16</v>
      </c>
      <c r="F1107">
        <v>616</v>
      </c>
      <c r="G1107">
        <v>9856</v>
      </c>
      <c r="H1107">
        <f>IF(Table1[[#This Row],[صافي المبيعات]]&lt;0,Table1[[#This Row],[صافي المبيعات]],0)</f>
        <v>0</v>
      </c>
      <c r="I1107" s="4">
        <v>0.09</v>
      </c>
      <c r="J1107" t="str">
        <f>VLOOKUP(Table1[[#This Row],[Scode]],$N$4:$O$7,2,0)</f>
        <v>Samy Abo Aladl</v>
      </c>
      <c r="K1107" t="s">
        <v>10</v>
      </c>
    </row>
    <row r="1108" spans="1:11">
      <c r="A1108">
        <v>121033131</v>
      </c>
      <c r="B1108" t="s">
        <v>69</v>
      </c>
      <c r="C1108" s="3">
        <v>45553</v>
      </c>
      <c r="D1108" t="s">
        <v>75</v>
      </c>
      <c r="E1108">
        <v>-1</v>
      </c>
      <c r="F1108">
        <v>616</v>
      </c>
      <c r="G1108">
        <v>-616</v>
      </c>
      <c r="H1108">
        <f>IF(Table1[[#This Row],[صافي المبيعات]]&lt;0,Table1[[#This Row],[صافي المبيعات]],0)</f>
        <v>-616</v>
      </c>
      <c r="I1108" s="4">
        <v>0.09</v>
      </c>
      <c r="J1108" t="str">
        <f>VLOOKUP(Table1[[#This Row],[Scode]],$N$4:$O$7,2,0)</f>
        <v>Samy Abo Aladl</v>
      </c>
      <c r="K1108" t="s">
        <v>10</v>
      </c>
    </row>
    <row r="1109" spans="1:11">
      <c r="A1109">
        <v>121031130</v>
      </c>
      <c r="B1109" t="s">
        <v>71</v>
      </c>
      <c r="C1109" s="3">
        <v>45554</v>
      </c>
      <c r="D1109" t="s">
        <v>75</v>
      </c>
      <c r="E1109">
        <v>5</v>
      </c>
      <c r="F1109">
        <v>746.12</v>
      </c>
      <c r="G1109">
        <v>3730.6</v>
      </c>
      <c r="H1109">
        <f>IF(Table1[[#This Row],[صافي المبيعات]]&lt;0,Table1[[#This Row],[صافي المبيعات]],0)</f>
        <v>0</v>
      </c>
      <c r="I1109" s="4">
        <v>0.09</v>
      </c>
      <c r="J1109" t="str">
        <f>VLOOKUP(Table1[[#This Row],[Scode]],$N$4:$O$7,2,0)</f>
        <v>Samy Abo Aladl</v>
      </c>
      <c r="K1109" t="s">
        <v>10</v>
      </c>
    </row>
    <row r="1110" spans="1:11">
      <c r="A1110">
        <v>121031037</v>
      </c>
      <c r="B1110" t="s">
        <v>32</v>
      </c>
      <c r="C1110" s="3">
        <v>45554</v>
      </c>
      <c r="D1110" t="s">
        <v>75</v>
      </c>
      <c r="E1110">
        <v>0.25</v>
      </c>
      <c r="F1110">
        <v>770</v>
      </c>
      <c r="G1110">
        <v>192.5</v>
      </c>
      <c r="H1110">
        <f>IF(Table1[[#This Row],[صافي المبيعات]]&lt;0,Table1[[#This Row],[صافي المبيعات]],0)</f>
        <v>0</v>
      </c>
      <c r="I1110" s="4">
        <v>0.09</v>
      </c>
      <c r="J1110" t="str">
        <f>VLOOKUP(Table1[[#This Row],[Scode]],$N$4:$O$7,2,0)</f>
        <v>Samy Abo Aladl</v>
      </c>
      <c r="K1110" t="s">
        <v>10</v>
      </c>
    </row>
    <row r="1111" spans="1:11">
      <c r="A1111">
        <v>121033377</v>
      </c>
      <c r="B1111" t="s">
        <v>55</v>
      </c>
      <c r="C1111" s="3">
        <v>45554</v>
      </c>
      <c r="D1111" t="s">
        <v>75</v>
      </c>
      <c r="E1111">
        <v>5</v>
      </c>
      <c r="F1111">
        <v>693</v>
      </c>
      <c r="G1111">
        <v>3465</v>
      </c>
      <c r="H1111">
        <f>IF(Table1[[#This Row],[صافي المبيعات]]&lt;0,Table1[[#This Row],[صافي المبيعات]],0)</f>
        <v>0</v>
      </c>
      <c r="I1111" s="4">
        <v>0.09</v>
      </c>
      <c r="J1111" t="str">
        <f>VLOOKUP(Table1[[#This Row],[Scode]],$N$4:$O$7,2,0)</f>
        <v>Samy Abo Aladl</v>
      </c>
      <c r="K1111" t="s">
        <v>10</v>
      </c>
    </row>
    <row r="1112" spans="1:11">
      <c r="A1112">
        <v>121033357</v>
      </c>
      <c r="B1112" t="s">
        <v>37</v>
      </c>
      <c r="C1112" s="3">
        <v>45558</v>
      </c>
      <c r="D1112" t="s">
        <v>75</v>
      </c>
      <c r="E1112">
        <v>10</v>
      </c>
      <c r="F1112">
        <v>693</v>
      </c>
      <c r="G1112">
        <v>6930</v>
      </c>
      <c r="H1112">
        <f>IF(Table1[[#This Row],[صافي المبيعات]]&lt;0,Table1[[#This Row],[صافي المبيعات]],0)</f>
        <v>0</v>
      </c>
      <c r="I1112" s="4">
        <v>0.09</v>
      </c>
      <c r="J1112" t="str">
        <f>VLOOKUP(Table1[[#This Row],[Scode]],$N$4:$O$7,2,0)</f>
        <v>Samy Abo Aladl</v>
      </c>
      <c r="K1112" t="s">
        <v>10</v>
      </c>
    </row>
    <row r="1113" spans="1:11">
      <c r="A1113">
        <v>121033689</v>
      </c>
      <c r="B1113" t="s">
        <v>23</v>
      </c>
      <c r="C1113" s="3">
        <v>45558</v>
      </c>
      <c r="D1113" t="s">
        <v>75</v>
      </c>
      <c r="E1113">
        <v>1</v>
      </c>
      <c r="F1113">
        <v>689</v>
      </c>
      <c r="G1113">
        <v>689</v>
      </c>
      <c r="H1113">
        <f>IF(Table1[[#This Row],[صافي المبيعات]]&lt;0,Table1[[#This Row],[صافي المبيعات]],0)</f>
        <v>0</v>
      </c>
      <c r="I1113" s="4">
        <v>0.09</v>
      </c>
      <c r="J1113" t="str">
        <f>VLOOKUP(Table1[[#This Row],[Scode]],$N$4:$O$7,2,0)</f>
        <v>Samy Abo Aladl</v>
      </c>
      <c r="K1113" t="s">
        <v>10</v>
      </c>
    </row>
    <row r="1114" spans="1:11">
      <c r="A1114">
        <v>121033366</v>
      </c>
      <c r="B1114" t="s">
        <v>43</v>
      </c>
      <c r="C1114" s="3">
        <v>45559</v>
      </c>
      <c r="D1114" t="s">
        <v>75</v>
      </c>
      <c r="E1114">
        <v>5</v>
      </c>
      <c r="F1114">
        <v>693</v>
      </c>
      <c r="G1114">
        <v>3465</v>
      </c>
      <c r="H1114">
        <f>IF(Table1[[#This Row],[صافي المبيعات]]&lt;0,Table1[[#This Row],[صافي المبيعات]],0)</f>
        <v>0</v>
      </c>
      <c r="I1114" s="4">
        <v>0.09</v>
      </c>
      <c r="J1114" t="str">
        <f>VLOOKUP(Table1[[#This Row],[Scode]],$N$4:$O$7,2,0)</f>
        <v>Samy Abo Aladl</v>
      </c>
      <c r="K1114" t="s">
        <v>10</v>
      </c>
    </row>
    <row r="1115" spans="1:11">
      <c r="A1115">
        <v>121031037</v>
      </c>
      <c r="B1115" t="s">
        <v>32</v>
      </c>
      <c r="C1115" s="3">
        <v>45559</v>
      </c>
      <c r="D1115" t="s">
        <v>75</v>
      </c>
      <c r="E1115">
        <v>0.25</v>
      </c>
      <c r="F1115">
        <v>770</v>
      </c>
      <c r="G1115">
        <v>192.5</v>
      </c>
      <c r="H1115">
        <f>IF(Table1[[#This Row],[صافي المبيعات]]&lt;0,Table1[[#This Row],[صافي المبيعات]],0)</f>
        <v>0</v>
      </c>
      <c r="I1115" s="4">
        <v>0.09</v>
      </c>
      <c r="J1115" t="str">
        <f>VLOOKUP(Table1[[#This Row],[Scode]],$N$4:$O$7,2,0)</f>
        <v>Samy Abo Aladl</v>
      </c>
      <c r="K1115" t="s">
        <v>10</v>
      </c>
    </row>
    <row r="1116" spans="1:11">
      <c r="A1116">
        <v>221012034</v>
      </c>
      <c r="B1116" t="s">
        <v>62</v>
      </c>
      <c r="C1116" s="3">
        <v>45560</v>
      </c>
      <c r="D1116" t="s">
        <v>75</v>
      </c>
      <c r="E1116">
        <v>30</v>
      </c>
      <c r="F1116">
        <v>693</v>
      </c>
      <c r="G1116">
        <v>20790</v>
      </c>
      <c r="H1116">
        <f>IF(Table1[[#This Row],[صافي المبيعات]]&lt;0,Table1[[#This Row],[صافي المبيعات]],0)</f>
        <v>0</v>
      </c>
      <c r="I1116" s="4">
        <v>0.09</v>
      </c>
      <c r="J1116" t="str">
        <f>VLOOKUP(Table1[[#This Row],[Scode]],$N$4:$O$7,2,0)</f>
        <v>Samy Abo Aladl</v>
      </c>
      <c r="K1116" t="s">
        <v>10</v>
      </c>
    </row>
    <row r="1117" spans="1:11">
      <c r="A1117">
        <v>121031037</v>
      </c>
      <c r="B1117" t="s">
        <v>32</v>
      </c>
      <c r="C1117" s="3">
        <v>45560</v>
      </c>
      <c r="D1117" t="s">
        <v>75</v>
      </c>
      <c r="E1117">
        <v>0.25</v>
      </c>
      <c r="F1117">
        <v>770</v>
      </c>
      <c r="G1117">
        <v>192.5</v>
      </c>
      <c r="H1117">
        <f>IF(Table1[[#This Row],[صافي المبيعات]]&lt;0,Table1[[#This Row],[صافي المبيعات]],0)</f>
        <v>0</v>
      </c>
      <c r="I1117" s="4">
        <v>0.09</v>
      </c>
      <c r="J1117" t="str">
        <f>VLOOKUP(Table1[[#This Row],[Scode]],$N$4:$O$7,2,0)</f>
        <v>Samy Abo Aladl</v>
      </c>
      <c r="K1117" t="s">
        <v>10</v>
      </c>
    </row>
    <row r="1118" spans="1:11">
      <c r="A1118">
        <v>121033264</v>
      </c>
      <c r="B1118" t="s">
        <v>53</v>
      </c>
      <c r="C1118" s="3">
        <v>45561</v>
      </c>
      <c r="D1118" t="s">
        <v>75</v>
      </c>
      <c r="E1118">
        <v>25</v>
      </c>
      <c r="F1118">
        <v>693</v>
      </c>
      <c r="G1118">
        <v>17325</v>
      </c>
      <c r="H1118">
        <f>IF(Table1[[#This Row],[صافي المبيعات]]&lt;0,Table1[[#This Row],[صافي المبيعات]],0)</f>
        <v>0</v>
      </c>
      <c r="I1118" s="4">
        <v>0.09</v>
      </c>
      <c r="J1118" t="str">
        <f>VLOOKUP(Table1[[#This Row],[Scode]],$N$4:$O$7,2,0)</f>
        <v>Samy Abo Aladl</v>
      </c>
      <c r="K1118" t="s">
        <v>10</v>
      </c>
    </row>
    <row r="1119" spans="1:11">
      <c r="A1119">
        <v>121031037</v>
      </c>
      <c r="B1119" t="s">
        <v>32</v>
      </c>
      <c r="C1119" s="3">
        <v>45561</v>
      </c>
      <c r="D1119" t="s">
        <v>75</v>
      </c>
      <c r="E1119">
        <v>0.25</v>
      </c>
      <c r="F1119">
        <v>770</v>
      </c>
      <c r="G1119">
        <v>192.5</v>
      </c>
      <c r="H1119">
        <f>IF(Table1[[#This Row],[صافي المبيعات]]&lt;0,Table1[[#This Row],[صافي المبيعات]],0)</f>
        <v>0</v>
      </c>
      <c r="I1119" s="4">
        <v>0.09</v>
      </c>
      <c r="J1119" t="str">
        <f>VLOOKUP(Table1[[#This Row],[Scode]],$N$4:$O$7,2,0)</f>
        <v>Samy Abo Aladl</v>
      </c>
      <c r="K1119" t="s">
        <v>10</v>
      </c>
    </row>
    <row r="1120" spans="1:11">
      <c r="A1120">
        <v>121033196</v>
      </c>
      <c r="B1120" t="s">
        <v>28</v>
      </c>
      <c r="C1120" s="3">
        <v>45563</v>
      </c>
      <c r="D1120" t="s">
        <v>75</v>
      </c>
      <c r="E1120">
        <v>125</v>
      </c>
      <c r="F1120">
        <v>880</v>
      </c>
      <c r="G1120">
        <v>110000</v>
      </c>
      <c r="H1120">
        <f>IF(Table1[[#This Row],[صافي المبيعات]]&lt;0,Table1[[#This Row],[صافي المبيعات]],0)</f>
        <v>0</v>
      </c>
      <c r="I1120" s="4">
        <v>0.09</v>
      </c>
      <c r="J1120" t="str">
        <f>VLOOKUP(Table1[[#This Row],[Scode]],$N$4:$O$7,2,0)</f>
        <v>Samy Abo Aladl</v>
      </c>
      <c r="K1120" t="s">
        <v>10</v>
      </c>
    </row>
    <row r="1121" spans="1:11">
      <c r="A1121">
        <v>121031270</v>
      </c>
      <c r="B1121" t="s">
        <v>61</v>
      </c>
      <c r="C1121" s="3">
        <v>45563</v>
      </c>
      <c r="D1121" t="s">
        <v>75</v>
      </c>
      <c r="E1121">
        <v>1</v>
      </c>
      <c r="F1121">
        <v>693</v>
      </c>
      <c r="G1121">
        <v>693</v>
      </c>
      <c r="H1121">
        <f>IF(Table1[[#This Row],[صافي المبيعات]]&lt;0,Table1[[#This Row],[صافي المبيعات]],0)</f>
        <v>0</v>
      </c>
      <c r="I1121" s="4">
        <v>0.09</v>
      </c>
      <c r="J1121" t="str">
        <f>VLOOKUP(Table1[[#This Row],[Scode]],$N$4:$O$7,2,0)</f>
        <v>Samy Abo Aladl</v>
      </c>
      <c r="K1121" t="s">
        <v>10</v>
      </c>
    </row>
    <row r="1122" spans="1:11">
      <c r="A1122">
        <v>121033499</v>
      </c>
      <c r="B1122" t="s">
        <v>24</v>
      </c>
      <c r="C1122" s="3">
        <v>45565</v>
      </c>
      <c r="D1122" t="s">
        <v>75</v>
      </c>
      <c r="E1122">
        <v>50</v>
      </c>
      <c r="F1122">
        <v>654.5</v>
      </c>
      <c r="G1122">
        <v>32725</v>
      </c>
      <c r="H1122">
        <f>IF(Table1[[#This Row],[صافي المبيعات]]&lt;0,Table1[[#This Row],[صافي المبيعات]],0)</f>
        <v>0</v>
      </c>
      <c r="I1122" s="4">
        <v>0.09</v>
      </c>
      <c r="J1122" t="str">
        <f>VLOOKUP(Table1[[#This Row],[Scode]],$N$4:$O$7,2,0)</f>
        <v>Samy Abo Aladl</v>
      </c>
      <c r="K1122" t="s">
        <v>10</v>
      </c>
    </row>
    <row r="1123" spans="1:11">
      <c r="A1123">
        <v>121033496</v>
      </c>
      <c r="B1123" t="s">
        <v>48</v>
      </c>
      <c r="C1123" s="3">
        <v>45566</v>
      </c>
      <c r="D1123" t="s">
        <v>75</v>
      </c>
      <c r="E1123">
        <v>5</v>
      </c>
      <c r="F1123">
        <v>693</v>
      </c>
      <c r="G1123">
        <v>3465</v>
      </c>
      <c r="H1123">
        <f>IF(Table1[[#This Row],[صافي المبيعات]]&lt;0,Table1[[#This Row],[صافي المبيعات]],0)</f>
        <v>0</v>
      </c>
      <c r="I1123" s="4">
        <v>0.12</v>
      </c>
      <c r="J1123" t="str">
        <f>VLOOKUP(Table1[[#This Row],[Scode]],$N$4:$O$7,2,0)</f>
        <v>Samy Abo Aladl</v>
      </c>
      <c r="K1123" t="s">
        <v>10</v>
      </c>
    </row>
    <row r="1124" spans="1:11">
      <c r="A1124">
        <v>221012034</v>
      </c>
      <c r="B1124" t="s">
        <v>62</v>
      </c>
      <c r="C1124" s="3">
        <v>45566</v>
      </c>
      <c r="D1124" t="s">
        <v>75</v>
      </c>
      <c r="E1124">
        <v>25</v>
      </c>
      <c r="F1124">
        <v>693</v>
      </c>
      <c r="G1124">
        <v>17325</v>
      </c>
      <c r="H1124">
        <f>IF(Table1[[#This Row],[صافي المبيعات]]&lt;0,Table1[[#This Row],[صافي المبيعات]],0)</f>
        <v>0</v>
      </c>
      <c r="I1124" s="4">
        <v>0.12</v>
      </c>
      <c r="J1124" t="str">
        <f>VLOOKUP(Table1[[#This Row],[Scode]],$N$4:$O$7,2,0)</f>
        <v>Samy Abo Aladl</v>
      </c>
      <c r="K1124" t="s">
        <v>10</v>
      </c>
    </row>
    <row r="1125" spans="1:11">
      <c r="A1125">
        <v>121031037</v>
      </c>
      <c r="B1125" t="s">
        <v>32</v>
      </c>
      <c r="C1125" s="3">
        <v>45566</v>
      </c>
      <c r="D1125" t="s">
        <v>75</v>
      </c>
      <c r="E1125">
        <v>0.5</v>
      </c>
      <c r="F1125">
        <v>770</v>
      </c>
      <c r="G1125">
        <v>385</v>
      </c>
      <c r="H1125">
        <f>IF(Table1[[#This Row],[صافي المبيعات]]&lt;0,Table1[[#This Row],[صافي المبيعات]],0)</f>
        <v>0</v>
      </c>
      <c r="I1125" s="4">
        <v>0.12</v>
      </c>
      <c r="J1125" t="str">
        <f>VLOOKUP(Table1[[#This Row],[Scode]],$N$4:$O$7,2,0)</f>
        <v>Samy Abo Aladl</v>
      </c>
      <c r="K1125" t="s">
        <v>10</v>
      </c>
    </row>
    <row r="1126" spans="1:11">
      <c r="A1126">
        <v>121033370</v>
      </c>
      <c r="B1126" t="s">
        <v>63</v>
      </c>
      <c r="C1126" s="3">
        <v>45567</v>
      </c>
      <c r="D1126" t="s">
        <v>75</v>
      </c>
      <c r="E1126">
        <v>5</v>
      </c>
      <c r="F1126">
        <v>693</v>
      </c>
      <c r="G1126">
        <v>3465</v>
      </c>
      <c r="H1126">
        <f>IF(Table1[[#This Row],[صافي المبيعات]]&lt;0,Table1[[#This Row],[صافي المبيعات]],0)</f>
        <v>0</v>
      </c>
      <c r="I1126" s="4">
        <v>0.12</v>
      </c>
      <c r="J1126" t="str">
        <f>VLOOKUP(Table1[[#This Row],[Scode]],$N$4:$O$7,2,0)</f>
        <v>Samy Abo Aladl</v>
      </c>
      <c r="K1126" t="s">
        <v>10</v>
      </c>
    </row>
    <row r="1127" spans="1:11">
      <c r="A1127">
        <v>121031004</v>
      </c>
      <c r="B1127" t="s">
        <v>39</v>
      </c>
      <c r="C1127" s="3">
        <v>45568</v>
      </c>
      <c r="D1127" t="s">
        <v>75</v>
      </c>
      <c r="E1127">
        <v>2</v>
      </c>
      <c r="F1127">
        <v>693</v>
      </c>
      <c r="G1127">
        <v>1386</v>
      </c>
      <c r="H1127">
        <f>IF(Table1[[#This Row],[صافي المبيعات]]&lt;0,Table1[[#This Row],[صافي المبيعات]],0)</f>
        <v>0</v>
      </c>
      <c r="I1127" s="4">
        <v>0.12</v>
      </c>
      <c r="J1127" t="str">
        <f>VLOOKUP(Table1[[#This Row],[Scode]],$N$4:$O$7,2,0)</f>
        <v>Samy Abo Aladl</v>
      </c>
      <c r="K1127" t="s">
        <v>10</v>
      </c>
    </row>
    <row r="1128" spans="1:11">
      <c r="A1128">
        <v>121031260</v>
      </c>
      <c r="B1128" t="s">
        <v>40</v>
      </c>
      <c r="C1128" s="3">
        <v>45568</v>
      </c>
      <c r="D1128" t="s">
        <v>75</v>
      </c>
      <c r="E1128">
        <v>1</v>
      </c>
      <c r="F1128">
        <v>693</v>
      </c>
      <c r="G1128">
        <v>693</v>
      </c>
      <c r="H1128">
        <f>IF(Table1[[#This Row],[صافي المبيعات]]&lt;0,Table1[[#This Row],[صافي المبيعات]],0)</f>
        <v>0</v>
      </c>
      <c r="I1128" s="4">
        <v>0.12</v>
      </c>
      <c r="J1128" t="str">
        <f>VLOOKUP(Table1[[#This Row],[Scode]],$N$4:$O$7,2,0)</f>
        <v>Samy Abo Aladl</v>
      </c>
      <c r="K1128" t="s">
        <v>10</v>
      </c>
    </row>
    <row r="1129" spans="1:11">
      <c r="A1129">
        <v>121033397</v>
      </c>
      <c r="B1129" t="s">
        <v>46</v>
      </c>
      <c r="C1129" s="3">
        <v>45568</v>
      </c>
      <c r="D1129" t="s">
        <v>75</v>
      </c>
      <c r="E1129">
        <v>10</v>
      </c>
      <c r="F1129">
        <v>693</v>
      </c>
      <c r="G1129">
        <v>6930</v>
      </c>
      <c r="H1129">
        <f>IF(Table1[[#This Row],[صافي المبيعات]]&lt;0,Table1[[#This Row],[صافي المبيعات]],0)</f>
        <v>0</v>
      </c>
      <c r="I1129" s="4">
        <v>0.12</v>
      </c>
      <c r="J1129" t="str">
        <f>VLOOKUP(Table1[[#This Row],[Scode]],$N$4:$O$7,2,0)</f>
        <v>Samy Abo Aladl</v>
      </c>
      <c r="K1129" t="s">
        <v>10</v>
      </c>
    </row>
    <row r="1130" spans="1:11">
      <c r="A1130">
        <v>121031130</v>
      </c>
      <c r="B1130" t="s">
        <v>71</v>
      </c>
      <c r="C1130" s="3">
        <v>45571</v>
      </c>
      <c r="D1130" t="s">
        <v>75</v>
      </c>
      <c r="E1130">
        <v>5</v>
      </c>
      <c r="F1130">
        <v>746.12</v>
      </c>
      <c r="G1130">
        <v>3730.6</v>
      </c>
      <c r="H1130">
        <f>IF(Table1[[#This Row],[صافي المبيعات]]&lt;0,Table1[[#This Row],[صافي المبيعات]],0)</f>
        <v>0</v>
      </c>
      <c r="I1130" s="4">
        <v>0.12</v>
      </c>
      <c r="J1130" t="str">
        <f>VLOOKUP(Table1[[#This Row],[Scode]],$N$4:$O$7,2,0)</f>
        <v>Samy Abo Aladl</v>
      </c>
      <c r="K1130" t="s">
        <v>10</v>
      </c>
    </row>
    <row r="1131" spans="1:11">
      <c r="A1131">
        <v>121033209</v>
      </c>
      <c r="B1131" t="s">
        <v>72</v>
      </c>
      <c r="C1131" s="3">
        <v>45571</v>
      </c>
      <c r="D1131" t="s">
        <v>75</v>
      </c>
      <c r="E1131">
        <v>25</v>
      </c>
      <c r="F1131">
        <v>693</v>
      </c>
      <c r="G1131">
        <v>17325</v>
      </c>
      <c r="H1131">
        <f>IF(Table1[[#This Row],[صافي المبيعات]]&lt;0,Table1[[#This Row],[صافي المبيعات]],0)</f>
        <v>0</v>
      </c>
      <c r="I1131" s="4">
        <v>0.12</v>
      </c>
      <c r="J1131" t="str">
        <f>VLOOKUP(Table1[[#This Row],[Scode]],$N$4:$O$7,2,0)</f>
        <v>Samy Abo Aladl</v>
      </c>
      <c r="K1131" t="s">
        <v>10</v>
      </c>
    </row>
    <row r="1132" spans="1:11">
      <c r="A1132">
        <v>121033357</v>
      </c>
      <c r="B1132" t="s">
        <v>37</v>
      </c>
      <c r="C1132" s="3">
        <v>45571</v>
      </c>
      <c r="D1132" t="s">
        <v>75</v>
      </c>
      <c r="E1132">
        <v>9</v>
      </c>
      <c r="F1132">
        <v>693</v>
      </c>
      <c r="G1132">
        <v>6237</v>
      </c>
      <c r="H1132">
        <f>IF(Table1[[#This Row],[صافي المبيعات]]&lt;0,Table1[[#This Row],[صافي المبيعات]],0)</f>
        <v>0</v>
      </c>
      <c r="I1132" s="4">
        <v>0.12</v>
      </c>
      <c r="J1132" t="str">
        <f>VLOOKUP(Table1[[#This Row],[Scode]],$N$4:$O$7,2,0)</f>
        <v>Samy Abo Aladl</v>
      </c>
      <c r="K1132" t="s">
        <v>10</v>
      </c>
    </row>
    <row r="1133" spans="1:11">
      <c r="A1133">
        <v>121033264</v>
      </c>
      <c r="B1133" t="s">
        <v>53</v>
      </c>
      <c r="C1133" s="3">
        <v>45572</v>
      </c>
      <c r="D1133" t="s">
        <v>75</v>
      </c>
      <c r="E1133">
        <v>10</v>
      </c>
      <c r="F1133">
        <v>693</v>
      </c>
      <c r="G1133">
        <v>6930</v>
      </c>
      <c r="H1133">
        <f>IF(Table1[[#This Row],[صافي المبيعات]]&lt;0,Table1[[#This Row],[صافي المبيعات]],0)</f>
        <v>0</v>
      </c>
      <c r="I1133" s="4">
        <v>0.12</v>
      </c>
      <c r="J1133" t="str">
        <f>VLOOKUP(Table1[[#This Row],[Scode]],$N$4:$O$7,2,0)</f>
        <v>Samy Abo Aladl</v>
      </c>
      <c r="K1133" t="s">
        <v>10</v>
      </c>
    </row>
    <row r="1134" spans="1:11">
      <c r="A1134">
        <v>121033561</v>
      </c>
      <c r="B1134" t="s">
        <v>30</v>
      </c>
      <c r="C1134" s="3">
        <v>45572</v>
      </c>
      <c r="D1134" t="s">
        <v>75</v>
      </c>
      <c r="E1134">
        <v>10</v>
      </c>
      <c r="F1134">
        <v>693</v>
      </c>
      <c r="G1134">
        <v>6930</v>
      </c>
      <c r="H1134">
        <f>IF(Table1[[#This Row],[صافي المبيعات]]&lt;0,Table1[[#This Row],[صافي المبيعات]],0)</f>
        <v>0</v>
      </c>
      <c r="I1134" s="4">
        <v>0.12</v>
      </c>
      <c r="J1134" t="str">
        <f>VLOOKUP(Table1[[#This Row],[Scode]],$N$4:$O$7,2,0)</f>
        <v>Samy Abo Aladl</v>
      </c>
      <c r="K1134" t="s">
        <v>10</v>
      </c>
    </row>
    <row r="1135" spans="1:11">
      <c r="A1135">
        <v>121031033</v>
      </c>
      <c r="B1135" t="s">
        <v>47</v>
      </c>
      <c r="C1135" s="3">
        <v>45572</v>
      </c>
      <c r="D1135" t="s">
        <v>75</v>
      </c>
      <c r="E1135">
        <v>10</v>
      </c>
      <c r="F1135">
        <v>654.5</v>
      </c>
      <c r="G1135">
        <v>6545</v>
      </c>
      <c r="H1135">
        <f>IF(Table1[[#This Row],[صافي المبيعات]]&lt;0,Table1[[#This Row],[صافي المبيعات]],0)</f>
        <v>0</v>
      </c>
      <c r="I1135" s="4">
        <v>0.12</v>
      </c>
      <c r="J1135" t="str">
        <f>VLOOKUP(Table1[[#This Row],[Scode]],$N$4:$O$7,2,0)</f>
        <v>Samy Abo Aladl</v>
      </c>
      <c r="K1135" t="s">
        <v>10</v>
      </c>
    </row>
    <row r="1136" spans="1:11">
      <c r="A1136">
        <v>121033357</v>
      </c>
      <c r="B1136" t="s">
        <v>37</v>
      </c>
      <c r="C1136" s="3">
        <v>45573</v>
      </c>
      <c r="D1136" t="s">
        <v>75</v>
      </c>
      <c r="E1136">
        <v>1</v>
      </c>
      <c r="F1136">
        <v>693</v>
      </c>
      <c r="G1136">
        <v>693</v>
      </c>
      <c r="H1136">
        <f>IF(Table1[[#This Row],[صافي المبيعات]]&lt;0,Table1[[#This Row],[صافي المبيعات]],0)</f>
        <v>0</v>
      </c>
      <c r="I1136" s="4">
        <v>0.12</v>
      </c>
      <c r="J1136" t="str">
        <f>VLOOKUP(Table1[[#This Row],[Scode]],$N$4:$O$7,2,0)</f>
        <v>Samy Abo Aladl</v>
      </c>
      <c r="K1136" t="s">
        <v>10</v>
      </c>
    </row>
    <row r="1137" spans="1:11">
      <c r="A1137">
        <v>121033499</v>
      </c>
      <c r="B1137" t="s">
        <v>24</v>
      </c>
      <c r="C1137" s="3">
        <v>45573</v>
      </c>
      <c r="D1137" t="s">
        <v>75</v>
      </c>
      <c r="E1137">
        <v>150</v>
      </c>
      <c r="F1137">
        <v>654.5</v>
      </c>
      <c r="G1137">
        <v>98175</v>
      </c>
      <c r="H1137">
        <f>IF(Table1[[#This Row],[صافي المبيعات]]&lt;0,Table1[[#This Row],[صافي المبيعات]],0)</f>
        <v>0</v>
      </c>
      <c r="I1137" s="4">
        <v>0.12</v>
      </c>
      <c r="J1137" t="str">
        <f>VLOOKUP(Table1[[#This Row],[Scode]],$N$4:$O$7,2,0)</f>
        <v>Samy Abo Aladl</v>
      </c>
      <c r="K1137" t="s">
        <v>10</v>
      </c>
    </row>
    <row r="1138" spans="1:11">
      <c r="A1138">
        <v>121033377</v>
      </c>
      <c r="B1138" t="s">
        <v>55</v>
      </c>
      <c r="C1138" s="3">
        <v>45574</v>
      </c>
      <c r="D1138" t="s">
        <v>75</v>
      </c>
      <c r="E1138">
        <v>5</v>
      </c>
      <c r="F1138">
        <v>693</v>
      </c>
      <c r="G1138">
        <v>3465</v>
      </c>
      <c r="H1138">
        <f>IF(Table1[[#This Row],[صافي المبيعات]]&lt;0,Table1[[#This Row],[صافي المبيعات]],0)</f>
        <v>0</v>
      </c>
      <c r="I1138" s="4">
        <v>0.12</v>
      </c>
      <c r="J1138" t="str">
        <f>VLOOKUP(Table1[[#This Row],[Scode]],$N$4:$O$7,2,0)</f>
        <v>Samy Abo Aladl</v>
      </c>
      <c r="K1138" t="s">
        <v>10</v>
      </c>
    </row>
    <row r="1139" spans="1:11">
      <c r="A1139">
        <v>121033453</v>
      </c>
      <c r="B1139" t="s">
        <v>31</v>
      </c>
      <c r="C1139" s="3">
        <v>45577</v>
      </c>
      <c r="D1139" t="s">
        <v>75</v>
      </c>
      <c r="E1139">
        <v>3</v>
      </c>
      <c r="F1139">
        <v>693</v>
      </c>
      <c r="G1139">
        <v>2079</v>
      </c>
      <c r="H1139">
        <f>IF(Table1[[#This Row],[صافي المبيعات]]&lt;0,Table1[[#This Row],[صافي المبيعات]],0)</f>
        <v>0</v>
      </c>
      <c r="I1139" s="4">
        <v>0.12</v>
      </c>
      <c r="J1139" t="str">
        <f>VLOOKUP(Table1[[#This Row],[Scode]],$N$4:$O$7,2,0)</f>
        <v>Samy Abo Aladl</v>
      </c>
      <c r="K1139" t="s">
        <v>10</v>
      </c>
    </row>
    <row r="1140" spans="1:11">
      <c r="A1140">
        <v>121031204</v>
      </c>
      <c r="B1140" t="s">
        <v>68</v>
      </c>
      <c r="C1140" s="3">
        <v>45578</v>
      </c>
      <c r="D1140" t="s">
        <v>75</v>
      </c>
      <c r="E1140">
        <v>3</v>
      </c>
      <c r="F1140">
        <v>693</v>
      </c>
      <c r="G1140">
        <v>2079</v>
      </c>
      <c r="H1140">
        <f>IF(Table1[[#This Row],[صافي المبيعات]]&lt;0,Table1[[#This Row],[صافي المبيعات]],0)</f>
        <v>0</v>
      </c>
      <c r="I1140" s="4">
        <v>0.12</v>
      </c>
      <c r="J1140" t="str">
        <f>VLOOKUP(Table1[[#This Row],[Scode]],$N$4:$O$7,2,0)</f>
        <v>Samy Abo Aladl</v>
      </c>
      <c r="K1140" t="s">
        <v>10</v>
      </c>
    </row>
    <row r="1141" spans="1:11">
      <c r="A1141">
        <v>121033370</v>
      </c>
      <c r="B1141" t="s">
        <v>63</v>
      </c>
      <c r="C1141" s="3">
        <v>45578</v>
      </c>
      <c r="D1141" t="s">
        <v>75</v>
      </c>
      <c r="E1141">
        <v>5</v>
      </c>
      <c r="F1141">
        <v>693</v>
      </c>
      <c r="G1141">
        <v>3465</v>
      </c>
      <c r="H1141">
        <f>IF(Table1[[#This Row],[صافي المبيعات]]&lt;0,Table1[[#This Row],[صافي المبيعات]],0)</f>
        <v>0</v>
      </c>
      <c r="I1141" s="4">
        <v>0.12</v>
      </c>
      <c r="J1141" t="str">
        <f>VLOOKUP(Table1[[#This Row],[Scode]],$N$4:$O$7,2,0)</f>
        <v>Samy Abo Aladl</v>
      </c>
      <c r="K1141" t="s">
        <v>10</v>
      </c>
    </row>
    <row r="1142" spans="1:11">
      <c r="A1142">
        <v>121031037</v>
      </c>
      <c r="B1142" t="s">
        <v>32</v>
      </c>
      <c r="C1142" s="3">
        <v>45578</v>
      </c>
      <c r="D1142" t="s">
        <v>75</v>
      </c>
      <c r="E1142">
        <v>0.25</v>
      </c>
      <c r="F1142">
        <v>770</v>
      </c>
      <c r="G1142">
        <v>192.5</v>
      </c>
      <c r="H1142">
        <f>IF(Table1[[#This Row],[صافي المبيعات]]&lt;0,Table1[[#This Row],[صافي المبيعات]],0)</f>
        <v>0</v>
      </c>
      <c r="I1142" s="4">
        <v>0.12</v>
      </c>
      <c r="J1142" t="str">
        <f>VLOOKUP(Table1[[#This Row],[Scode]],$N$4:$O$7,2,0)</f>
        <v>Samy Abo Aladl</v>
      </c>
      <c r="K1142" t="s">
        <v>10</v>
      </c>
    </row>
    <row r="1143" spans="1:11">
      <c r="A1143">
        <v>121033397</v>
      </c>
      <c r="B1143" t="s">
        <v>46</v>
      </c>
      <c r="C1143" s="3">
        <v>45578</v>
      </c>
      <c r="D1143" t="s">
        <v>75</v>
      </c>
      <c r="E1143">
        <v>10</v>
      </c>
      <c r="F1143">
        <v>693</v>
      </c>
      <c r="G1143">
        <v>6930</v>
      </c>
      <c r="H1143">
        <f>IF(Table1[[#This Row],[صافي المبيعات]]&lt;0,Table1[[#This Row],[صافي المبيعات]],0)</f>
        <v>0</v>
      </c>
      <c r="I1143" s="4">
        <v>0.12</v>
      </c>
      <c r="J1143" t="str">
        <f>VLOOKUP(Table1[[#This Row],[Scode]],$N$4:$O$7,2,0)</f>
        <v>Samy Abo Aladl</v>
      </c>
      <c r="K1143" t="s">
        <v>10</v>
      </c>
    </row>
    <row r="1144" spans="1:11">
      <c r="A1144">
        <v>121033566</v>
      </c>
      <c r="B1144" t="s">
        <v>54</v>
      </c>
      <c r="C1144" s="3">
        <v>45579</v>
      </c>
      <c r="D1144" t="s">
        <v>75</v>
      </c>
      <c r="E1144">
        <v>5</v>
      </c>
      <c r="F1144">
        <v>693</v>
      </c>
      <c r="G1144">
        <v>3465</v>
      </c>
      <c r="H1144">
        <f>IF(Table1[[#This Row],[صافي المبيعات]]&lt;0,Table1[[#This Row],[صافي المبيعات]],0)</f>
        <v>0</v>
      </c>
      <c r="I1144" s="4">
        <v>0.12</v>
      </c>
      <c r="J1144" t="str">
        <f>VLOOKUP(Table1[[#This Row],[Scode]],$N$4:$O$7,2,0)</f>
        <v>Samy Abo Aladl</v>
      </c>
      <c r="K1144" t="s">
        <v>10</v>
      </c>
    </row>
    <row r="1145" spans="1:11">
      <c r="A1145">
        <v>121031129</v>
      </c>
      <c r="B1145" t="s">
        <v>27</v>
      </c>
      <c r="C1145" s="3">
        <v>45579</v>
      </c>
      <c r="D1145" t="s">
        <v>75</v>
      </c>
      <c r="E1145">
        <v>5</v>
      </c>
      <c r="F1145">
        <v>810</v>
      </c>
      <c r="G1145">
        <v>4050</v>
      </c>
      <c r="H1145">
        <f>IF(Table1[[#This Row],[صافي المبيعات]]&lt;0,Table1[[#This Row],[صافي المبيعات]],0)</f>
        <v>0</v>
      </c>
      <c r="I1145" s="4">
        <v>0.12</v>
      </c>
      <c r="J1145" t="str">
        <f>VLOOKUP(Table1[[#This Row],[Scode]],$N$4:$O$7,2,0)</f>
        <v>Samy Abo Aladl</v>
      </c>
      <c r="K1145" t="s">
        <v>10</v>
      </c>
    </row>
    <row r="1146" spans="1:11">
      <c r="A1146">
        <v>121033566</v>
      </c>
      <c r="B1146" t="s">
        <v>54</v>
      </c>
      <c r="C1146" s="3">
        <v>45580</v>
      </c>
      <c r="D1146" t="s">
        <v>75</v>
      </c>
      <c r="E1146">
        <v>1</v>
      </c>
      <c r="F1146">
        <v>693</v>
      </c>
      <c r="G1146">
        <v>693</v>
      </c>
      <c r="H1146">
        <f>IF(Table1[[#This Row],[صافي المبيعات]]&lt;0,Table1[[#This Row],[صافي المبيعات]],0)</f>
        <v>0</v>
      </c>
      <c r="I1146" s="4">
        <v>0.12</v>
      </c>
      <c r="J1146" t="str">
        <f>VLOOKUP(Table1[[#This Row],[Scode]],$N$4:$O$7,2,0)</f>
        <v>Samy Abo Aladl</v>
      </c>
      <c r="K1146" t="s">
        <v>10</v>
      </c>
    </row>
    <row r="1147" spans="1:11">
      <c r="A1147">
        <v>121033566</v>
      </c>
      <c r="B1147" t="s">
        <v>54</v>
      </c>
      <c r="C1147" s="3">
        <v>45580</v>
      </c>
      <c r="D1147" t="s">
        <v>75</v>
      </c>
      <c r="E1147">
        <v>-3</v>
      </c>
      <c r="F1147">
        <v>693</v>
      </c>
      <c r="G1147">
        <v>-2079</v>
      </c>
      <c r="H1147">
        <f>IF(Table1[[#This Row],[صافي المبيعات]]&lt;0,Table1[[#This Row],[صافي المبيعات]],0)</f>
        <v>-2079</v>
      </c>
      <c r="I1147" s="4">
        <v>0.12</v>
      </c>
      <c r="J1147" t="str">
        <f>VLOOKUP(Table1[[#This Row],[Scode]],$N$4:$O$7,2,0)</f>
        <v>Samy Abo Aladl</v>
      </c>
      <c r="K1147" t="s">
        <v>10</v>
      </c>
    </row>
    <row r="1148" spans="1:11">
      <c r="A1148">
        <v>121033389</v>
      </c>
      <c r="B1148" t="s">
        <v>22</v>
      </c>
      <c r="C1148" s="3">
        <v>45581</v>
      </c>
      <c r="D1148" t="s">
        <v>75</v>
      </c>
      <c r="E1148">
        <v>3</v>
      </c>
      <c r="F1148">
        <v>693</v>
      </c>
      <c r="G1148">
        <v>2079</v>
      </c>
      <c r="H1148">
        <f>IF(Table1[[#This Row],[صافي المبيعات]]&lt;0,Table1[[#This Row],[صافي المبيعات]],0)</f>
        <v>0</v>
      </c>
      <c r="I1148" s="4">
        <v>0.12</v>
      </c>
      <c r="J1148" t="str">
        <f>VLOOKUP(Table1[[#This Row],[Scode]],$N$4:$O$7,2,0)</f>
        <v>Samy Abo Aladl</v>
      </c>
      <c r="K1148" t="s">
        <v>10</v>
      </c>
    </row>
    <row r="1149" spans="1:11">
      <c r="A1149">
        <v>121031037</v>
      </c>
      <c r="B1149" t="s">
        <v>32</v>
      </c>
      <c r="C1149" s="3">
        <v>45581</v>
      </c>
      <c r="D1149" t="s">
        <v>75</v>
      </c>
      <c r="E1149">
        <v>0.5</v>
      </c>
      <c r="F1149">
        <v>770</v>
      </c>
      <c r="G1149">
        <v>385</v>
      </c>
      <c r="H1149">
        <f>IF(Table1[[#This Row],[صافي المبيعات]]&lt;0,Table1[[#This Row],[صافي المبيعات]],0)</f>
        <v>0</v>
      </c>
      <c r="I1149" s="4">
        <v>0.12</v>
      </c>
      <c r="J1149" t="str">
        <f>VLOOKUP(Table1[[#This Row],[Scode]],$N$4:$O$7,2,0)</f>
        <v>Samy Abo Aladl</v>
      </c>
      <c r="K1149" t="s">
        <v>10</v>
      </c>
    </row>
    <row r="1150" spans="1:11">
      <c r="A1150">
        <v>121033264</v>
      </c>
      <c r="B1150" t="s">
        <v>53</v>
      </c>
      <c r="C1150" s="3">
        <v>45582</v>
      </c>
      <c r="D1150" t="s">
        <v>75</v>
      </c>
      <c r="E1150">
        <v>10</v>
      </c>
      <c r="F1150">
        <v>693</v>
      </c>
      <c r="G1150">
        <v>6930</v>
      </c>
      <c r="H1150">
        <f>IF(Table1[[#This Row],[صافي المبيعات]]&lt;0,Table1[[#This Row],[صافي المبيعات]],0)</f>
        <v>0</v>
      </c>
      <c r="I1150" s="4">
        <v>0.12</v>
      </c>
      <c r="J1150" t="str">
        <f>VLOOKUP(Table1[[#This Row],[Scode]],$N$4:$O$7,2,0)</f>
        <v>Samy Abo Aladl</v>
      </c>
      <c r="K1150" t="s">
        <v>10</v>
      </c>
    </row>
    <row r="1151" spans="1:11">
      <c r="A1151">
        <v>121031037</v>
      </c>
      <c r="B1151" t="s">
        <v>32</v>
      </c>
      <c r="C1151" s="3">
        <v>45582</v>
      </c>
      <c r="D1151" t="s">
        <v>75</v>
      </c>
      <c r="E1151">
        <v>0.25</v>
      </c>
      <c r="F1151">
        <v>770</v>
      </c>
      <c r="G1151">
        <v>192.5</v>
      </c>
      <c r="H1151">
        <f>IF(Table1[[#This Row],[صافي المبيعات]]&lt;0,Table1[[#This Row],[صافي المبيعات]],0)</f>
        <v>0</v>
      </c>
      <c r="I1151" s="4">
        <v>0.12</v>
      </c>
      <c r="J1151" t="str">
        <f>VLOOKUP(Table1[[#This Row],[Scode]],$N$4:$O$7,2,0)</f>
        <v>Samy Abo Aladl</v>
      </c>
      <c r="K1151" t="s">
        <v>10</v>
      </c>
    </row>
    <row r="1152" spans="1:11">
      <c r="A1152">
        <v>121033209</v>
      </c>
      <c r="B1152" t="s">
        <v>72</v>
      </c>
      <c r="C1152" s="3">
        <v>45584</v>
      </c>
      <c r="D1152" t="s">
        <v>75</v>
      </c>
      <c r="E1152">
        <v>15</v>
      </c>
      <c r="F1152">
        <v>693</v>
      </c>
      <c r="G1152">
        <v>10395</v>
      </c>
      <c r="H1152">
        <f>IF(Table1[[#This Row],[صافي المبيعات]]&lt;0,Table1[[#This Row],[صافي المبيعات]],0)</f>
        <v>0</v>
      </c>
      <c r="I1152" s="4">
        <v>0.12</v>
      </c>
      <c r="J1152" t="str">
        <f>VLOOKUP(Table1[[#This Row],[Scode]],$N$4:$O$7,2,0)</f>
        <v>Samy Abo Aladl</v>
      </c>
      <c r="K1152" t="s">
        <v>10</v>
      </c>
    </row>
    <row r="1153" spans="1:11">
      <c r="A1153">
        <v>121033366</v>
      </c>
      <c r="B1153" t="s">
        <v>43</v>
      </c>
      <c r="C1153" s="3">
        <v>45586</v>
      </c>
      <c r="D1153" t="s">
        <v>75</v>
      </c>
      <c r="E1153">
        <v>10</v>
      </c>
      <c r="F1153">
        <v>693</v>
      </c>
      <c r="G1153">
        <v>6930</v>
      </c>
      <c r="H1153">
        <f>IF(Table1[[#This Row],[صافي المبيعات]]&lt;0,Table1[[#This Row],[صافي المبيعات]],0)</f>
        <v>0</v>
      </c>
      <c r="I1153" s="4">
        <v>0.12</v>
      </c>
      <c r="J1153" t="str">
        <f>VLOOKUP(Table1[[#This Row],[Scode]],$N$4:$O$7,2,0)</f>
        <v>Samy Abo Aladl</v>
      </c>
      <c r="K1153" t="s">
        <v>10</v>
      </c>
    </row>
    <row r="1154" spans="1:11">
      <c r="A1154">
        <v>121033766</v>
      </c>
      <c r="B1154" t="s">
        <v>17</v>
      </c>
      <c r="C1154" s="3">
        <v>45589</v>
      </c>
      <c r="D1154" t="s">
        <v>75</v>
      </c>
      <c r="E1154">
        <v>3</v>
      </c>
      <c r="F1154">
        <v>693</v>
      </c>
      <c r="G1154">
        <v>2079</v>
      </c>
      <c r="H1154">
        <f>IF(Table1[[#This Row],[صافي المبيعات]]&lt;0,Table1[[#This Row],[صافي المبيعات]],0)</f>
        <v>0</v>
      </c>
      <c r="I1154" s="4">
        <v>0.12</v>
      </c>
      <c r="J1154" t="str">
        <f>VLOOKUP(Table1[[#This Row],[Scode]],$N$4:$O$7,2,0)</f>
        <v>Samy Abo Aladl</v>
      </c>
      <c r="K1154" t="s">
        <v>10</v>
      </c>
    </row>
    <row r="1155" spans="1:11">
      <c r="A1155">
        <v>121033689</v>
      </c>
      <c r="B1155" t="s">
        <v>23</v>
      </c>
      <c r="C1155" s="3">
        <v>45591</v>
      </c>
      <c r="D1155" t="s">
        <v>75</v>
      </c>
      <c r="E1155">
        <v>1</v>
      </c>
      <c r="F1155">
        <v>689</v>
      </c>
      <c r="G1155">
        <v>689</v>
      </c>
      <c r="H1155">
        <f>IF(Table1[[#This Row],[صافي المبيعات]]&lt;0,Table1[[#This Row],[صافي المبيعات]],0)</f>
        <v>0</v>
      </c>
      <c r="I1155" s="4">
        <v>0.12</v>
      </c>
      <c r="J1155" t="str">
        <f>VLOOKUP(Table1[[#This Row],[Scode]],$N$4:$O$7,2,0)</f>
        <v>Samy Abo Aladl</v>
      </c>
      <c r="K1155" t="s">
        <v>10</v>
      </c>
    </row>
    <row r="1156" spans="1:11">
      <c r="A1156">
        <v>121031138</v>
      </c>
      <c r="B1156" t="s">
        <v>42</v>
      </c>
      <c r="C1156" s="3">
        <v>45591</v>
      </c>
      <c r="D1156" t="s">
        <v>75</v>
      </c>
      <c r="E1156">
        <v>2</v>
      </c>
      <c r="F1156">
        <v>693</v>
      </c>
      <c r="G1156">
        <v>1386</v>
      </c>
      <c r="H1156">
        <f>IF(Table1[[#This Row],[صافي المبيعات]]&lt;0,Table1[[#This Row],[صافي المبيعات]],0)</f>
        <v>0</v>
      </c>
      <c r="I1156" s="4">
        <v>0.12</v>
      </c>
      <c r="J1156" t="str">
        <f>VLOOKUP(Table1[[#This Row],[Scode]],$N$4:$O$7,2,0)</f>
        <v>Samy Abo Aladl</v>
      </c>
      <c r="K1156" t="s">
        <v>10</v>
      </c>
    </row>
    <row r="1157" spans="1:11">
      <c r="A1157">
        <v>121031004</v>
      </c>
      <c r="B1157" t="s">
        <v>39</v>
      </c>
      <c r="C1157" s="3">
        <v>45591</v>
      </c>
      <c r="D1157" t="s">
        <v>75</v>
      </c>
      <c r="E1157">
        <v>3</v>
      </c>
      <c r="F1157">
        <v>693</v>
      </c>
      <c r="G1157">
        <v>2079</v>
      </c>
      <c r="H1157">
        <f>IF(Table1[[#This Row],[صافي المبيعات]]&lt;0,Table1[[#This Row],[صافي المبيعات]],0)</f>
        <v>0</v>
      </c>
      <c r="I1157" s="4">
        <v>0.12</v>
      </c>
      <c r="J1157" t="str">
        <f>VLOOKUP(Table1[[#This Row],[Scode]],$N$4:$O$7,2,0)</f>
        <v>Samy Abo Aladl</v>
      </c>
      <c r="K1157" t="s">
        <v>10</v>
      </c>
    </row>
    <row r="1158" spans="1:11">
      <c r="A1158">
        <v>121033689</v>
      </c>
      <c r="B1158" t="s">
        <v>23</v>
      </c>
      <c r="C1158" s="3">
        <v>45591</v>
      </c>
      <c r="D1158" t="s">
        <v>75</v>
      </c>
      <c r="E1158">
        <v>2</v>
      </c>
      <c r="F1158">
        <v>689</v>
      </c>
      <c r="G1158">
        <v>1378</v>
      </c>
      <c r="H1158">
        <f>IF(Table1[[#This Row],[صافي المبيعات]]&lt;0,Table1[[#This Row],[صافي المبيعات]],0)</f>
        <v>0</v>
      </c>
      <c r="I1158" s="4">
        <v>0.12</v>
      </c>
      <c r="J1158" t="str">
        <f>VLOOKUP(Table1[[#This Row],[Scode]],$N$4:$O$7,2,0)</f>
        <v>Samy Abo Aladl</v>
      </c>
      <c r="K1158" t="s">
        <v>10</v>
      </c>
    </row>
    <row r="1159" spans="1:11">
      <c r="A1159">
        <v>121031260</v>
      </c>
      <c r="B1159" t="s">
        <v>40</v>
      </c>
      <c r="C1159" s="3">
        <v>45591</v>
      </c>
      <c r="D1159" t="s">
        <v>75</v>
      </c>
      <c r="E1159">
        <v>1</v>
      </c>
      <c r="F1159">
        <v>693</v>
      </c>
      <c r="G1159">
        <v>693</v>
      </c>
      <c r="H1159">
        <f>IF(Table1[[#This Row],[صافي المبيعات]]&lt;0,Table1[[#This Row],[صافي المبيعات]],0)</f>
        <v>0</v>
      </c>
      <c r="I1159" s="4">
        <v>0.12</v>
      </c>
      <c r="J1159" t="str">
        <f>VLOOKUP(Table1[[#This Row],[Scode]],$N$4:$O$7,2,0)</f>
        <v>Samy Abo Aladl</v>
      </c>
      <c r="K1159" t="s">
        <v>10</v>
      </c>
    </row>
    <row r="1160" spans="1:11">
      <c r="A1160">
        <v>121033689</v>
      </c>
      <c r="B1160" t="s">
        <v>23</v>
      </c>
      <c r="C1160" s="3">
        <v>45592</v>
      </c>
      <c r="D1160" t="s">
        <v>75</v>
      </c>
      <c r="E1160">
        <v>1</v>
      </c>
      <c r="F1160">
        <v>689</v>
      </c>
      <c r="G1160">
        <v>689</v>
      </c>
      <c r="H1160">
        <f>IF(Table1[[#This Row],[صافي المبيعات]]&lt;0,Table1[[#This Row],[صافي المبيعات]],0)</f>
        <v>0</v>
      </c>
      <c r="I1160" s="4">
        <v>0.12</v>
      </c>
      <c r="J1160" t="str">
        <f>VLOOKUP(Table1[[#This Row],[Scode]],$N$4:$O$7,2,0)</f>
        <v>Samy Abo Aladl</v>
      </c>
      <c r="K1160" t="s">
        <v>10</v>
      </c>
    </row>
    <row r="1161" spans="1:11">
      <c r="A1161">
        <v>121031037</v>
      </c>
      <c r="B1161" t="s">
        <v>32</v>
      </c>
      <c r="C1161" s="3">
        <v>45592</v>
      </c>
      <c r="D1161" t="s">
        <v>75</v>
      </c>
      <c r="E1161">
        <v>0.25</v>
      </c>
      <c r="F1161">
        <v>770</v>
      </c>
      <c r="G1161">
        <v>192.5</v>
      </c>
      <c r="H1161">
        <f>IF(Table1[[#This Row],[صافي المبيعات]]&lt;0,Table1[[#This Row],[صافي المبيعات]],0)</f>
        <v>0</v>
      </c>
      <c r="I1161" s="4">
        <v>0.12</v>
      </c>
      <c r="J1161" t="str">
        <f>VLOOKUP(Table1[[#This Row],[Scode]],$N$4:$O$7,2,0)</f>
        <v>Samy Abo Aladl</v>
      </c>
      <c r="K1161" t="s">
        <v>10</v>
      </c>
    </row>
    <row r="1162" spans="1:11">
      <c r="A1162">
        <v>121031033</v>
      </c>
      <c r="B1162" t="s">
        <v>47</v>
      </c>
      <c r="C1162" s="3">
        <v>45593</v>
      </c>
      <c r="D1162" t="s">
        <v>75</v>
      </c>
      <c r="E1162">
        <v>10</v>
      </c>
      <c r="F1162">
        <v>654.5</v>
      </c>
      <c r="G1162">
        <v>6545</v>
      </c>
      <c r="H1162">
        <f>IF(Table1[[#This Row],[صافي المبيعات]]&lt;0,Table1[[#This Row],[صافي المبيعات]],0)</f>
        <v>0</v>
      </c>
      <c r="I1162" s="4">
        <v>0.12</v>
      </c>
      <c r="J1162" t="str">
        <f>VLOOKUP(Table1[[#This Row],[Scode]],$N$4:$O$7,2,0)</f>
        <v>Samy Abo Aladl</v>
      </c>
      <c r="K1162" t="s">
        <v>10</v>
      </c>
    </row>
    <row r="1163" spans="1:11">
      <c r="A1163">
        <v>121033689</v>
      </c>
      <c r="B1163" t="s">
        <v>23</v>
      </c>
      <c r="C1163" s="3">
        <v>45594</v>
      </c>
      <c r="D1163" t="s">
        <v>75</v>
      </c>
      <c r="E1163">
        <v>2</v>
      </c>
      <c r="F1163">
        <v>689</v>
      </c>
      <c r="G1163">
        <v>1378</v>
      </c>
      <c r="H1163">
        <f>IF(Table1[[#This Row],[صافي المبيعات]]&lt;0,Table1[[#This Row],[صافي المبيعات]],0)</f>
        <v>0</v>
      </c>
      <c r="I1163" s="4">
        <v>0.12</v>
      </c>
      <c r="J1163" t="str">
        <f>VLOOKUP(Table1[[#This Row],[Scode]],$N$4:$O$7,2,0)</f>
        <v>Samy Abo Aladl</v>
      </c>
      <c r="K1163" t="s">
        <v>10</v>
      </c>
    </row>
    <row r="1164" spans="1:11">
      <c r="A1164">
        <v>121031037</v>
      </c>
      <c r="B1164" t="s">
        <v>32</v>
      </c>
      <c r="C1164" s="3">
        <v>45594</v>
      </c>
      <c r="D1164" t="s">
        <v>75</v>
      </c>
      <c r="E1164">
        <v>0.25</v>
      </c>
      <c r="F1164">
        <v>770</v>
      </c>
      <c r="G1164">
        <v>192.5</v>
      </c>
      <c r="H1164">
        <f>IF(Table1[[#This Row],[صافي المبيعات]]&lt;0,Table1[[#This Row],[صافي المبيعات]],0)</f>
        <v>0</v>
      </c>
      <c r="I1164" s="4">
        <v>0.12</v>
      </c>
      <c r="J1164" t="str">
        <f>VLOOKUP(Table1[[#This Row],[Scode]],$N$4:$O$7,2,0)</f>
        <v>Samy Abo Aladl</v>
      </c>
      <c r="K1164" t="s">
        <v>10</v>
      </c>
    </row>
    <row r="1165" spans="1:11">
      <c r="A1165">
        <v>121031265</v>
      </c>
      <c r="B1165" t="s">
        <v>18</v>
      </c>
      <c r="C1165" s="3">
        <v>45594</v>
      </c>
      <c r="D1165" t="s">
        <v>75</v>
      </c>
      <c r="E1165">
        <v>5</v>
      </c>
      <c r="F1165">
        <v>693</v>
      </c>
      <c r="G1165">
        <v>3465</v>
      </c>
      <c r="H1165">
        <f>IF(Table1[[#This Row],[صافي المبيعات]]&lt;0,Table1[[#This Row],[صافي المبيعات]],0)</f>
        <v>0</v>
      </c>
      <c r="I1165" s="4">
        <v>0.12</v>
      </c>
      <c r="J1165" t="str">
        <f>VLOOKUP(Table1[[#This Row],[Scode]],$N$4:$O$7,2,0)</f>
        <v>Samy Abo Aladl</v>
      </c>
      <c r="K1165" t="s">
        <v>10</v>
      </c>
    </row>
    <row r="1166" spans="1:11">
      <c r="A1166">
        <v>121031265</v>
      </c>
      <c r="B1166" t="s">
        <v>18</v>
      </c>
      <c r="C1166" s="3">
        <v>45595</v>
      </c>
      <c r="D1166" t="s">
        <v>75</v>
      </c>
      <c r="E1166">
        <v>5</v>
      </c>
      <c r="F1166">
        <v>693</v>
      </c>
      <c r="G1166">
        <v>3465</v>
      </c>
      <c r="H1166">
        <f>IF(Table1[[#This Row],[صافي المبيعات]]&lt;0,Table1[[#This Row],[صافي المبيعات]],0)</f>
        <v>0</v>
      </c>
      <c r="I1166" s="4">
        <v>0.12</v>
      </c>
      <c r="J1166" t="str">
        <f>VLOOKUP(Table1[[#This Row],[Scode]],$N$4:$O$7,2,0)</f>
        <v>Samy Abo Aladl</v>
      </c>
      <c r="K1166" t="s">
        <v>10</v>
      </c>
    </row>
    <row r="1167" spans="1:11">
      <c r="A1167">
        <v>121033209</v>
      </c>
      <c r="B1167" t="s">
        <v>72</v>
      </c>
      <c r="C1167" s="3">
        <v>45596</v>
      </c>
      <c r="D1167" t="s">
        <v>75</v>
      </c>
      <c r="E1167">
        <v>10</v>
      </c>
      <c r="F1167">
        <v>693</v>
      </c>
      <c r="G1167">
        <v>6930</v>
      </c>
      <c r="H1167">
        <f>IF(Table1[[#This Row],[صافي المبيعات]]&lt;0,Table1[[#This Row],[صافي المبيعات]],0)</f>
        <v>0</v>
      </c>
      <c r="I1167" s="4">
        <v>0.12</v>
      </c>
      <c r="J1167" t="str">
        <f>VLOOKUP(Table1[[#This Row],[Scode]],$N$4:$O$7,2,0)</f>
        <v>Samy Abo Aladl</v>
      </c>
      <c r="K1167" t="s">
        <v>10</v>
      </c>
    </row>
    <row r="1168" spans="1:11">
      <c r="A1168">
        <v>121031103</v>
      </c>
      <c r="B1168" t="s">
        <v>58</v>
      </c>
      <c r="C1168" s="3">
        <v>45596</v>
      </c>
      <c r="D1168" t="s">
        <v>75</v>
      </c>
      <c r="E1168">
        <v>10</v>
      </c>
      <c r="F1168">
        <v>693</v>
      </c>
      <c r="G1168">
        <v>6930</v>
      </c>
      <c r="H1168">
        <f>IF(Table1[[#This Row],[صافي المبيعات]]&lt;0,Table1[[#This Row],[صافي المبيعات]],0)</f>
        <v>0</v>
      </c>
      <c r="I1168" s="4">
        <v>0.12</v>
      </c>
      <c r="J1168" t="str">
        <f>VLOOKUP(Table1[[#This Row],[Scode]],$N$4:$O$7,2,0)</f>
        <v>Samy Abo Aladl</v>
      </c>
      <c r="K1168" t="s">
        <v>10</v>
      </c>
    </row>
    <row r="1169" spans="1:11">
      <c r="A1169">
        <v>121033689</v>
      </c>
      <c r="B1169" t="s">
        <v>23</v>
      </c>
      <c r="C1169" s="3">
        <v>45598</v>
      </c>
      <c r="D1169" t="s">
        <v>75</v>
      </c>
      <c r="E1169">
        <v>6</v>
      </c>
      <c r="F1169">
        <v>689</v>
      </c>
      <c r="G1169">
        <v>4134</v>
      </c>
      <c r="H1169">
        <f>IF(Table1[[#This Row],[صافي المبيعات]]&lt;0,Table1[[#This Row],[صافي المبيعات]],0)</f>
        <v>0</v>
      </c>
      <c r="I1169" s="4">
        <v>0.15</v>
      </c>
      <c r="J1169" t="str">
        <f>VLOOKUP(Table1[[#This Row],[Scode]],$N$4:$O$7,2,0)</f>
        <v>Samy Abo Aladl</v>
      </c>
      <c r="K1169" t="s">
        <v>10</v>
      </c>
    </row>
    <row r="1170" spans="1:11">
      <c r="A1170">
        <v>121033689</v>
      </c>
      <c r="B1170" t="s">
        <v>23</v>
      </c>
      <c r="C1170" s="3">
        <v>45598</v>
      </c>
      <c r="D1170" t="s">
        <v>75</v>
      </c>
      <c r="E1170">
        <v>3</v>
      </c>
      <c r="F1170">
        <v>689</v>
      </c>
      <c r="G1170">
        <v>2067</v>
      </c>
      <c r="H1170">
        <f>IF(Table1[[#This Row],[صافي المبيعات]]&lt;0,Table1[[#This Row],[صافي المبيعات]],0)</f>
        <v>0</v>
      </c>
      <c r="I1170" s="4">
        <v>0.15</v>
      </c>
      <c r="J1170" t="str">
        <f>VLOOKUP(Table1[[#This Row],[Scode]],$N$4:$O$7,2,0)</f>
        <v>Samy Abo Aladl</v>
      </c>
      <c r="K1170" t="s">
        <v>10</v>
      </c>
    </row>
    <row r="1171" spans="1:11">
      <c r="A1171">
        <v>121033689</v>
      </c>
      <c r="B1171" t="s">
        <v>23</v>
      </c>
      <c r="C1171" s="3">
        <v>45600</v>
      </c>
      <c r="D1171" t="s">
        <v>75</v>
      </c>
      <c r="E1171">
        <v>1</v>
      </c>
      <c r="F1171">
        <v>689</v>
      </c>
      <c r="G1171">
        <v>689</v>
      </c>
      <c r="H1171">
        <f>IF(Table1[[#This Row],[صافي المبيعات]]&lt;0,Table1[[#This Row],[صافي المبيعات]],0)</f>
        <v>0</v>
      </c>
      <c r="I1171" s="4">
        <v>0.15</v>
      </c>
      <c r="J1171" t="str">
        <f>VLOOKUP(Table1[[#This Row],[Scode]],$N$4:$O$7,2,0)</f>
        <v>Samy Abo Aladl</v>
      </c>
      <c r="K1171" t="s">
        <v>10</v>
      </c>
    </row>
    <row r="1172" spans="1:11">
      <c r="A1172">
        <v>121033397</v>
      </c>
      <c r="B1172" t="s">
        <v>46</v>
      </c>
      <c r="C1172" s="3">
        <v>45600</v>
      </c>
      <c r="D1172" t="s">
        <v>75</v>
      </c>
      <c r="E1172">
        <v>5</v>
      </c>
      <c r="F1172">
        <v>693</v>
      </c>
      <c r="G1172">
        <v>3465</v>
      </c>
      <c r="H1172">
        <f>IF(Table1[[#This Row],[صافي المبيعات]]&lt;0,Table1[[#This Row],[صافي المبيعات]],0)</f>
        <v>0</v>
      </c>
      <c r="I1172" s="4">
        <v>0.15</v>
      </c>
      <c r="J1172" t="str">
        <f>VLOOKUP(Table1[[#This Row],[Scode]],$N$4:$O$7,2,0)</f>
        <v>Samy Abo Aladl</v>
      </c>
      <c r="K1172" t="s">
        <v>10</v>
      </c>
    </row>
    <row r="1173" spans="1:11">
      <c r="A1173">
        <v>121033209</v>
      </c>
      <c r="B1173" t="s">
        <v>72</v>
      </c>
      <c r="C1173" s="3">
        <v>45601</v>
      </c>
      <c r="D1173" t="s">
        <v>75</v>
      </c>
      <c r="E1173">
        <v>10</v>
      </c>
      <c r="F1173">
        <v>693</v>
      </c>
      <c r="G1173">
        <v>6930</v>
      </c>
      <c r="H1173">
        <f>IF(Table1[[#This Row],[صافي المبيعات]]&lt;0,Table1[[#This Row],[صافي المبيعات]],0)</f>
        <v>0</v>
      </c>
      <c r="I1173" s="4">
        <v>0.15</v>
      </c>
      <c r="J1173" t="str">
        <f>VLOOKUP(Table1[[#This Row],[Scode]],$N$4:$O$7,2,0)</f>
        <v>Samy Abo Aladl</v>
      </c>
      <c r="K1173" t="s">
        <v>10</v>
      </c>
    </row>
    <row r="1174" spans="1:11">
      <c r="A1174">
        <v>121031037</v>
      </c>
      <c r="B1174" t="s">
        <v>32</v>
      </c>
      <c r="C1174" s="3">
        <v>45601</v>
      </c>
      <c r="D1174" t="s">
        <v>75</v>
      </c>
      <c r="E1174">
        <v>0.25</v>
      </c>
      <c r="F1174">
        <v>770</v>
      </c>
      <c r="G1174">
        <v>192.5</v>
      </c>
      <c r="H1174">
        <f>IF(Table1[[#This Row],[صافي المبيعات]]&lt;0,Table1[[#This Row],[صافي المبيعات]],0)</f>
        <v>0</v>
      </c>
      <c r="I1174" s="4">
        <v>0.15</v>
      </c>
      <c r="J1174" t="str">
        <f>VLOOKUP(Table1[[#This Row],[Scode]],$N$4:$O$7,2,0)</f>
        <v>Samy Abo Aladl</v>
      </c>
      <c r="K1174" t="s">
        <v>10</v>
      </c>
    </row>
    <row r="1175" spans="1:11">
      <c r="A1175">
        <v>121033689</v>
      </c>
      <c r="B1175" t="s">
        <v>23</v>
      </c>
      <c r="C1175" s="3">
        <v>45602</v>
      </c>
      <c r="D1175" t="s">
        <v>75</v>
      </c>
      <c r="E1175">
        <v>2</v>
      </c>
      <c r="F1175">
        <v>689</v>
      </c>
      <c r="G1175">
        <v>1378</v>
      </c>
      <c r="H1175">
        <f>IF(Table1[[#This Row],[صافي المبيعات]]&lt;0,Table1[[#This Row],[صافي المبيعات]],0)</f>
        <v>0</v>
      </c>
      <c r="I1175" s="4">
        <v>0.15</v>
      </c>
      <c r="J1175" t="str">
        <f>VLOOKUP(Table1[[#This Row],[Scode]],$N$4:$O$7,2,0)</f>
        <v>Samy Abo Aladl</v>
      </c>
      <c r="K1175" t="s">
        <v>10</v>
      </c>
    </row>
    <row r="1176" spans="1:11">
      <c r="A1176">
        <v>121033689</v>
      </c>
      <c r="B1176" t="s">
        <v>23</v>
      </c>
      <c r="C1176" s="3">
        <v>45602</v>
      </c>
      <c r="D1176" t="s">
        <v>75</v>
      </c>
      <c r="E1176">
        <v>6</v>
      </c>
      <c r="F1176">
        <v>689</v>
      </c>
      <c r="G1176">
        <v>4134</v>
      </c>
      <c r="H1176">
        <f>IF(Table1[[#This Row],[صافي المبيعات]]&lt;0,Table1[[#This Row],[صافي المبيعات]],0)</f>
        <v>0</v>
      </c>
      <c r="I1176" s="4">
        <v>0.15</v>
      </c>
      <c r="J1176" t="str">
        <f>VLOOKUP(Table1[[#This Row],[Scode]],$N$4:$O$7,2,0)</f>
        <v>Samy Abo Aladl</v>
      </c>
      <c r="K1176" t="s">
        <v>10</v>
      </c>
    </row>
    <row r="1177" spans="1:11">
      <c r="A1177">
        <v>121033499</v>
      </c>
      <c r="B1177" t="s">
        <v>24</v>
      </c>
      <c r="C1177" s="3">
        <v>45603</v>
      </c>
      <c r="D1177" t="s">
        <v>75</v>
      </c>
      <c r="E1177">
        <v>90</v>
      </c>
      <c r="F1177">
        <v>639.1</v>
      </c>
      <c r="G1177">
        <v>57519</v>
      </c>
      <c r="H1177">
        <f>IF(Table1[[#This Row],[صافي المبيعات]]&lt;0,Table1[[#This Row],[صافي المبيعات]],0)</f>
        <v>0</v>
      </c>
      <c r="I1177" s="4">
        <v>0.15</v>
      </c>
      <c r="J1177" t="str">
        <f>VLOOKUP(Table1[[#This Row],[Scode]],$N$4:$O$7,2,0)</f>
        <v>Samy Abo Aladl</v>
      </c>
      <c r="K1177" t="s">
        <v>10</v>
      </c>
    </row>
    <row r="1178" spans="1:11">
      <c r="A1178">
        <v>121033689</v>
      </c>
      <c r="B1178" t="s">
        <v>23</v>
      </c>
      <c r="C1178" s="3">
        <v>45603</v>
      </c>
      <c r="D1178" t="s">
        <v>75</v>
      </c>
      <c r="E1178">
        <v>-2</v>
      </c>
      <c r="F1178">
        <v>689</v>
      </c>
      <c r="G1178">
        <v>-1378</v>
      </c>
      <c r="H1178">
        <f>IF(Table1[[#This Row],[صافي المبيعات]]&lt;0,Table1[[#This Row],[صافي المبيعات]],0)</f>
        <v>-1378</v>
      </c>
      <c r="I1178" s="4">
        <v>0.15</v>
      </c>
      <c r="J1178" t="str">
        <f>VLOOKUP(Table1[[#This Row],[Scode]],$N$4:$O$7,2,0)</f>
        <v>Samy Abo Aladl</v>
      </c>
      <c r="K1178" t="s">
        <v>10</v>
      </c>
    </row>
    <row r="1179" spans="1:11">
      <c r="A1179">
        <v>121031270</v>
      </c>
      <c r="B1179" t="s">
        <v>61</v>
      </c>
      <c r="C1179" s="3">
        <v>45603</v>
      </c>
      <c r="D1179" t="s">
        <v>75</v>
      </c>
      <c r="E1179">
        <v>2</v>
      </c>
      <c r="F1179">
        <v>693</v>
      </c>
      <c r="G1179">
        <v>1386</v>
      </c>
      <c r="H1179">
        <f>IF(Table1[[#This Row],[صافي المبيعات]]&lt;0,Table1[[#This Row],[صافي المبيعات]],0)</f>
        <v>0</v>
      </c>
      <c r="I1179" s="4">
        <v>0.15</v>
      </c>
      <c r="J1179" t="str">
        <f>VLOOKUP(Table1[[#This Row],[Scode]],$N$4:$O$7,2,0)</f>
        <v>Samy Abo Aladl</v>
      </c>
      <c r="K1179" t="s">
        <v>10</v>
      </c>
    </row>
    <row r="1180" spans="1:11">
      <c r="A1180">
        <v>121033499</v>
      </c>
      <c r="B1180" t="s">
        <v>24</v>
      </c>
      <c r="C1180" s="3">
        <v>45603</v>
      </c>
      <c r="D1180" t="s">
        <v>75</v>
      </c>
      <c r="E1180">
        <v>10</v>
      </c>
      <c r="F1180">
        <v>728.57</v>
      </c>
      <c r="G1180">
        <v>7285.7</v>
      </c>
      <c r="H1180">
        <f>IF(Table1[[#This Row],[صافي المبيعات]]&lt;0,Table1[[#This Row],[صافي المبيعات]],0)</f>
        <v>0</v>
      </c>
      <c r="I1180" s="4">
        <v>0.15</v>
      </c>
      <c r="J1180" t="str">
        <f>VLOOKUP(Table1[[#This Row],[Scode]],$N$4:$O$7,2,0)</f>
        <v>Samy Abo Aladl</v>
      </c>
      <c r="K1180" t="s">
        <v>10</v>
      </c>
    </row>
    <row r="1181" spans="1:11">
      <c r="A1181">
        <v>121033370</v>
      </c>
      <c r="B1181" t="s">
        <v>63</v>
      </c>
      <c r="C1181" s="3">
        <v>45605</v>
      </c>
      <c r="D1181" t="s">
        <v>75</v>
      </c>
      <c r="E1181">
        <v>5</v>
      </c>
      <c r="F1181">
        <v>693</v>
      </c>
      <c r="G1181">
        <v>3465</v>
      </c>
      <c r="H1181">
        <f>IF(Table1[[#This Row],[صافي المبيعات]]&lt;0,Table1[[#This Row],[صافي المبيعات]],0)</f>
        <v>0</v>
      </c>
      <c r="I1181" s="4">
        <v>0.15</v>
      </c>
      <c r="J1181" t="str">
        <f>VLOOKUP(Table1[[#This Row],[Scode]],$N$4:$O$7,2,0)</f>
        <v>Samy Abo Aladl</v>
      </c>
      <c r="K1181" t="s">
        <v>10</v>
      </c>
    </row>
    <row r="1182" spans="1:11">
      <c r="A1182">
        <v>121031307</v>
      </c>
      <c r="B1182" t="s">
        <v>52</v>
      </c>
      <c r="C1182" s="3">
        <v>45605</v>
      </c>
      <c r="D1182" t="s">
        <v>75</v>
      </c>
      <c r="E1182">
        <v>5</v>
      </c>
      <c r="F1182">
        <v>693</v>
      </c>
      <c r="G1182">
        <v>3465</v>
      </c>
      <c r="H1182">
        <f>IF(Table1[[#This Row],[صافي المبيعات]]&lt;0,Table1[[#This Row],[صافي المبيعات]],0)</f>
        <v>0</v>
      </c>
      <c r="I1182" s="4">
        <v>0.15</v>
      </c>
      <c r="J1182" t="str">
        <f>VLOOKUP(Table1[[#This Row],[Scode]],$N$4:$O$7,2,0)</f>
        <v>Samy Abo Aladl</v>
      </c>
      <c r="K1182" t="s">
        <v>10</v>
      </c>
    </row>
    <row r="1183" spans="1:11">
      <c r="A1183">
        <v>121033397</v>
      </c>
      <c r="B1183" t="s">
        <v>46</v>
      </c>
      <c r="C1183" s="3">
        <v>45605</v>
      </c>
      <c r="D1183" t="s">
        <v>75</v>
      </c>
      <c r="E1183">
        <v>5</v>
      </c>
      <c r="F1183">
        <v>693</v>
      </c>
      <c r="G1183">
        <v>3465</v>
      </c>
      <c r="H1183">
        <f>IF(Table1[[#This Row],[صافي المبيعات]]&lt;0,Table1[[#This Row],[صافي المبيعات]],0)</f>
        <v>0</v>
      </c>
      <c r="I1183" s="4">
        <v>0.15</v>
      </c>
      <c r="J1183" t="str">
        <f>VLOOKUP(Table1[[#This Row],[Scode]],$N$4:$O$7,2,0)</f>
        <v>Samy Abo Aladl</v>
      </c>
      <c r="K1183" t="s">
        <v>10</v>
      </c>
    </row>
    <row r="1184" spans="1:11">
      <c r="A1184">
        <v>221012048</v>
      </c>
      <c r="B1184" t="s">
        <v>41</v>
      </c>
      <c r="C1184" s="3">
        <v>45606</v>
      </c>
      <c r="D1184" t="s">
        <v>75</v>
      </c>
      <c r="E1184">
        <v>3</v>
      </c>
      <c r="F1184">
        <v>693</v>
      </c>
      <c r="G1184">
        <v>2079</v>
      </c>
      <c r="H1184">
        <f>IF(Table1[[#This Row],[صافي المبيعات]]&lt;0,Table1[[#This Row],[صافي المبيعات]],0)</f>
        <v>0</v>
      </c>
      <c r="I1184" s="4">
        <v>0.15</v>
      </c>
      <c r="J1184" t="str">
        <f>VLOOKUP(Table1[[#This Row],[Scode]],$N$4:$O$7,2,0)</f>
        <v>Samy Abo Aladl</v>
      </c>
      <c r="K1184" t="s">
        <v>10</v>
      </c>
    </row>
    <row r="1185" spans="1:11">
      <c r="A1185">
        <v>121033689</v>
      </c>
      <c r="B1185" t="s">
        <v>23</v>
      </c>
      <c r="C1185" s="3">
        <v>45606</v>
      </c>
      <c r="D1185" t="s">
        <v>75</v>
      </c>
      <c r="E1185">
        <v>1</v>
      </c>
      <c r="F1185">
        <v>689</v>
      </c>
      <c r="G1185">
        <v>689</v>
      </c>
      <c r="H1185">
        <f>IF(Table1[[#This Row],[صافي المبيعات]]&lt;0,Table1[[#This Row],[صافي المبيعات]],0)</f>
        <v>0</v>
      </c>
      <c r="I1185" s="4">
        <v>0.15</v>
      </c>
      <c r="J1185" t="str">
        <f>VLOOKUP(Table1[[#This Row],[Scode]],$N$4:$O$7,2,0)</f>
        <v>Samy Abo Aladl</v>
      </c>
      <c r="K1185" t="s">
        <v>10</v>
      </c>
    </row>
    <row r="1186" spans="1:11">
      <c r="A1186">
        <v>121033268</v>
      </c>
      <c r="B1186" t="s">
        <v>26</v>
      </c>
      <c r="C1186" s="3">
        <v>45606</v>
      </c>
      <c r="D1186" t="s">
        <v>75</v>
      </c>
      <c r="E1186">
        <v>2</v>
      </c>
      <c r="F1186">
        <v>693</v>
      </c>
      <c r="G1186">
        <v>1386</v>
      </c>
      <c r="H1186">
        <f>IF(Table1[[#This Row],[صافي المبيعات]]&lt;0,Table1[[#This Row],[صافي المبيعات]],0)</f>
        <v>0</v>
      </c>
      <c r="I1186" s="4">
        <v>0.15</v>
      </c>
      <c r="J1186" t="str">
        <f>VLOOKUP(Table1[[#This Row],[Scode]],$N$4:$O$7,2,0)</f>
        <v>Samy Abo Aladl</v>
      </c>
      <c r="K1186" t="s">
        <v>10</v>
      </c>
    </row>
    <row r="1187" spans="1:11">
      <c r="A1187">
        <v>121033689</v>
      </c>
      <c r="B1187" t="s">
        <v>23</v>
      </c>
      <c r="C1187" s="3">
        <v>45606</v>
      </c>
      <c r="D1187" t="s">
        <v>75</v>
      </c>
      <c r="E1187">
        <v>-1</v>
      </c>
      <c r="F1187">
        <v>689</v>
      </c>
      <c r="G1187">
        <v>-689</v>
      </c>
      <c r="H1187">
        <f>IF(Table1[[#This Row],[صافي المبيعات]]&lt;0,Table1[[#This Row],[صافي المبيعات]],0)</f>
        <v>-689</v>
      </c>
      <c r="I1187" s="4">
        <v>0.15</v>
      </c>
      <c r="J1187" t="str">
        <f>VLOOKUP(Table1[[#This Row],[Scode]],$N$4:$O$7,2,0)</f>
        <v>Samy Abo Aladl</v>
      </c>
      <c r="K1187" t="s">
        <v>10</v>
      </c>
    </row>
    <row r="1188" spans="1:11">
      <c r="A1188">
        <v>121033689</v>
      </c>
      <c r="B1188" t="s">
        <v>23</v>
      </c>
      <c r="C1188" s="3">
        <v>45606</v>
      </c>
      <c r="D1188" t="s">
        <v>75</v>
      </c>
      <c r="E1188">
        <v>-2</v>
      </c>
      <c r="F1188">
        <v>689</v>
      </c>
      <c r="G1188">
        <v>-1378</v>
      </c>
      <c r="H1188">
        <f>IF(Table1[[#This Row],[صافي المبيعات]]&lt;0,Table1[[#This Row],[صافي المبيعات]],0)</f>
        <v>-1378</v>
      </c>
      <c r="I1188" s="4">
        <v>0.15</v>
      </c>
      <c r="J1188" t="str">
        <f>VLOOKUP(Table1[[#This Row],[Scode]],$N$4:$O$7,2,0)</f>
        <v>Samy Abo Aladl</v>
      </c>
      <c r="K1188" t="s">
        <v>10</v>
      </c>
    </row>
    <row r="1189" spans="1:11">
      <c r="A1189">
        <v>121033499</v>
      </c>
      <c r="B1189" t="s">
        <v>24</v>
      </c>
      <c r="C1189" s="3">
        <v>45606</v>
      </c>
      <c r="D1189" t="s">
        <v>75</v>
      </c>
      <c r="E1189">
        <v>-6</v>
      </c>
      <c r="F1189">
        <v>639.1</v>
      </c>
      <c r="G1189">
        <v>-3834.6</v>
      </c>
      <c r="H1189">
        <f>IF(Table1[[#This Row],[صافي المبيعات]]&lt;0,Table1[[#This Row],[صافي المبيعات]],0)</f>
        <v>-3834.6</v>
      </c>
      <c r="I1189" s="4">
        <v>0.15</v>
      </c>
      <c r="J1189" t="str">
        <f>VLOOKUP(Table1[[#This Row],[Scode]],$N$4:$O$7,2,0)</f>
        <v>Samy Abo Aladl</v>
      </c>
      <c r="K1189" t="s">
        <v>10</v>
      </c>
    </row>
    <row r="1190" spans="1:11">
      <c r="A1190">
        <v>121031033</v>
      </c>
      <c r="B1190" t="s">
        <v>47</v>
      </c>
      <c r="C1190" s="3">
        <v>45607</v>
      </c>
      <c r="D1190" t="s">
        <v>75</v>
      </c>
      <c r="E1190">
        <v>10</v>
      </c>
      <c r="F1190">
        <v>654.5</v>
      </c>
      <c r="G1190">
        <v>6545</v>
      </c>
      <c r="H1190">
        <f>IF(Table1[[#This Row],[صافي المبيعات]]&lt;0,Table1[[#This Row],[صافي المبيعات]],0)</f>
        <v>0</v>
      </c>
      <c r="I1190" s="4">
        <v>0.15</v>
      </c>
      <c r="J1190" t="str">
        <f>VLOOKUP(Table1[[#This Row],[Scode]],$N$4:$O$7,2,0)</f>
        <v>Samy Abo Aladl</v>
      </c>
      <c r="K1190" t="s">
        <v>10</v>
      </c>
    </row>
    <row r="1191" spans="1:11">
      <c r="A1191">
        <v>221012034</v>
      </c>
      <c r="B1191" t="s">
        <v>62</v>
      </c>
      <c r="C1191" s="3">
        <v>45607</v>
      </c>
      <c r="D1191" t="s">
        <v>75</v>
      </c>
      <c r="E1191">
        <v>25</v>
      </c>
      <c r="F1191">
        <v>693</v>
      </c>
      <c r="G1191">
        <v>17325</v>
      </c>
      <c r="H1191">
        <f>IF(Table1[[#This Row],[صافي المبيعات]]&lt;0,Table1[[#This Row],[صافي المبيعات]],0)</f>
        <v>0</v>
      </c>
      <c r="I1191" s="4">
        <v>0.15</v>
      </c>
      <c r="J1191" t="str">
        <f>VLOOKUP(Table1[[#This Row],[Scode]],$N$4:$O$7,2,0)</f>
        <v>Samy Abo Aladl</v>
      </c>
      <c r="K1191" t="s">
        <v>10</v>
      </c>
    </row>
    <row r="1192" spans="1:11">
      <c r="A1192">
        <v>121031204</v>
      </c>
      <c r="B1192" t="s">
        <v>68</v>
      </c>
      <c r="C1192" s="3">
        <v>45607</v>
      </c>
      <c r="D1192" t="s">
        <v>75</v>
      </c>
      <c r="E1192">
        <v>5</v>
      </c>
      <c r="F1192">
        <v>693</v>
      </c>
      <c r="G1192">
        <v>3465</v>
      </c>
      <c r="H1192">
        <f>IF(Table1[[#This Row],[صافي المبيعات]]&lt;0,Table1[[#This Row],[صافي المبيعات]],0)</f>
        <v>0</v>
      </c>
      <c r="I1192" s="4">
        <v>0.15</v>
      </c>
      <c r="J1192" t="str">
        <f>VLOOKUP(Table1[[#This Row],[Scode]],$N$4:$O$7,2,0)</f>
        <v>Samy Abo Aladl</v>
      </c>
      <c r="K1192" t="s">
        <v>10</v>
      </c>
    </row>
    <row r="1193" spans="1:11">
      <c r="A1193">
        <v>121033769</v>
      </c>
      <c r="B1193" t="s">
        <v>44</v>
      </c>
      <c r="C1193" s="3">
        <v>45608</v>
      </c>
      <c r="D1193" t="s">
        <v>75</v>
      </c>
      <c r="E1193">
        <v>30</v>
      </c>
      <c r="F1193">
        <v>677.6</v>
      </c>
      <c r="G1193">
        <v>20328</v>
      </c>
      <c r="H1193">
        <f>IF(Table1[[#This Row],[صافي المبيعات]]&lt;0,Table1[[#This Row],[صافي المبيعات]],0)</f>
        <v>0</v>
      </c>
      <c r="I1193" s="4">
        <v>0.15</v>
      </c>
      <c r="J1193" t="str">
        <f>VLOOKUP(Table1[[#This Row],[Scode]],$N$4:$O$7,2,0)</f>
        <v>Samy Abo Aladl</v>
      </c>
      <c r="K1193" t="s">
        <v>10</v>
      </c>
    </row>
    <row r="1194" spans="1:11">
      <c r="A1194">
        <v>121033377</v>
      </c>
      <c r="B1194" t="s">
        <v>55</v>
      </c>
      <c r="C1194" s="3">
        <v>45608</v>
      </c>
      <c r="D1194" t="s">
        <v>75</v>
      </c>
      <c r="E1194">
        <v>5</v>
      </c>
      <c r="F1194">
        <v>693</v>
      </c>
      <c r="G1194">
        <v>3465</v>
      </c>
      <c r="H1194">
        <f>IF(Table1[[#This Row],[صافي المبيعات]]&lt;0,Table1[[#This Row],[صافي المبيعات]],0)</f>
        <v>0</v>
      </c>
      <c r="I1194" s="4">
        <v>0.15</v>
      </c>
      <c r="J1194" t="str">
        <f>VLOOKUP(Table1[[#This Row],[Scode]],$N$4:$O$7,2,0)</f>
        <v>Samy Abo Aladl</v>
      </c>
      <c r="K1194" t="s">
        <v>10</v>
      </c>
    </row>
    <row r="1195" spans="1:11">
      <c r="A1195">
        <v>121031271</v>
      </c>
      <c r="B1195" t="s">
        <v>57</v>
      </c>
      <c r="C1195" s="3">
        <v>45609</v>
      </c>
      <c r="D1195" t="s">
        <v>75</v>
      </c>
      <c r="E1195">
        <v>10</v>
      </c>
      <c r="F1195">
        <v>693</v>
      </c>
      <c r="G1195">
        <v>6930</v>
      </c>
      <c r="H1195">
        <f>IF(Table1[[#This Row],[صافي المبيعات]]&lt;0,Table1[[#This Row],[صافي المبيعات]],0)</f>
        <v>0</v>
      </c>
      <c r="I1195" s="4">
        <v>0.15</v>
      </c>
      <c r="J1195" t="str">
        <f>VLOOKUP(Table1[[#This Row],[Scode]],$N$4:$O$7,2,0)</f>
        <v>Samy Abo Aladl</v>
      </c>
      <c r="K1195" t="s">
        <v>10</v>
      </c>
    </row>
    <row r="1196" spans="1:11">
      <c r="A1196">
        <v>121033769</v>
      </c>
      <c r="B1196" t="s">
        <v>44</v>
      </c>
      <c r="C1196" s="3">
        <v>45609</v>
      </c>
      <c r="D1196" t="s">
        <v>75</v>
      </c>
      <c r="E1196">
        <v>-3</v>
      </c>
      <c r="F1196">
        <v>677.6</v>
      </c>
      <c r="G1196">
        <v>-2032.8</v>
      </c>
      <c r="H1196">
        <f>IF(Table1[[#This Row],[صافي المبيعات]]&lt;0,Table1[[#This Row],[صافي المبيعات]],0)</f>
        <v>-2032.8</v>
      </c>
      <c r="I1196" s="4">
        <v>0.15</v>
      </c>
      <c r="J1196" t="str">
        <f>VLOOKUP(Table1[[#This Row],[Scode]],$N$4:$O$7,2,0)</f>
        <v>Samy Abo Aladl</v>
      </c>
      <c r="K1196" t="s">
        <v>10</v>
      </c>
    </row>
    <row r="1197" spans="1:11">
      <c r="A1197">
        <v>121033530</v>
      </c>
      <c r="B1197" t="s">
        <v>29</v>
      </c>
      <c r="C1197" s="3">
        <v>45610</v>
      </c>
      <c r="D1197" t="s">
        <v>75</v>
      </c>
      <c r="E1197">
        <v>2</v>
      </c>
      <c r="F1197">
        <v>693</v>
      </c>
      <c r="G1197">
        <v>1386</v>
      </c>
      <c r="H1197">
        <f>IF(Table1[[#This Row],[صافي المبيعات]]&lt;0,Table1[[#This Row],[صافي المبيعات]],0)</f>
        <v>0</v>
      </c>
      <c r="I1197" s="4">
        <v>0.15</v>
      </c>
      <c r="J1197" t="str">
        <f>VLOOKUP(Table1[[#This Row],[Scode]],$N$4:$O$7,2,0)</f>
        <v>Samy Abo Aladl</v>
      </c>
      <c r="K1197" t="s">
        <v>10</v>
      </c>
    </row>
    <row r="1198" spans="1:11">
      <c r="A1198">
        <v>121031130</v>
      </c>
      <c r="B1198" t="s">
        <v>71</v>
      </c>
      <c r="C1198" s="3">
        <v>45610</v>
      </c>
      <c r="D1198" t="s">
        <v>75</v>
      </c>
      <c r="E1198">
        <v>10</v>
      </c>
      <c r="F1198">
        <v>746.12</v>
      </c>
      <c r="G1198">
        <v>7461.2</v>
      </c>
      <c r="H1198">
        <f>IF(Table1[[#This Row],[صافي المبيعات]]&lt;0,Table1[[#This Row],[صافي المبيعات]],0)</f>
        <v>0</v>
      </c>
      <c r="I1198" s="4">
        <v>0.15</v>
      </c>
      <c r="J1198" t="str">
        <f>VLOOKUP(Table1[[#This Row],[Scode]],$N$4:$O$7,2,0)</f>
        <v>Samy Abo Aladl</v>
      </c>
      <c r="K1198" t="s">
        <v>10</v>
      </c>
    </row>
    <row r="1199" spans="1:11">
      <c r="A1199">
        <v>121031037</v>
      </c>
      <c r="B1199" t="s">
        <v>32</v>
      </c>
      <c r="C1199" s="3">
        <v>45610</v>
      </c>
      <c r="D1199" t="s">
        <v>75</v>
      </c>
      <c r="E1199">
        <v>0.25</v>
      </c>
      <c r="F1199">
        <v>770</v>
      </c>
      <c r="G1199">
        <v>192.5</v>
      </c>
      <c r="H1199">
        <f>IF(Table1[[#This Row],[صافي المبيعات]]&lt;0,Table1[[#This Row],[صافي المبيعات]],0)</f>
        <v>0</v>
      </c>
      <c r="I1199" s="4">
        <v>0.15</v>
      </c>
      <c r="J1199" t="str">
        <f>VLOOKUP(Table1[[#This Row],[Scode]],$N$4:$O$7,2,0)</f>
        <v>Samy Abo Aladl</v>
      </c>
      <c r="K1199" t="s">
        <v>10</v>
      </c>
    </row>
    <row r="1200" spans="1:11">
      <c r="A1200">
        <v>121031260</v>
      </c>
      <c r="B1200" t="s">
        <v>40</v>
      </c>
      <c r="C1200" s="3">
        <v>45612</v>
      </c>
      <c r="D1200" t="s">
        <v>75</v>
      </c>
      <c r="E1200">
        <v>1</v>
      </c>
      <c r="F1200">
        <v>693</v>
      </c>
      <c r="G1200">
        <v>693</v>
      </c>
      <c r="H1200">
        <f>IF(Table1[[#This Row],[صافي المبيعات]]&lt;0,Table1[[#This Row],[صافي المبيعات]],0)</f>
        <v>0</v>
      </c>
      <c r="I1200" s="4">
        <v>0.15</v>
      </c>
      <c r="J1200" t="str">
        <f>VLOOKUP(Table1[[#This Row],[Scode]],$N$4:$O$7,2,0)</f>
        <v>Samy Abo Aladl</v>
      </c>
      <c r="K1200" t="s">
        <v>10</v>
      </c>
    </row>
    <row r="1201" spans="1:11">
      <c r="A1201">
        <v>121033689</v>
      </c>
      <c r="B1201" t="s">
        <v>23</v>
      </c>
      <c r="C1201" s="3">
        <v>45613</v>
      </c>
      <c r="D1201" t="s">
        <v>75</v>
      </c>
      <c r="E1201">
        <v>1</v>
      </c>
      <c r="F1201">
        <v>689</v>
      </c>
      <c r="G1201">
        <v>689</v>
      </c>
      <c r="H1201">
        <f>IF(Table1[[#This Row],[صافي المبيعات]]&lt;0,Table1[[#This Row],[صافي المبيعات]],0)</f>
        <v>0</v>
      </c>
      <c r="I1201" s="4">
        <v>0.15</v>
      </c>
      <c r="J1201" t="str">
        <f>VLOOKUP(Table1[[#This Row],[Scode]],$N$4:$O$7,2,0)</f>
        <v>Samy Abo Aladl</v>
      </c>
      <c r="K1201" t="s">
        <v>10</v>
      </c>
    </row>
    <row r="1202" spans="1:11">
      <c r="A1202">
        <v>121033496</v>
      </c>
      <c r="B1202" t="s">
        <v>48</v>
      </c>
      <c r="C1202" s="3">
        <v>45613</v>
      </c>
      <c r="D1202" t="s">
        <v>75</v>
      </c>
      <c r="E1202">
        <v>10</v>
      </c>
      <c r="F1202">
        <v>693</v>
      </c>
      <c r="G1202">
        <v>6930</v>
      </c>
      <c r="H1202">
        <f>IF(Table1[[#This Row],[صافي المبيعات]]&lt;0,Table1[[#This Row],[صافي المبيعات]],0)</f>
        <v>0</v>
      </c>
      <c r="I1202" s="4">
        <v>0.15</v>
      </c>
      <c r="J1202" t="str">
        <f>VLOOKUP(Table1[[#This Row],[Scode]],$N$4:$O$7,2,0)</f>
        <v>Samy Abo Aladl</v>
      </c>
      <c r="K1202" t="s">
        <v>10</v>
      </c>
    </row>
    <row r="1203" spans="1:11">
      <c r="A1203">
        <v>121031037</v>
      </c>
      <c r="B1203" t="s">
        <v>32</v>
      </c>
      <c r="C1203" s="3">
        <v>45614</v>
      </c>
      <c r="D1203" t="s">
        <v>75</v>
      </c>
      <c r="E1203">
        <v>0.5</v>
      </c>
      <c r="F1203">
        <v>770</v>
      </c>
      <c r="G1203">
        <v>385</v>
      </c>
      <c r="H1203">
        <f>IF(Table1[[#This Row],[صافي المبيعات]]&lt;0,Table1[[#This Row],[صافي المبيعات]],0)</f>
        <v>0</v>
      </c>
      <c r="I1203" s="4">
        <v>0.15</v>
      </c>
      <c r="J1203" t="str">
        <f>VLOOKUP(Table1[[#This Row],[Scode]],$N$4:$O$7,2,0)</f>
        <v>Samy Abo Aladl</v>
      </c>
      <c r="K1203" t="s">
        <v>10</v>
      </c>
    </row>
    <row r="1204" spans="1:11">
      <c r="A1204">
        <v>121031103</v>
      </c>
      <c r="B1204" t="s">
        <v>58</v>
      </c>
      <c r="C1204" s="3">
        <v>45615</v>
      </c>
      <c r="D1204" t="s">
        <v>75</v>
      </c>
      <c r="E1204">
        <v>10</v>
      </c>
      <c r="F1204">
        <v>693</v>
      </c>
      <c r="G1204">
        <v>6930</v>
      </c>
      <c r="H1204">
        <f>IF(Table1[[#This Row],[صافي المبيعات]]&lt;0,Table1[[#This Row],[صافي المبيعات]],0)</f>
        <v>0</v>
      </c>
      <c r="I1204" s="4">
        <v>0.15</v>
      </c>
      <c r="J1204" t="str">
        <f>VLOOKUP(Table1[[#This Row],[Scode]],$N$4:$O$7,2,0)</f>
        <v>Samy Abo Aladl</v>
      </c>
      <c r="K1204" t="s">
        <v>10</v>
      </c>
    </row>
    <row r="1205" spans="1:11">
      <c r="A1205">
        <v>121033689</v>
      </c>
      <c r="B1205" t="s">
        <v>23</v>
      </c>
      <c r="C1205" s="3">
        <v>45615</v>
      </c>
      <c r="D1205" t="s">
        <v>75</v>
      </c>
      <c r="E1205">
        <v>-1</v>
      </c>
      <c r="F1205">
        <v>689</v>
      </c>
      <c r="G1205">
        <v>-689</v>
      </c>
      <c r="H1205">
        <f>IF(Table1[[#This Row],[صافي المبيعات]]&lt;0,Table1[[#This Row],[صافي المبيعات]],0)</f>
        <v>-689</v>
      </c>
      <c r="I1205" s="4">
        <v>0.15</v>
      </c>
      <c r="J1205" t="str">
        <f>VLOOKUP(Table1[[#This Row],[Scode]],$N$4:$O$7,2,0)</f>
        <v>Samy Abo Aladl</v>
      </c>
      <c r="K1205" t="s">
        <v>10</v>
      </c>
    </row>
    <row r="1206" spans="1:11">
      <c r="A1206">
        <v>121031010</v>
      </c>
      <c r="B1206" t="s">
        <v>20</v>
      </c>
      <c r="C1206" s="3">
        <v>45615</v>
      </c>
      <c r="D1206" t="s">
        <v>75</v>
      </c>
      <c r="E1206">
        <v>3</v>
      </c>
      <c r="F1206">
        <v>693</v>
      </c>
      <c r="G1206">
        <v>2079</v>
      </c>
      <c r="H1206">
        <f>IF(Table1[[#This Row],[صافي المبيعات]]&lt;0,Table1[[#This Row],[صافي المبيعات]],0)</f>
        <v>0</v>
      </c>
      <c r="I1206" s="4">
        <v>0.15</v>
      </c>
      <c r="J1206" t="str">
        <f>VLOOKUP(Table1[[#This Row],[Scode]],$N$4:$O$7,2,0)</f>
        <v>Samy Abo Aladl</v>
      </c>
      <c r="K1206" t="s">
        <v>10</v>
      </c>
    </row>
    <row r="1207" spans="1:11">
      <c r="A1207">
        <v>221012048</v>
      </c>
      <c r="B1207" t="s">
        <v>41</v>
      </c>
      <c r="C1207" s="3">
        <v>45616</v>
      </c>
      <c r="D1207" t="s">
        <v>75</v>
      </c>
      <c r="E1207">
        <v>3</v>
      </c>
      <c r="F1207">
        <v>693</v>
      </c>
      <c r="G1207">
        <v>2079</v>
      </c>
      <c r="H1207">
        <f>IF(Table1[[#This Row],[صافي المبيعات]]&lt;0,Table1[[#This Row],[صافي المبيعات]],0)</f>
        <v>0</v>
      </c>
      <c r="I1207" s="4">
        <v>0.15</v>
      </c>
      <c r="J1207" t="str">
        <f>VLOOKUP(Table1[[#This Row],[Scode]],$N$4:$O$7,2,0)</f>
        <v>Samy Abo Aladl</v>
      </c>
      <c r="K1207" t="s">
        <v>10</v>
      </c>
    </row>
    <row r="1208" spans="1:11">
      <c r="A1208">
        <v>121031260</v>
      </c>
      <c r="B1208" t="s">
        <v>40</v>
      </c>
      <c r="C1208" s="3">
        <v>45616</v>
      </c>
      <c r="D1208" t="s">
        <v>75</v>
      </c>
      <c r="E1208">
        <v>1</v>
      </c>
      <c r="F1208">
        <v>693</v>
      </c>
      <c r="G1208">
        <v>693</v>
      </c>
      <c r="H1208">
        <f>IF(Table1[[#This Row],[صافي المبيعات]]&lt;0,Table1[[#This Row],[صافي المبيعات]],0)</f>
        <v>0</v>
      </c>
      <c r="I1208" s="4">
        <v>0.15</v>
      </c>
      <c r="J1208" t="str">
        <f>VLOOKUP(Table1[[#This Row],[Scode]],$N$4:$O$7,2,0)</f>
        <v>Samy Abo Aladl</v>
      </c>
      <c r="K1208" t="s">
        <v>10</v>
      </c>
    </row>
    <row r="1209" spans="1:11">
      <c r="A1209">
        <v>121033561</v>
      </c>
      <c r="B1209" t="s">
        <v>30</v>
      </c>
      <c r="C1209" s="3">
        <v>45616</v>
      </c>
      <c r="D1209" t="s">
        <v>75</v>
      </c>
      <c r="E1209">
        <v>10</v>
      </c>
      <c r="F1209">
        <v>693</v>
      </c>
      <c r="G1209">
        <v>6930</v>
      </c>
      <c r="H1209">
        <f>IF(Table1[[#This Row],[صافي المبيعات]]&lt;0,Table1[[#This Row],[صافي المبيعات]],0)</f>
        <v>0</v>
      </c>
      <c r="I1209" s="4">
        <v>0.15</v>
      </c>
      <c r="J1209" t="str">
        <f>VLOOKUP(Table1[[#This Row],[Scode]],$N$4:$O$7,2,0)</f>
        <v>Samy Abo Aladl</v>
      </c>
      <c r="K1209" t="s">
        <v>10</v>
      </c>
    </row>
    <row r="1210" spans="1:11">
      <c r="A1210">
        <v>121031288</v>
      </c>
      <c r="B1210" t="s">
        <v>49</v>
      </c>
      <c r="C1210" s="3">
        <v>45619</v>
      </c>
      <c r="D1210" t="s">
        <v>75</v>
      </c>
      <c r="E1210">
        <v>20</v>
      </c>
      <c r="F1210">
        <v>693</v>
      </c>
      <c r="G1210">
        <v>13860</v>
      </c>
      <c r="H1210">
        <f>IF(Table1[[#This Row],[صافي المبيعات]]&lt;0,Table1[[#This Row],[صافي المبيعات]],0)</f>
        <v>0</v>
      </c>
      <c r="I1210" s="4">
        <v>0.15</v>
      </c>
      <c r="J1210" t="str">
        <f>VLOOKUP(Table1[[#This Row],[Scode]],$N$4:$O$7,2,0)</f>
        <v>Samy Abo Aladl</v>
      </c>
      <c r="K1210" t="s">
        <v>10</v>
      </c>
    </row>
    <row r="1211" spans="1:11">
      <c r="A1211">
        <v>121031288</v>
      </c>
      <c r="B1211" t="s">
        <v>49</v>
      </c>
      <c r="C1211" s="3">
        <v>45619</v>
      </c>
      <c r="D1211" t="s">
        <v>75</v>
      </c>
      <c r="E1211">
        <v>25</v>
      </c>
      <c r="F1211">
        <v>693</v>
      </c>
      <c r="G1211">
        <v>17325</v>
      </c>
      <c r="H1211">
        <f>IF(Table1[[#This Row],[صافي المبيعات]]&lt;0,Table1[[#This Row],[صافي المبيعات]],0)</f>
        <v>0</v>
      </c>
      <c r="I1211" s="4">
        <v>0.15</v>
      </c>
      <c r="J1211" t="str">
        <f>VLOOKUP(Table1[[#This Row],[Scode]],$N$4:$O$7,2,0)</f>
        <v>Samy Abo Aladl</v>
      </c>
      <c r="K1211" t="s">
        <v>10</v>
      </c>
    </row>
    <row r="1212" spans="1:11">
      <c r="A1212">
        <v>121033689</v>
      </c>
      <c r="B1212" t="s">
        <v>23</v>
      </c>
      <c r="C1212" s="3">
        <v>45620</v>
      </c>
      <c r="D1212" t="s">
        <v>75</v>
      </c>
      <c r="E1212">
        <v>3</v>
      </c>
      <c r="F1212">
        <v>689</v>
      </c>
      <c r="G1212">
        <v>2067</v>
      </c>
      <c r="H1212">
        <f>IF(Table1[[#This Row],[صافي المبيعات]]&lt;0,Table1[[#This Row],[صافي المبيعات]],0)</f>
        <v>0</v>
      </c>
      <c r="I1212" s="4">
        <v>0.15</v>
      </c>
      <c r="J1212" t="str">
        <f>VLOOKUP(Table1[[#This Row],[Scode]],$N$4:$O$7,2,0)</f>
        <v>Samy Abo Aladl</v>
      </c>
      <c r="K1212" t="s">
        <v>10</v>
      </c>
    </row>
    <row r="1213" spans="1:11">
      <c r="A1213">
        <v>121033769</v>
      </c>
      <c r="B1213" t="s">
        <v>44</v>
      </c>
      <c r="C1213" s="3">
        <v>45620</v>
      </c>
      <c r="D1213" t="s">
        <v>75</v>
      </c>
      <c r="E1213">
        <v>50</v>
      </c>
      <c r="F1213">
        <v>677.6</v>
      </c>
      <c r="G1213">
        <v>33880</v>
      </c>
      <c r="H1213">
        <f>IF(Table1[[#This Row],[صافي المبيعات]]&lt;0,Table1[[#This Row],[صافي المبيعات]],0)</f>
        <v>0</v>
      </c>
      <c r="I1213" s="4">
        <v>0.15</v>
      </c>
      <c r="J1213" t="str">
        <f>VLOOKUP(Table1[[#This Row],[Scode]],$N$4:$O$7,2,0)</f>
        <v>Samy Abo Aladl</v>
      </c>
      <c r="K1213" t="s">
        <v>10</v>
      </c>
    </row>
    <row r="1214" spans="1:11">
      <c r="A1214">
        <v>121033689</v>
      </c>
      <c r="B1214" t="s">
        <v>23</v>
      </c>
      <c r="C1214" s="3">
        <v>45621</v>
      </c>
      <c r="D1214" t="s">
        <v>75</v>
      </c>
      <c r="E1214">
        <v>2</v>
      </c>
      <c r="F1214">
        <v>689</v>
      </c>
      <c r="G1214">
        <v>1378</v>
      </c>
      <c r="H1214">
        <f>IF(Table1[[#This Row],[صافي المبيعات]]&lt;0,Table1[[#This Row],[صافي المبيعات]],0)</f>
        <v>0</v>
      </c>
      <c r="I1214" s="4">
        <v>0.15</v>
      </c>
      <c r="J1214" t="str">
        <f>VLOOKUP(Table1[[#This Row],[Scode]],$N$4:$O$7,2,0)</f>
        <v>Samy Abo Aladl</v>
      </c>
      <c r="K1214" t="s">
        <v>10</v>
      </c>
    </row>
    <row r="1215" spans="1:11">
      <c r="A1215">
        <v>121031037</v>
      </c>
      <c r="B1215" t="s">
        <v>32</v>
      </c>
      <c r="C1215" s="3">
        <v>45621</v>
      </c>
      <c r="D1215" t="s">
        <v>75</v>
      </c>
      <c r="E1215">
        <v>0.25</v>
      </c>
      <c r="F1215">
        <v>770</v>
      </c>
      <c r="G1215">
        <v>192.5</v>
      </c>
      <c r="H1215">
        <f>IF(Table1[[#This Row],[صافي المبيعات]]&lt;0,Table1[[#This Row],[صافي المبيعات]],0)</f>
        <v>0</v>
      </c>
      <c r="I1215" s="4">
        <v>0.15</v>
      </c>
      <c r="J1215" t="str">
        <f>VLOOKUP(Table1[[#This Row],[Scode]],$N$4:$O$7,2,0)</f>
        <v>Samy Abo Aladl</v>
      </c>
      <c r="K1215" t="s">
        <v>10</v>
      </c>
    </row>
    <row r="1216" spans="1:11">
      <c r="A1216">
        <v>121031004</v>
      </c>
      <c r="B1216" t="s">
        <v>39</v>
      </c>
      <c r="C1216" s="3">
        <v>45622</v>
      </c>
      <c r="D1216" t="s">
        <v>75</v>
      </c>
      <c r="E1216">
        <v>2</v>
      </c>
      <c r="F1216">
        <v>693</v>
      </c>
      <c r="G1216">
        <v>1386</v>
      </c>
      <c r="H1216">
        <f>IF(Table1[[#This Row],[صافي المبيعات]]&lt;0,Table1[[#This Row],[صافي المبيعات]],0)</f>
        <v>0</v>
      </c>
      <c r="I1216" s="4">
        <v>0.15</v>
      </c>
      <c r="J1216" t="str">
        <f>VLOOKUP(Table1[[#This Row],[Scode]],$N$4:$O$7,2,0)</f>
        <v>Samy Abo Aladl</v>
      </c>
      <c r="K1216" t="s">
        <v>10</v>
      </c>
    </row>
    <row r="1217" spans="1:11">
      <c r="A1217">
        <v>221012034</v>
      </c>
      <c r="B1217" t="s">
        <v>62</v>
      </c>
      <c r="C1217" s="3">
        <v>45623</v>
      </c>
      <c r="D1217" t="s">
        <v>75</v>
      </c>
      <c r="E1217">
        <v>25</v>
      </c>
      <c r="F1217">
        <v>693</v>
      </c>
      <c r="G1217">
        <v>17325</v>
      </c>
      <c r="H1217">
        <f>IF(Table1[[#This Row],[صافي المبيعات]]&lt;0,Table1[[#This Row],[صافي المبيعات]],0)</f>
        <v>0</v>
      </c>
      <c r="I1217" s="4">
        <v>0.15</v>
      </c>
      <c r="J1217" t="str">
        <f>VLOOKUP(Table1[[#This Row],[Scode]],$N$4:$O$7,2,0)</f>
        <v>Samy Abo Aladl</v>
      </c>
      <c r="K1217" t="s">
        <v>10</v>
      </c>
    </row>
    <row r="1218" spans="1:11">
      <c r="A1218">
        <v>121033689</v>
      </c>
      <c r="B1218" t="s">
        <v>23</v>
      </c>
      <c r="C1218" s="3">
        <v>45623</v>
      </c>
      <c r="D1218" t="s">
        <v>75</v>
      </c>
      <c r="E1218">
        <v>5</v>
      </c>
      <c r="F1218">
        <v>689</v>
      </c>
      <c r="G1218">
        <v>3445</v>
      </c>
      <c r="H1218">
        <f>IF(Table1[[#This Row],[صافي المبيعات]]&lt;0,Table1[[#This Row],[صافي المبيعات]],0)</f>
        <v>0</v>
      </c>
      <c r="I1218" s="4">
        <v>0.15</v>
      </c>
      <c r="J1218" t="str">
        <f>VLOOKUP(Table1[[#This Row],[Scode]],$N$4:$O$7,2,0)</f>
        <v>Samy Abo Aladl</v>
      </c>
      <c r="K1218" t="s">
        <v>10</v>
      </c>
    </row>
    <row r="1219" spans="1:11">
      <c r="A1219">
        <v>121031138</v>
      </c>
      <c r="B1219" t="s">
        <v>42</v>
      </c>
      <c r="C1219" s="3">
        <v>45624</v>
      </c>
      <c r="D1219" t="s">
        <v>75</v>
      </c>
      <c r="E1219">
        <v>3</v>
      </c>
      <c r="F1219">
        <v>693</v>
      </c>
      <c r="G1219">
        <v>2079</v>
      </c>
      <c r="H1219">
        <f>IF(Table1[[#This Row],[صافي المبيعات]]&lt;0,Table1[[#This Row],[صافي المبيعات]],0)</f>
        <v>0</v>
      </c>
      <c r="I1219" s="4">
        <v>0.15</v>
      </c>
      <c r="J1219" t="str">
        <f>VLOOKUP(Table1[[#This Row],[Scode]],$N$4:$O$7,2,0)</f>
        <v>Samy Abo Aladl</v>
      </c>
      <c r="K1219" t="s">
        <v>10</v>
      </c>
    </row>
    <row r="1220" spans="1:11">
      <c r="A1220">
        <v>221012034</v>
      </c>
      <c r="B1220" t="s">
        <v>62</v>
      </c>
      <c r="C1220" s="3">
        <v>45624</v>
      </c>
      <c r="D1220" t="s">
        <v>75</v>
      </c>
      <c r="E1220">
        <v>-0.25</v>
      </c>
      <c r="F1220">
        <v>693</v>
      </c>
      <c r="G1220">
        <v>-173.25</v>
      </c>
      <c r="H1220">
        <f>IF(Table1[[#This Row],[صافي المبيعات]]&lt;0,Table1[[#This Row],[صافي المبيعات]],0)</f>
        <v>-173.25</v>
      </c>
      <c r="I1220" s="4">
        <v>0.15</v>
      </c>
      <c r="J1220" t="str">
        <f>VLOOKUP(Table1[[#This Row],[Scode]],$N$4:$O$7,2,0)</f>
        <v>Samy Abo Aladl</v>
      </c>
      <c r="K1220" t="s">
        <v>10</v>
      </c>
    </row>
    <row r="1221" spans="1:11">
      <c r="A1221">
        <v>121032022</v>
      </c>
      <c r="B1221" t="s">
        <v>50</v>
      </c>
      <c r="C1221" s="3">
        <v>45626</v>
      </c>
      <c r="D1221" t="s">
        <v>75</v>
      </c>
      <c r="E1221">
        <v>5</v>
      </c>
      <c r="F1221">
        <v>693</v>
      </c>
      <c r="G1221">
        <v>3465</v>
      </c>
      <c r="H1221">
        <f>IF(Table1[[#This Row],[صافي المبيعات]]&lt;0,Table1[[#This Row],[صافي المبيعات]],0)</f>
        <v>0</v>
      </c>
      <c r="I1221" s="4">
        <v>0.15</v>
      </c>
      <c r="J1221" t="str">
        <f>VLOOKUP(Table1[[#This Row],[Scode]],$N$4:$O$7,2,0)</f>
        <v>Samy Abo Aladl</v>
      </c>
      <c r="K1221" t="s">
        <v>10</v>
      </c>
    </row>
    <row r="1222" spans="1:11">
      <c r="A1222">
        <v>121033766</v>
      </c>
      <c r="B1222" t="s">
        <v>17</v>
      </c>
      <c r="C1222" s="3">
        <v>45627</v>
      </c>
      <c r="D1222" t="s">
        <v>75</v>
      </c>
      <c r="E1222">
        <v>5</v>
      </c>
      <c r="F1222">
        <v>693</v>
      </c>
      <c r="G1222">
        <v>3465</v>
      </c>
      <c r="H1222">
        <f>IF(Table1[[#This Row],[صافي المبيعات]]&lt;0,Table1[[#This Row],[صافي المبيعات]],0)</f>
        <v>0</v>
      </c>
      <c r="I1222" s="4">
        <v>0.04</v>
      </c>
      <c r="J1222" t="str">
        <f>VLOOKUP(Table1[[#This Row],[Scode]],$N$4:$O$7,2,0)</f>
        <v>Samy Abo Aladl</v>
      </c>
      <c r="K1222" t="s">
        <v>10</v>
      </c>
    </row>
    <row r="1223" spans="1:11">
      <c r="A1223">
        <v>121033397</v>
      </c>
      <c r="B1223" t="s">
        <v>46</v>
      </c>
      <c r="C1223" s="3">
        <v>45629</v>
      </c>
      <c r="D1223" t="s">
        <v>75</v>
      </c>
      <c r="E1223">
        <v>10</v>
      </c>
      <c r="F1223">
        <v>693</v>
      </c>
      <c r="G1223">
        <v>6930</v>
      </c>
      <c r="H1223">
        <f>IF(Table1[[#This Row],[صافي المبيعات]]&lt;0,Table1[[#This Row],[صافي المبيعات]],0)</f>
        <v>0</v>
      </c>
      <c r="I1223" s="4">
        <v>0.04</v>
      </c>
      <c r="J1223" t="str">
        <f>VLOOKUP(Table1[[#This Row],[Scode]],$N$4:$O$7,2,0)</f>
        <v>Samy Abo Aladl</v>
      </c>
      <c r="K1223" t="s">
        <v>10</v>
      </c>
    </row>
    <row r="1224" spans="1:11">
      <c r="A1224">
        <v>121031130</v>
      </c>
      <c r="B1224" t="s">
        <v>71</v>
      </c>
      <c r="C1224" s="3">
        <v>45630</v>
      </c>
      <c r="D1224" t="s">
        <v>75</v>
      </c>
      <c r="E1224">
        <v>5</v>
      </c>
      <c r="F1224">
        <v>746.12</v>
      </c>
      <c r="G1224">
        <v>3730.6</v>
      </c>
      <c r="H1224">
        <f>IF(Table1[[#This Row],[صافي المبيعات]]&lt;0,Table1[[#This Row],[صافي المبيعات]],0)</f>
        <v>0</v>
      </c>
      <c r="I1224" s="4">
        <v>0.04</v>
      </c>
      <c r="J1224" t="str">
        <f>VLOOKUP(Table1[[#This Row],[Scode]],$N$4:$O$7,2,0)</f>
        <v>Samy Abo Aladl</v>
      </c>
      <c r="K1224" t="s">
        <v>10</v>
      </c>
    </row>
    <row r="1225" spans="1:11">
      <c r="A1225">
        <v>121033209</v>
      </c>
      <c r="B1225" t="s">
        <v>72</v>
      </c>
      <c r="C1225" s="3">
        <v>45630</v>
      </c>
      <c r="D1225" t="s">
        <v>75</v>
      </c>
      <c r="E1225">
        <v>5</v>
      </c>
      <c r="F1225">
        <v>693</v>
      </c>
      <c r="G1225">
        <v>3465</v>
      </c>
      <c r="H1225">
        <f>IF(Table1[[#This Row],[صافي المبيعات]]&lt;0,Table1[[#This Row],[صافي المبيعات]],0)</f>
        <v>0</v>
      </c>
      <c r="I1225" s="4">
        <v>0.04</v>
      </c>
      <c r="J1225" t="str">
        <f>VLOOKUP(Table1[[#This Row],[Scode]],$N$4:$O$7,2,0)</f>
        <v>Samy Abo Aladl</v>
      </c>
      <c r="K1225" t="s">
        <v>10</v>
      </c>
    </row>
    <row r="1226" spans="1:11">
      <c r="A1226">
        <v>121033689</v>
      </c>
      <c r="B1226" t="s">
        <v>23</v>
      </c>
      <c r="C1226" s="3">
        <v>45630</v>
      </c>
      <c r="D1226" t="s">
        <v>75</v>
      </c>
      <c r="E1226">
        <v>3</v>
      </c>
      <c r="F1226">
        <v>689</v>
      </c>
      <c r="G1226">
        <v>2067</v>
      </c>
      <c r="H1226">
        <f>IF(Table1[[#This Row],[صافي المبيعات]]&lt;0,Table1[[#This Row],[صافي المبيعات]],0)</f>
        <v>0</v>
      </c>
      <c r="I1226" s="4">
        <v>0.04</v>
      </c>
      <c r="J1226" t="str">
        <f>VLOOKUP(Table1[[#This Row],[Scode]],$N$4:$O$7,2,0)</f>
        <v>Samy Abo Aladl</v>
      </c>
      <c r="K1226" t="s">
        <v>10</v>
      </c>
    </row>
    <row r="1227" spans="1:11">
      <c r="A1227">
        <v>121031037</v>
      </c>
      <c r="B1227" t="s">
        <v>32</v>
      </c>
      <c r="C1227" s="3">
        <v>45631</v>
      </c>
      <c r="D1227" t="s">
        <v>75</v>
      </c>
      <c r="E1227">
        <v>0.25</v>
      </c>
      <c r="F1227">
        <v>770</v>
      </c>
      <c r="G1227">
        <v>192.5</v>
      </c>
      <c r="H1227">
        <f>IF(Table1[[#This Row],[صافي المبيعات]]&lt;0,Table1[[#This Row],[صافي المبيعات]],0)</f>
        <v>0</v>
      </c>
      <c r="I1227" s="4">
        <v>0.04</v>
      </c>
      <c r="J1227" t="str">
        <f>VLOOKUP(Table1[[#This Row],[Scode]],$N$4:$O$7,2,0)</f>
        <v>Samy Abo Aladl</v>
      </c>
      <c r="K1227" t="s">
        <v>10</v>
      </c>
    </row>
    <row r="1228" spans="1:11">
      <c r="A1228">
        <v>121033689</v>
      </c>
      <c r="B1228" t="s">
        <v>23</v>
      </c>
      <c r="C1228" s="3">
        <v>45634</v>
      </c>
      <c r="D1228" t="s">
        <v>75</v>
      </c>
      <c r="E1228">
        <v>1</v>
      </c>
      <c r="F1228">
        <v>689</v>
      </c>
      <c r="G1228">
        <v>689</v>
      </c>
      <c r="H1228">
        <f>IF(Table1[[#This Row],[صافي المبيعات]]&lt;0,Table1[[#This Row],[صافي المبيعات]],0)</f>
        <v>0</v>
      </c>
      <c r="I1228" s="4">
        <v>0.04</v>
      </c>
      <c r="J1228" t="str">
        <f>VLOOKUP(Table1[[#This Row],[Scode]],$N$4:$O$7,2,0)</f>
        <v>Samy Abo Aladl</v>
      </c>
      <c r="K1228" t="s">
        <v>10</v>
      </c>
    </row>
    <row r="1229" spans="1:11">
      <c r="A1229">
        <v>121031312</v>
      </c>
      <c r="B1229" t="s">
        <v>14</v>
      </c>
      <c r="C1229" s="3">
        <v>45635</v>
      </c>
      <c r="D1229" t="s">
        <v>75</v>
      </c>
      <c r="E1229">
        <v>1</v>
      </c>
      <c r="F1229">
        <v>770</v>
      </c>
      <c r="G1229">
        <v>770</v>
      </c>
      <c r="H1229">
        <f>IF(Table1[[#This Row],[صافي المبيعات]]&lt;0,Table1[[#This Row],[صافي المبيعات]],0)</f>
        <v>0</v>
      </c>
      <c r="I1229" s="4">
        <v>0.04</v>
      </c>
      <c r="J1229" t="str">
        <f>VLOOKUP(Table1[[#This Row],[Scode]],$N$4:$O$7,2,0)</f>
        <v>Samy Abo Aladl</v>
      </c>
      <c r="K1229" t="s">
        <v>10</v>
      </c>
    </row>
    <row r="1230" spans="1:11">
      <c r="A1230">
        <v>121031037</v>
      </c>
      <c r="B1230" t="s">
        <v>32</v>
      </c>
      <c r="C1230" s="3">
        <v>45636</v>
      </c>
      <c r="D1230" t="s">
        <v>75</v>
      </c>
      <c r="E1230">
        <v>0.25</v>
      </c>
      <c r="F1230">
        <v>770</v>
      </c>
      <c r="G1230">
        <v>192.5</v>
      </c>
      <c r="H1230">
        <f>IF(Table1[[#This Row],[صافي المبيعات]]&lt;0,Table1[[#This Row],[صافي المبيعات]],0)</f>
        <v>0</v>
      </c>
      <c r="I1230" s="4">
        <v>0.04</v>
      </c>
      <c r="J1230" t="str">
        <f>VLOOKUP(Table1[[#This Row],[Scode]],$N$4:$O$7,2,0)</f>
        <v>Samy Abo Aladl</v>
      </c>
      <c r="K1230" t="s">
        <v>10</v>
      </c>
    </row>
    <row r="1231" spans="1:11">
      <c r="A1231">
        <v>121033196</v>
      </c>
      <c r="B1231" t="s">
        <v>28</v>
      </c>
      <c r="C1231" s="3">
        <v>45636</v>
      </c>
      <c r="D1231" t="s">
        <v>75</v>
      </c>
      <c r="E1231">
        <v>-161</v>
      </c>
      <c r="F1231">
        <v>880</v>
      </c>
      <c r="G1231">
        <v>-141680</v>
      </c>
      <c r="H1231">
        <f>IF(Table1[[#This Row],[صافي المبيعات]]&lt;0,Table1[[#This Row],[صافي المبيعات]],0)</f>
        <v>-141680</v>
      </c>
      <c r="I1231" s="4">
        <v>0.04</v>
      </c>
      <c r="J1231" t="str">
        <f>VLOOKUP(Table1[[#This Row],[Scode]],$N$4:$O$7,2,0)</f>
        <v>Samy Abo Aladl</v>
      </c>
      <c r="K1231" t="s">
        <v>10</v>
      </c>
    </row>
    <row r="1232" spans="1:11">
      <c r="A1232">
        <v>121033209</v>
      </c>
      <c r="B1232" t="s">
        <v>72</v>
      </c>
      <c r="C1232" s="3">
        <v>45637</v>
      </c>
      <c r="D1232" t="s">
        <v>75</v>
      </c>
      <c r="E1232">
        <v>5</v>
      </c>
      <c r="F1232">
        <v>693</v>
      </c>
      <c r="G1232">
        <v>3465</v>
      </c>
      <c r="H1232">
        <f>IF(Table1[[#This Row],[صافي المبيعات]]&lt;0,Table1[[#This Row],[صافي المبيعات]],0)</f>
        <v>0</v>
      </c>
      <c r="I1232" s="4">
        <v>0.04</v>
      </c>
      <c r="J1232" t="str">
        <f>VLOOKUP(Table1[[#This Row],[Scode]],$N$4:$O$7,2,0)</f>
        <v>Samy Abo Aladl</v>
      </c>
      <c r="K1232" t="s">
        <v>10</v>
      </c>
    </row>
    <row r="1233" spans="1:11">
      <c r="A1233">
        <v>121031130</v>
      </c>
      <c r="B1233" t="s">
        <v>71</v>
      </c>
      <c r="C1233" s="3">
        <v>45638</v>
      </c>
      <c r="D1233" t="s">
        <v>75</v>
      </c>
      <c r="E1233">
        <v>5</v>
      </c>
      <c r="F1233">
        <v>746.12</v>
      </c>
      <c r="G1233">
        <v>3730.6</v>
      </c>
      <c r="H1233">
        <f>IF(Table1[[#This Row],[صافي المبيعات]]&lt;0,Table1[[#This Row],[صافي المبيعات]],0)</f>
        <v>0</v>
      </c>
      <c r="I1233" s="4">
        <v>0.04</v>
      </c>
      <c r="J1233" t="str">
        <f>VLOOKUP(Table1[[#This Row],[Scode]],$N$4:$O$7,2,0)</f>
        <v>Samy Abo Aladl</v>
      </c>
      <c r="K1233" t="s">
        <v>10</v>
      </c>
    </row>
    <row r="1234" spans="1:11">
      <c r="A1234">
        <v>121032022</v>
      </c>
      <c r="B1234" t="s">
        <v>50</v>
      </c>
      <c r="C1234" s="3">
        <v>45640</v>
      </c>
      <c r="D1234" t="s">
        <v>75</v>
      </c>
      <c r="E1234">
        <v>10</v>
      </c>
      <c r="F1234">
        <v>693</v>
      </c>
      <c r="G1234">
        <v>6930</v>
      </c>
      <c r="H1234">
        <f>IF(Table1[[#This Row],[صافي المبيعات]]&lt;0,Table1[[#This Row],[صافي المبيعات]],0)</f>
        <v>0</v>
      </c>
      <c r="I1234" s="4">
        <v>0.04</v>
      </c>
      <c r="J1234" t="str">
        <f>VLOOKUP(Table1[[#This Row],[Scode]],$N$4:$O$7,2,0)</f>
        <v>Samy Abo Aladl</v>
      </c>
      <c r="K1234" t="s">
        <v>10</v>
      </c>
    </row>
    <row r="1235" spans="1:11">
      <c r="A1235">
        <v>121031138</v>
      </c>
      <c r="B1235" t="s">
        <v>42</v>
      </c>
      <c r="C1235" s="3">
        <v>45640</v>
      </c>
      <c r="D1235" t="s">
        <v>75</v>
      </c>
      <c r="E1235">
        <v>4</v>
      </c>
      <c r="F1235">
        <v>693</v>
      </c>
      <c r="G1235">
        <v>2772</v>
      </c>
      <c r="H1235">
        <f>IF(Table1[[#This Row],[صافي المبيعات]]&lt;0,Table1[[#This Row],[صافي المبيعات]],0)</f>
        <v>0</v>
      </c>
      <c r="I1235" s="4">
        <v>0.04</v>
      </c>
      <c r="J1235" t="str">
        <f>VLOOKUP(Table1[[#This Row],[Scode]],$N$4:$O$7,2,0)</f>
        <v>Samy Abo Aladl</v>
      </c>
      <c r="K1235" t="s">
        <v>10</v>
      </c>
    </row>
    <row r="1236" spans="1:11">
      <c r="A1236">
        <v>121031037</v>
      </c>
      <c r="B1236" t="s">
        <v>32</v>
      </c>
      <c r="C1236" s="3">
        <v>45640</v>
      </c>
      <c r="D1236" t="s">
        <v>75</v>
      </c>
      <c r="E1236">
        <v>0.25</v>
      </c>
      <c r="F1236">
        <v>770</v>
      </c>
      <c r="G1236">
        <v>192.5</v>
      </c>
      <c r="H1236">
        <f>IF(Table1[[#This Row],[صافي المبيعات]]&lt;0,Table1[[#This Row],[صافي المبيعات]],0)</f>
        <v>0</v>
      </c>
      <c r="I1236" s="4">
        <v>0.04</v>
      </c>
      <c r="J1236" t="str">
        <f>VLOOKUP(Table1[[#This Row],[Scode]],$N$4:$O$7,2,0)</f>
        <v>Samy Abo Aladl</v>
      </c>
      <c r="K1236" t="s">
        <v>10</v>
      </c>
    </row>
    <row r="1237" spans="1:11">
      <c r="A1237">
        <v>121033689</v>
      </c>
      <c r="B1237" t="s">
        <v>23</v>
      </c>
      <c r="C1237" s="3">
        <v>45641</v>
      </c>
      <c r="D1237" t="s">
        <v>75</v>
      </c>
      <c r="E1237">
        <v>2</v>
      </c>
      <c r="F1237">
        <v>689</v>
      </c>
      <c r="G1237">
        <v>1378</v>
      </c>
      <c r="H1237">
        <f>IF(Table1[[#This Row],[صافي المبيعات]]&lt;0,Table1[[#This Row],[صافي المبيعات]],0)</f>
        <v>0</v>
      </c>
      <c r="I1237" s="4">
        <v>0.04</v>
      </c>
      <c r="J1237" t="str">
        <f>VLOOKUP(Table1[[#This Row],[Scode]],$N$4:$O$7,2,0)</f>
        <v>Samy Abo Aladl</v>
      </c>
      <c r="K1237" t="s">
        <v>10</v>
      </c>
    </row>
    <row r="1238" spans="1:11">
      <c r="A1238">
        <v>121031204</v>
      </c>
      <c r="B1238" t="s">
        <v>68</v>
      </c>
      <c r="C1238" s="3">
        <v>45642</v>
      </c>
      <c r="D1238" t="s">
        <v>75</v>
      </c>
      <c r="E1238">
        <v>5</v>
      </c>
      <c r="F1238">
        <v>693</v>
      </c>
      <c r="G1238">
        <v>3465</v>
      </c>
      <c r="H1238">
        <f>IF(Table1[[#This Row],[صافي المبيعات]]&lt;0,Table1[[#This Row],[صافي المبيعات]],0)</f>
        <v>0</v>
      </c>
      <c r="I1238" s="4">
        <v>0.04</v>
      </c>
      <c r="J1238" t="str">
        <f>VLOOKUP(Table1[[#This Row],[Scode]],$N$4:$O$7,2,0)</f>
        <v>Samy Abo Aladl</v>
      </c>
      <c r="K1238" t="s">
        <v>10</v>
      </c>
    </row>
    <row r="1239" spans="1:11">
      <c r="A1239">
        <v>121033209</v>
      </c>
      <c r="B1239" t="s">
        <v>72</v>
      </c>
      <c r="C1239" s="3">
        <v>45643</v>
      </c>
      <c r="D1239" t="s">
        <v>75</v>
      </c>
      <c r="E1239">
        <v>3</v>
      </c>
      <c r="F1239">
        <v>693</v>
      </c>
      <c r="G1239">
        <v>2079</v>
      </c>
      <c r="H1239">
        <f>IF(Table1[[#This Row],[صافي المبيعات]]&lt;0,Table1[[#This Row],[صافي المبيعات]],0)</f>
        <v>0</v>
      </c>
      <c r="I1239" s="4">
        <v>0.04</v>
      </c>
      <c r="J1239" t="str">
        <f>VLOOKUP(Table1[[#This Row],[Scode]],$N$4:$O$7,2,0)</f>
        <v>Samy Abo Aladl</v>
      </c>
      <c r="K1239" t="s">
        <v>10</v>
      </c>
    </row>
    <row r="1240" spans="1:11">
      <c r="A1240">
        <v>121033566</v>
      </c>
      <c r="B1240" t="s">
        <v>54</v>
      </c>
      <c r="C1240" s="3">
        <v>45644</v>
      </c>
      <c r="D1240" t="s">
        <v>75</v>
      </c>
      <c r="E1240">
        <v>1</v>
      </c>
      <c r="F1240">
        <v>693</v>
      </c>
      <c r="G1240">
        <v>693</v>
      </c>
      <c r="H1240">
        <f>IF(Table1[[#This Row],[صافي المبيعات]]&lt;0,Table1[[#This Row],[صافي المبيعات]],0)</f>
        <v>0</v>
      </c>
      <c r="I1240" s="4">
        <v>0.04</v>
      </c>
      <c r="J1240" t="str">
        <f>VLOOKUP(Table1[[#This Row],[Scode]],$N$4:$O$7,2,0)</f>
        <v>Samy Abo Aladl</v>
      </c>
      <c r="K1240" t="s">
        <v>10</v>
      </c>
    </row>
    <row r="1241" spans="1:11">
      <c r="A1241">
        <v>121033357</v>
      </c>
      <c r="B1241" t="s">
        <v>37</v>
      </c>
      <c r="C1241" s="3">
        <v>45644</v>
      </c>
      <c r="D1241" t="s">
        <v>75</v>
      </c>
      <c r="E1241">
        <v>10</v>
      </c>
      <c r="F1241">
        <v>693</v>
      </c>
      <c r="G1241">
        <v>6930</v>
      </c>
      <c r="H1241">
        <f>IF(Table1[[#This Row],[صافي المبيعات]]&lt;0,Table1[[#This Row],[صافي المبيعات]],0)</f>
        <v>0</v>
      </c>
      <c r="I1241" s="4">
        <v>0.04</v>
      </c>
      <c r="J1241" t="str">
        <f>VLOOKUP(Table1[[#This Row],[Scode]],$N$4:$O$7,2,0)</f>
        <v>Samy Abo Aladl</v>
      </c>
      <c r="K1241" t="s">
        <v>10</v>
      </c>
    </row>
    <row r="1242" spans="1:11">
      <c r="A1242">
        <v>121031130</v>
      </c>
      <c r="B1242" t="s">
        <v>71</v>
      </c>
      <c r="C1242" s="3">
        <v>45645</v>
      </c>
      <c r="D1242" t="s">
        <v>75</v>
      </c>
      <c r="E1242">
        <v>5</v>
      </c>
      <c r="F1242">
        <v>746.12</v>
      </c>
      <c r="G1242">
        <v>3730.6</v>
      </c>
      <c r="H1242">
        <f>IF(Table1[[#This Row],[صافي المبيعات]]&lt;0,Table1[[#This Row],[صافي المبيعات]],0)</f>
        <v>0</v>
      </c>
      <c r="I1242" s="4">
        <v>0.04</v>
      </c>
      <c r="J1242" t="str">
        <f>VLOOKUP(Table1[[#This Row],[Scode]],$N$4:$O$7,2,0)</f>
        <v>Samy Abo Aladl</v>
      </c>
      <c r="K1242" t="s">
        <v>10</v>
      </c>
    </row>
    <row r="1243" spans="1:11">
      <c r="A1243">
        <v>121033209</v>
      </c>
      <c r="B1243" t="s">
        <v>72</v>
      </c>
      <c r="C1243" s="3">
        <v>45647</v>
      </c>
      <c r="D1243" t="s">
        <v>75</v>
      </c>
      <c r="E1243">
        <v>10</v>
      </c>
      <c r="F1243">
        <v>693</v>
      </c>
      <c r="G1243">
        <v>6930</v>
      </c>
      <c r="H1243">
        <f>IF(Table1[[#This Row],[صافي المبيعات]]&lt;0,Table1[[#This Row],[صافي المبيعات]],0)</f>
        <v>0</v>
      </c>
      <c r="I1243" s="4">
        <v>0.04</v>
      </c>
      <c r="J1243" t="str">
        <f>VLOOKUP(Table1[[#This Row],[Scode]],$N$4:$O$7,2,0)</f>
        <v>Samy Abo Aladl</v>
      </c>
      <c r="K1243" t="s">
        <v>10</v>
      </c>
    </row>
    <row r="1244" spans="1:11">
      <c r="A1244">
        <v>121033268</v>
      </c>
      <c r="B1244" t="s">
        <v>26</v>
      </c>
      <c r="C1244" s="3">
        <v>45647</v>
      </c>
      <c r="D1244" t="s">
        <v>75</v>
      </c>
      <c r="E1244">
        <v>2</v>
      </c>
      <c r="F1244">
        <v>693</v>
      </c>
      <c r="G1244">
        <v>1386</v>
      </c>
      <c r="H1244">
        <f>IF(Table1[[#This Row],[صافي المبيعات]]&lt;0,Table1[[#This Row],[صافي المبيعات]],0)</f>
        <v>0</v>
      </c>
      <c r="I1244" s="4">
        <v>0.04</v>
      </c>
      <c r="J1244" t="str">
        <f>VLOOKUP(Table1[[#This Row],[Scode]],$N$4:$O$7,2,0)</f>
        <v>Samy Abo Aladl</v>
      </c>
      <c r="K1244" t="s">
        <v>10</v>
      </c>
    </row>
    <row r="1245" spans="1:11">
      <c r="A1245">
        <v>121031260</v>
      </c>
      <c r="B1245" t="s">
        <v>40</v>
      </c>
      <c r="C1245" s="3">
        <v>45648</v>
      </c>
      <c r="D1245" t="s">
        <v>75</v>
      </c>
      <c r="E1245">
        <v>1</v>
      </c>
      <c r="F1245">
        <v>693</v>
      </c>
      <c r="G1245">
        <v>693</v>
      </c>
      <c r="H1245">
        <f>IF(Table1[[#This Row],[صافي المبيعات]]&lt;0,Table1[[#This Row],[صافي المبيعات]],0)</f>
        <v>0</v>
      </c>
      <c r="I1245" s="4">
        <v>0.04</v>
      </c>
      <c r="J1245" t="str">
        <f>VLOOKUP(Table1[[#This Row],[Scode]],$N$4:$O$7,2,0)</f>
        <v>Samy Abo Aladl</v>
      </c>
      <c r="K1245" t="s">
        <v>10</v>
      </c>
    </row>
    <row r="1246" spans="1:11">
      <c r="A1246">
        <v>121031033</v>
      </c>
      <c r="B1246" t="s">
        <v>47</v>
      </c>
      <c r="C1246" s="3">
        <v>45648</v>
      </c>
      <c r="D1246" t="s">
        <v>75</v>
      </c>
      <c r="E1246">
        <v>5</v>
      </c>
      <c r="F1246">
        <v>654.5</v>
      </c>
      <c r="G1246">
        <v>3272.5</v>
      </c>
      <c r="H1246">
        <f>IF(Table1[[#This Row],[صافي المبيعات]]&lt;0,Table1[[#This Row],[صافي المبيعات]],0)</f>
        <v>0</v>
      </c>
      <c r="I1246" s="4">
        <v>0.04</v>
      </c>
      <c r="J1246" t="str">
        <f>VLOOKUP(Table1[[#This Row],[Scode]],$N$4:$O$7,2,0)</f>
        <v>Samy Abo Aladl</v>
      </c>
      <c r="K1246" t="s">
        <v>10</v>
      </c>
    </row>
    <row r="1247" spans="1:11">
      <c r="A1247">
        <v>121033397</v>
      </c>
      <c r="B1247" t="s">
        <v>46</v>
      </c>
      <c r="C1247" s="3">
        <v>45648</v>
      </c>
      <c r="D1247" t="s">
        <v>75</v>
      </c>
      <c r="E1247">
        <v>10</v>
      </c>
      <c r="F1247">
        <v>693</v>
      </c>
      <c r="G1247">
        <v>6930</v>
      </c>
      <c r="H1247">
        <f>IF(Table1[[#This Row],[صافي المبيعات]]&lt;0,Table1[[#This Row],[صافي المبيعات]],0)</f>
        <v>0</v>
      </c>
      <c r="I1247" s="4">
        <v>0.04</v>
      </c>
      <c r="J1247" t="str">
        <f>VLOOKUP(Table1[[#This Row],[Scode]],$N$4:$O$7,2,0)</f>
        <v>Samy Abo Aladl</v>
      </c>
      <c r="K1247" t="s">
        <v>10</v>
      </c>
    </row>
    <row r="1248" spans="1:11">
      <c r="A1248">
        <v>121033769</v>
      </c>
      <c r="B1248" t="s">
        <v>44</v>
      </c>
      <c r="C1248" s="3">
        <v>45649</v>
      </c>
      <c r="D1248" t="s">
        <v>75</v>
      </c>
      <c r="E1248">
        <v>50</v>
      </c>
      <c r="F1248">
        <v>677.6</v>
      </c>
      <c r="G1248">
        <v>33880</v>
      </c>
      <c r="H1248">
        <f>IF(Table1[[#This Row],[صافي المبيعات]]&lt;0,Table1[[#This Row],[صافي المبيعات]],0)</f>
        <v>0</v>
      </c>
      <c r="I1248" s="4">
        <v>0.04</v>
      </c>
      <c r="J1248" t="str">
        <f>VLOOKUP(Table1[[#This Row],[Scode]],$N$4:$O$7,2,0)</f>
        <v>Samy Abo Aladl</v>
      </c>
      <c r="K1248" t="s">
        <v>10</v>
      </c>
    </row>
    <row r="1249" spans="1:11">
      <c r="A1249">
        <v>121031037</v>
      </c>
      <c r="B1249" t="s">
        <v>32</v>
      </c>
      <c r="C1249" s="3">
        <v>45650</v>
      </c>
      <c r="D1249" t="s">
        <v>75</v>
      </c>
      <c r="E1249">
        <v>0.25</v>
      </c>
      <c r="F1249">
        <v>770</v>
      </c>
      <c r="G1249">
        <v>192.5</v>
      </c>
      <c r="H1249">
        <f>IF(Table1[[#This Row],[صافي المبيعات]]&lt;0,Table1[[#This Row],[صافي المبيعات]],0)</f>
        <v>0</v>
      </c>
      <c r="I1249" s="4">
        <v>0.04</v>
      </c>
      <c r="J1249" t="str">
        <f>VLOOKUP(Table1[[#This Row],[Scode]],$N$4:$O$7,2,0)</f>
        <v>Samy Abo Aladl</v>
      </c>
      <c r="K1249" t="s">
        <v>10</v>
      </c>
    </row>
    <row r="1250" spans="1:11">
      <c r="A1250">
        <v>121031270</v>
      </c>
      <c r="B1250" t="s">
        <v>61</v>
      </c>
      <c r="C1250" s="3">
        <v>45650</v>
      </c>
      <c r="D1250" t="s">
        <v>75</v>
      </c>
      <c r="E1250">
        <v>5</v>
      </c>
      <c r="F1250">
        <v>693</v>
      </c>
      <c r="G1250">
        <v>3465</v>
      </c>
      <c r="H1250">
        <f>IF(Table1[[#This Row],[صافي المبيعات]]&lt;0,Table1[[#This Row],[صافي المبيعات]],0)</f>
        <v>0</v>
      </c>
      <c r="I1250" s="4">
        <v>0.04</v>
      </c>
      <c r="J1250" t="str">
        <f>VLOOKUP(Table1[[#This Row],[Scode]],$N$4:$O$7,2,0)</f>
        <v>Samy Abo Aladl</v>
      </c>
      <c r="K1250" t="s">
        <v>10</v>
      </c>
    </row>
    <row r="1251" spans="1:11">
      <c r="A1251">
        <v>121033689</v>
      </c>
      <c r="B1251" t="s">
        <v>23</v>
      </c>
      <c r="C1251" s="3">
        <v>45651</v>
      </c>
      <c r="D1251" t="s">
        <v>75</v>
      </c>
      <c r="E1251">
        <v>3</v>
      </c>
      <c r="F1251">
        <v>689</v>
      </c>
      <c r="G1251">
        <v>2067</v>
      </c>
      <c r="H1251">
        <f>IF(Table1[[#This Row],[صافي المبيعات]]&lt;0,Table1[[#This Row],[صافي المبيعات]],0)</f>
        <v>0</v>
      </c>
      <c r="I1251" s="4">
        <v>0.04</v>
      </c>
      <c r="J1251" t="str">
        <f>VLOOKUP(Table1[[#This Row],[Scode]],$N$4:$O$7,2,0)</f>
        <v>Samy Abo Aladl</v>
      </c>
      <c r="K1251" t="s">
        <v>10</v>
      </c>
    </row>
    <row r="1252" spans="1:11">
      <c r="A1252">
        <v>121031130</v>
      </c>
      <c r="B1252" t="s">
        <v>71</v>
      </c>
      <c r="C1252" s="3">
        <v>45651</v>
      </c>
      <c r="D1252" t="s">
        <v>75</v>
      </c>
      <c r="E1252">
        <v>5</v>
      </c>
      <c r="F1252">
        <v>746.12</v>
      </c>
      <c r="G1252">
        <v>3730.6</v>
      </c>
      <c r="H1252">
        <f>IF(Table1[[#This Row],[صافي المبيعات]]&lt;0,Table1[[#This Row],[صافي المبيعات]],0)</f>
        <v>0</v>
      </c>
      <c r="I1252" s="4">
        <v>0.04</v>
      </c>
      <c r="J1252" t="str">
        <f>VLOOKUP(Table1[[#This Row],[Scode]],$N$4:$O$7,2,0)</f>
        <v>Samy Abo Aladl</v>
      </c>
      <c r="K1252" t="s">
        <v>10</v>
      </c>
    </row>
    <row r="1253" spans="1:11">
      <c r="A1253">
        <v>221012048</v>
      </c>
      <c r="B1253" t="s">
        <v>41</v>
      </c>
      <c r="C1253" s="3">
        <v>45651</v>
      </c>
      <c r="D1253" t="s">
        <v>75</v>
      </c>
      <c r="E1253">
        <v>3</v>
      </c>
      <c r="F1253">
        <v>693</v>
      </c>
      <c r="G1253">
        <v>2079</v>
      </c>
      <c r="H1253">
        <f>IF(Table1[[#This Row],[صافي المبيعات]]&lt;0,Table1[[#This Row],[صافي المبيعات]],0)</f>
        <v>0</v>
      </c>
      <c r="I1253" s="4">
        <v>0.04</v>
      </c>
      <c r="J1253" t="str">
        <f>VLOOKUP(Table1[[#This Row],[Scode]],$N$4:$O$7,2,0)</f>
        <v>Samy Abo Aladl</v>
      </c>
      <c r="K1253" t="s">
        <v>10</v>
      </c>
    </row>
    <row r="1254" spans="1:11">
      <c r="A1254">
        <v>121033689</v>
      </c>
      <c r="B1254" t="s">
        <v>23</v>
      </c>
      <c r="C1254" s="3">
        <v>45651</v>
      </c>
      <c r="D1254" t="s">
        <v>75</v>
      </c>
      <c r="E1254">
        <v>1</v>
      </c>
      <c r="F1254">
        <v>689</v>
      </c>
      <c r="G1254">
        <v>689</v>
      </c>
      <c r="H1254">
        <f>IF(Table1[[#This Row],[صافي المبيعات]]&lt;0,Table1[[#This Row],[صافي المبيعات]],0)</f>
        <v>0</v>
      </c>
      <c r="I1254" s="4">
        <v>0.04</v>
      </c>
      <c r="J1254" t="str">
        <f>VLOOKUP(Table1[[#This Row],[Scode]],$N$4:$O$7,2,0)</f>
        <v>Samy Abo Aladl</v>
      </c>
      <c r="K1254" t="s">
        <v>10</v>
      </c>
    </row>
    <row r="1255" spans="1:11">
      <c r="A1255">
        <v>121031037</v>
      </c>
      <c r="B1255" t="s">
        <v>32</v>
      </c>
      <c r="C1255" s="3">
        <v>45651</v>
      </c>
      <c r="D1255" t="s">
        <v>75</v>
      </c>
      <c r="E1255">
        <v>2</v>
      </c>
      <c r="F1255">
        <v>693</v>
      </c>
      <c r="G1255">
        <v>1386</v>
      </c>
      <c r="H1255">
        <f>IF(Table1[[#This Row],[صافي المبيعات]]&lt;0,Table1[[#This Row],[صافي المبيعات]],0)</f>
        <v>0</v>
      </c>
      <c r="I1255" s="4">
        <v>0.04</v>
      </c>
      <c r="J1255" t="str">
        <f>VLOOKUP(Table1[[#This Row],[Scode]],$N$4:$O$7,2,0)</f>
        <v>Samy Abo Aladl</v>
      </c>
      <c r="K1255" t="s">
        <v>10</v>
      </c>
    </row>
    <row r="1256" spans="1:11">
      <c r="A1256">
        <v>121033769</v>
      </c>
      <c r="B1256" t="s">
        <v>44</v>
      </c>
      <c r="C1256" s="3">
        <v>45651</v>
      </c>
      <c r="D1256" t="s">
        <v>75</v>
      </c>
      <c r="E1256">
        <v>-2</v>
      </c>
      <c r="F1256">
        <v>677.6</v>
      </c>
      <c r="G1256">
        <v>-1355.2</v>
      </c>
      <c r="H1256">
        <f>IF(Table1[[#This Row],[صافي المبيعات]]&lt;0,Table1[[#This Row],[صافي المبيعات]],0)</f>
        <v>-1355.2</v>
      </c>
      <c r="I1256" s="4">
        <v>0.04</v>
      </c>
      <c r="J1256" t="str">
        <f>VLOOKUP(Table1[[#This Row],[Scode]],$N$4:$O$7,2,0)</f>
        <v>Samy Abo Aladl</v>
      </c>
      <c r="K1256" t="s">
        <v>10</v>
      </c>
    </row>
    <row r="1257" spans="1:11">
      <c r="A1257">
        <v>121031037</v>
      </c>
      <c r="B1257" t="s">
        <v>32</v>
      </c>
      <c r="C1257" s="3">
        <v>45652</v>
      </c>
      <c r="D1257" t="s">
        <v>75</v>
      </c>
      <c r="E1257">
        <v>0.25</v>
      </c>
      <c r="F1257">
        <v>770</v>
      </c>
      <c r="G1257">
        <v>192.5</v>
      </c>
      <c r="H1257">
        <f>IF(Table1[[#This Row],[صافي المبيعات]]&lt;0,Table1[[#This Row],[صافي المبيعات]],0)</f>
        <v>0</v>
      </c>
      <c r="I1257" s="4">
        <v>0.04</v>
      </c>
      <c r="J1257" t="str">
        <f>VLOOKUP(Table1[[#This Row],[Scode]],$N$4:$O$7,2,0)</f>
        <v>Samy Abo Aladl</v>
      </c>
      <c r="K1257" t="s">
        <v>10</v>
      </c>
    </row>
    <row r="1258" spans="1:11">
      <c r="A1258">
        <v>121033377</v>
      </c>
      <c r="B1258" t="s">
        <v>55</v>
      </c>
      <c r="C1258" s="3">
        <v>45652</v>
      </c>
      <c r="D1258" t="s">
        <v>75</v>
      </c>
      <c r="E1258">
        <v>3</v>
      </c>
      <c r="F1258">
        <v>693</v>
      </c>
      <c r="G1258">
        <v>2079</v>
      </c>
      <c r="H1258">
        <f>IF(Table1[[#This Row],[صافي المبيعات]]&lt;0,Table1[[#This Row],[صافي المبيعات]],0)</f>
        <v>0</v>
      </c>
      <c r="I1258" s="4">
        <v>0.04</v>
      </c>
      <c r="J1258" t="str">
        <f>VLOOKUP(Table1[[#This Row],[Scode]],$N$4:$O$7,2,0)</f>
        <v>Samy Abo Aladl</v>
      </c>
      <c r="K1258" t="s">
        <v>10</v>
      </c>
    </row>
    <row r="1259" spans="1:11">
      <c r="A1259">
        <v>121033196</v>
      </c>
      <c r="B1259" t="s">
        <v>28</v>
      </c>
      <c r="C1259" s="3">
        <v>45652</v>
      </c>
      <c r="D1259" t="s">
        <v>75</v>
      </c>
      <c r="E1259">
        <v>-4</v>
      </c>
      <c r="F1259">
        <v>880</v>
      </c>
      <c r="G1259">
        <v>-3520</v>
      </c>
      <c r="H1259">
        <f>IF(Table1[[#This Row],[صافي المبيعات]]&lt;0,Table1[[#This Row],[صافي المبيعات]],0)</f>
        <v>-3520</v>
      </c>
      <c r="I1259" s="4">
        <v>0.04</v>
      </c>
      <c r="J1259" t="str">
        <f>VLOOKUP(Table1[[#This Row],[Scode]],$N$4:$O$7,2,0)</f>
        <v>Samy Abo Aladl</v>
      </c>
      <c r="K1259" t="s">
        <v>10</v>
      </c>
    </row>
    <row r="1260" spans="1:11">
      <c r="A1260">
        <v>121033689</v>
      </c>
      <c r="B1260" t="s">
        <v>23</v>
      </c>
      <c r="C1260" s="3">
        <v>45652</v>
      </c>
      <c r="D1260" t="s">
        <v>75</v>
      </c>
      <c r="E1260">
        <v>-0.25</v>
      </c>
      <c r="F1260">
        <v>689</v>
      </c>
      <c r="G1260">
        <v>-172.25</v>
      </c>
      <c r="H1260">
        <f>IF(Table1[[#This Row],[صافي المبيعات]]&lt;0,Table1[[#This Row],[صافي المبيعات]],0)</f>
        <v>-172.25</v>
      </c>
      <c r="I1260" s="4">
        <v>0.04</v>
      </c>
      <c r="J1260" t="str">
        <f>VLOOKUP(Table1[[#This Row],[Scode]],$N$4:$O$7,2,0)</f>
        <v>Samy Abo Aladl</v>
      </c>
      <c r="K1260" t="s">
        <v>10</v>
      </c>
    </row>
    <row r="1261" spans="1:11">
      <c r="A1261">
        <v>121033530</v>
      </c>
      <c r="B1261" t="s">
        <v>29</v>
      </c>
      <c r="C1261" s="3">
        <v>45654</v>
      </c>
      <c r="D1261" t="s">
        <v>75</v>
      </c>
      <c r="E1261">
        <v>5</v>
      </c>
      <c r="F1261">
        <v>693</v>
      </c>
      <c r="G1261">
        <v>3465</v>
      </c>
      <c r="H1261">
        <f>IF(Table1[[#This Row],[صافي المبيعات]]&lt;0,Table1[[#This Row],[صافي المبيعات]],0)</f>
        <v>0</v>
      </c>
      <c r="I1261" s="4">
        <v>0.04</v>
      </c>
      <c r="J1261" t="str">
        <f>VLOOKUP(Table1[[#This Row],[Scode]],$N$4:$O$7,2,0)</f>
        <v>Samy Abo Aladl</v>
      </c>
      <c r="K1261" t="s">
        <v>10</v>
      </c>
    </row>
    <row r="1262" spans="1:11">
      <c r="A1262">
        <v>121031130</v>
      </c>
      <c r="B1262" t="s">
        <v>71</v>
      </c>
      <c r="C1262" s="3">
        <v>45654</v>
      </c>
      <c r="D1262" t="s">
        <v>75</v>
      </c>
      <c r="E1262">
        <v>5</v>
      </c>
      <c r="F1262">
        <v>746.12</v>
      </c>
      <c r="G1262">
        <v>3730.6</v>
      </c>
      <c r="H1262">
        <f>IF(Table1[[#This Row],[صافي المبيعات]]&lt;0,Table1[[#This Row],[صافي المبيعات]],0)</f>
        <v>0</v>
      </c>
      <c r="I1262" s="4">
        <v>0.04</v>
      </c>
      <c r="J1262" t="str">
        <f>VLOOKUP(Table1[[#This Row],[Scode]],$N$4:$O$7,2,0)</f>
        <v>Samy Abo Aladl</v>
      </c>
      <c r="K1262" t="s">
        <v>10</v>
      </c>
    </row>
    <row r="1263" spans="1:11">
      <c r="A1263">
        <v>121033366</v>
      </c>
      <c r="B1263" t="s">
        <v>43</v>
      </c>
      <c r="C1263" s="3">
        <v>45655</v>
      </c>
      <c r="D1263" t="s">
        <v>75</v>
      </c>
      <c r="E1263">
        <v>10</v>
      </c>
      <c r="F1263">
        <v>693</v>
      </c>
      <c r="G1263">
        <v>6930</v>
      </c>
      <c r="H1263">
        <f>IF(Table1[[#This Row],[صافي المبيعات]]&lt;0,Table1[[#This Row],[صافي المبيعات]],0)</f>
        <v>0</v>
      </c>
      <c r="I1263" s="4">
        <v>0.04</v>
      </c>
      <c r="J1263" t="str">
        <f>VLOOKUP(Table1[[#This Row],[Scode]],$N$4:$O$7,2,0)</f>
        <v>Samy Abo Aladl</v>
      </c>
      <c r="K1263" t="s">
        <v>10</v>
      </c>
    </row>
    <row r="1264" spans="1:11">
      <c r="A1264">
        <v>221012034</v>
      </c>
      <c r="B1264" t="s">
        <v>62</v>
      </c>
      <c r="C1264" s="3">
        <v>45657</v>
      </c>
      <c r="D1264" t="s">
        <v>75</v>
      </c>
      <c r="E1264">
        <v>20</v>
      </c>
      <c r="F1264">
        <v>693</v>
      </c>
      <c r="G1264">
        <v>13860</v>
      </c>
      <c r="H1264">
        <f>IF(Table1[[#This Row],[صافي المبيعات]]&lt;0,Table1[[#This Row],[صافي المبيعات]],0)</f>
        <v>0</v>
      </c>
      <c r="I1264" s="4">
        <v>0.04</v>
      </c>
      <c r="J1264" t="str">
        <f>VLOOKUP(Table1[[#This Row],[Scode]],$N$4:$O$7,2,0)</f>
        <v>Samy Abo Aladl</v>
      </c>
      <c r="K1264" t="s">
        <v>10</v>
      </c>
    </row>
    <row r="1265" spans="1:11">
      <c r="A1265">
        <v>121031037</v>
      </c>
      <c r="B1265" t="s">
        <v>32</v>
      </c>
      <c r="C1265" s="3">
        <v>45657</v>
      </c>
      <c r="D1265" t="s">
        <v>75</v>
      </c>
      <c r="E1265">
        <v>0.5</v>
      </c>
      <c r="F1265">
        <v>770</v>
      </c>
      <c r="G1265">
        <v>385</v>
      </c>
      <c r="H1265">
        <f>IF(Table1[[#This Row],[صافي المبيعات]]&lt;0,Table1[[#This Row],[صافي المبيعات]],0)</f>
        <v>0</v>
      </c>
      <c r="I1265" s="4">
        <v>0.04</v>
      </c>
      <c r="J1265" t="str">
        <f>VLOOKUP(Table1[[#This Row],[Scode]],$N$4:$O$7,2,0)</f>
        <v>Samy Abo Aladl</v>
      </c>
      <c r="K1265" t="s">
        <v>10</v>
      </c>
    </row>
    <row r="1266" spans="1:11">
      <c r="A1266">
        <v>121031037</v>
      </c>
      <c r="B1266" t="s">
        <v>32</v>
      </c>
      <c r="C1266" s="3">
        <v>45409</v>
      </c>
      <c r="D1266" t="s">
        <v>76</v>
      </c>
      <c r="E1266">
        <v>3</v>
      </c>
      <c r="F1266">
        <v>80</v>
      </c>
      <c r="G1266">
        <v>240</v>
      </c>
      <c r="H1266">
        <f>IF(Table1[[#This Row],[صافي المبيعات]]&lt;0,Table1[[#This Row],[صافي المبيعات]],0)</f>
        <v>0</v>
      </c>
      <c r="I1266" s="4">
        <v>0.01</v>
      </c>
      <c r="J1266" t="str">
        <f>VLOOKUP(Table1[[#This Row],[Scode]],$N$4:$O$7,2,0)</f>
        <v>Samy Abo Aladl</v>
      </c>
      <c r="K1266" t="s">
        <v>10</v>
      </c>
    </row>
    <row r="1267" spans="1:11">
      <c r="A1267">
        <v>121031037</v>
      </c>
      <c r="B1267" t="s">
        <v>32</v>
      </c>
      <c r="C1267" s="3">
        <v>45413</v>
      </c>
      <c r="D1267" t="s">
        <v>76</v>
      </c>
      <c r="E1267">
        <v>1</v>
      </c>
      <c r="F1267">
        <v>80</v>
      </c>
      <c r="G1267">
        <v>80</v>
      </c>
      <c r="H1267">
        <f>IF(Table1[[#This Row],[صافي المبيعات]]&lt;0,Table1[[#This Row],[صافي المبيعات]],0)</f>
        <v>0</v>
      </c>
      <c r="I1267" s="4">
        <v>0.01</v>
      </c>
      <c r="J1267" t="str">
        <f>VLOOKUP(Table1[[#This Row],[Scode]],$N$4:$O$7,2,0)</f>
        <v>Samy Abo Aladl</v>
      </c>
      <c r="K1267" t="s">
        <v>10</v>
      </c>
    </row>
    <row r="1268" spans="1:11">
      <c r="A1268">
        <v>121031037</v>
      </c>
      <c r="B1268" t="s">
        <v>32</v>
      </c>
      <c r="C1268" s="3">
        <v>45419</v>
      </c>
      <c r="D1268" t="s">
        <v>76</v>
      </c>
      <c r="E1268">
        <v>3</v>
      </c>
      <c r="F1268">
        <v>80</v>
      </c>
      <c r="G1268">
        <v>240</v>
      </c>
      <c r="H1268">
        <f>IF(Table1[[#This Row],[صافي المبيعات]]&lt;0,Table1[[#This Row],[صافي المبيعات]],0)</f>
        <v>0</v>
      </c>
      <c r="I1268" s="4">
        <v>0.01</v>
      </c>
      <c r="J1268" t="str">
        <f>VLOOKUP(Table1[[#This Row],[Scode]],$N$4:$O$7,2,0)</f>
        <v>Samy Abo Aladl</v>
      </c>
      <c r="K1268" t="s">
        <v>10</v>
      </c>
    </row>
    <row r="1269" spans="1:11">
      <c r="A1269">
        <v>121031037</v>
      </c>
      <c r="B1269" t="s">
        <v>32</v>
      </c>
      <c r="C1269" s="3">
        <v>45427</v>
      </c>
      <c r="D1269" t="s">
        <v>76</v>
      </c>
      <c r="E1269">
        <v>1</v>
      </c>
      <c r="F1269">
        <v>90</v>
      </c>
      <c r="G1269">
        <v>90</v>
      </c>
      <c r="H1269">
        <f>IF(Table1[[#This Row],[صافي المبيعات]]&lt;0,Table1[[#This Row],[صافي المبيعات]],0)</f>
        <v>0</v>
      </c>
      <c r="I1269" s="4">
        <v>0.01</v>
      </c>
      <c r="J1269" t="str">
        <f>VLOOKUP(Table1[[#This Row],[Scode]],$N$4:$O$7,2,0)</f>
        <v>Samy Abo Aladl</v>
      </c>
      <c r="K1269" t="s">
        <v>10</v>
      </c>
    </row>
    <row r="1270" spans="1:11">
      <c r="A1270">
        <v>121031037</v>
      </c>
      <c r="B1270" t="s">
        <v>32</v>
      </c>
      <c r="C1270" s="3">
        <v>45432</v>
      </c>
      <c r="D1270" t="s">
        <v>76</v>
      </c>
      <c r="E1270">
        <v>2</v>
      </c>
      <c r="F1270">
        <v>80</v>
      </c>
      <c r="G1270">
        <v>160</v>
      </c>
      <c r="H1270">
        <f>IF(Table1[[#This Row],[صافي المبيعات]]&lt;0,Table1[[#This Row],[صافي المبيعات]],0)</f>
        <v>0</v>
      </c>
      <c r="I1270" s="4">
        <v>0.01</v>
      </c>
      <c r="J1270" t="str">
        <f>VLOOKUP(Table1[[#This Row],[Scode]],$N$4:$O$7,2,0)</f>
        <v>Samy Abo Aladl</v>
      </c>
      <c r="K1270" t="s">
        <v>10</v>
      </c>
    </row>
    <row r="1271" spans="1:11">
      <c r="A1271">
        <v>121031037</v>
      </c>
      <c r="B1271" t="s">
        <v>32</v>
      </c>
      <c r="C1271" s="3">
        <v>45439</v>
      </c>
      <c r="D1271" t="s">
        <v>76</v>
      </c>
      <c r="E1271">
        <v>1</v>
      </c>
      <c r="F1271">
        <v>80</v>
      </c>
      <c r="G1271">
        <v>80</v>
      </c>
      <c r="H1271">
        <f>IF(Table1[[#This Row],[صافي المبيعات]]&lt;0,Table1[[#This Row],[صافي المبيعات]],0)</f>
        <v>0</v>
      </c>
      <c r="I1271" s="4">
        <v>0.01</v>
      </c>
      <c r="J1271" t="str">
        <f>VLOOKUP(Table1[[#This Row],[Scode]],$N$4:$O$7,2,0)</f>
        <v>Samy Abo Aladl</v>
      </c>
      <c r="K1271" t="s">
        <v>10</v>
      </c>
    </row>
    <row r="1272" spans="1:11">
      <c r="A1272">
        <v>121031037</v>
      </c>
      <c r="B1272" t="s">
        <v>32</v>
      </c>
      <c r="C1272" s="3">
        <v>45440</v>
      </c>
      <c r="D1272" t="s">
        <v>76</v>
      </c>
      <c r="E1272">
        <v>3</v>
      </c>
      <c r="F1272">
        <v>80</v>
      </c>
      <c r="G1272">
        <v>240</v>
      </c>
      <c r="H1272">
        <f>IF(Table1[[#This Row],[صافي المبيعات]]&lt;0,Table1[[#This Row],[صافي المبيعات]],0)</f>
        <v>0</v>
      </c>
      <c r="I1272" s="4">
        <v>0.01</v>
      </c>
      <c r="J1272" t="str">
        <f>VLOOKUP(Table1[[#This Row],[Scode]],$N$4:$O$7,2,0)</f>
        <v>Samy Abo Aladl</v>
      </c>
      <c r="K1272" t="s">
        <v>10</v>
      </c>
    </row>
    <row r="1273" spans="1:11">
      <c r="A1273">
        <v>121031037</v>
      </c>
      <c r="B1273" t="s">
        <v>32</v>
      </c>
      <c r="C1273" s="3">
        <v>45444</v>
      </c>
      <c r="D1273" t="s">
        <v>76</v>
      </c>
      <c r="E1273">
        <v>2</v>
      </c>
      <c r="F1273">
        <v>80</v>
      </c>
      <c r="G1273">
        <v>160</v>
      </c>
      <c r="H1273">
        <f>IF(Table1[[#This Row],[صافي المبيعات]]&lt;0,Table1[[#This Row],[صافي المبيعات]],0)</f>
        <v>0</v>
      </c>
      <c r="I1273" s="4">
        <v>0.01</v>
      </c>
      <c r="J1273" t="str">
        <f>VLOOKUP(Table1[[#This Row],[Scode]],$N$4:$O$7,2,0)</f>
        <v>Samy Abo Aladl</v>
      </c>
      <c r="K1273" t="s">
        <v>10</v>
      </c>
    </row>
    <row r="1274" spans="1:11">
      <c r="A1274">
        <v>121031037</v>
      </c>
      <c r="B1274" t="s">
        <v>32</v>
      </c>
      <c r="C1274" s="3">
        <v>45454</v>
      </c>
      <c r="D1274" t="s">
        <v>76</v>
      </c>
      <c r="E1274">
        <v>1</v>
      </c>
      <c r="F1274">
        <v>80</v>
      </c>
      <c r="G1274">
        <v>80</v>
      </c>
      <c r="H1274">
        <f>IF(Table1[[#This Row],[صافي المبيعات]]&lt;0,Table1[[#This Row],[صافي المبيعات]],0)</f>
        <v>0</v>
      </c>
      <c r="I1274" s="4">
        <v>0.01</v>
      </c>
      <c r="J1274" t="str">
        <f>VLOOKUP(Table1[[#This Row],[Scode]],$N$4:$O$7,2,0)</f>
        <v>Samy Abo Aladl</v>
      </c>
      <c r="K1274" t="s">
        <v>10</v>
      </c>
    </row>
    <row r="1275" spans="1:11">
      <c r="A1275">
        <v>121031037</v>
      </c>
      <c r="B1275" t="s">
        <v>32</v>
      </c>
      <c r="C1275" s="3">
        <v>45456</v>
      </c>
      <c r="D1275" t="s">
        <v>76</v>
      </c>
      <c r="E1275">
        <v>1</v>
      </c>
      <c r="F1275">
        <v>80</v>
      </c>
      <c r="G1275">
        <v>80</v>
      </c>
      <c r="H1275">
        <f>IF(Table1[[#This Row],[صافي المبيعات]]&lt;0,Table1[[#This Row],[صافي المبيعات]],0)</f>
        <v>0</v>
      </c>
      <c r="I1275" s="4">
        <v>0.01</v>
      </c>
      <c r="J1275" t="str">
        <f>VLOOKUP(Table1[[#This Row],[Scode]],$N$4:$O$7,2,0)</f>
        <v>Samy Abo Aladl</v>
      </c>
      <c r="K1275" t="s">
        <v>10</v>
      </c>
    </row>
    <row r="1276" spans="1:11">
      <c r="A1276">
        <v>121031037</v>
      </c>
      <c r="B1276" t="s">
        <v>32</v>
      </c>
      <c r="C1276" s="3">
        <v>45466</v>
      </c>
      <c r="D1276" t="s">
        <v>76</v>
      </c>
      <c r="E1276">
        <v>2</v>
      </c>
      <c r="F1276">
        <v>80</v>
      </c>
      <c r="G1276">
        <v>160</v>
      </c>
      <c r="H1276">
        <f>IF(Table1[[#This Row],[صافي المبيعات]]&lt;0,Table1[[#This Row],[صافي المبيعات]],0)</f>
        <v>0</v>
      </c>
      <c r="I1276" s="4">
        <v>0.01</v>
      </c>
      <c r="J1276" t="str">
        <f>VLOOKUP(Table1[[#This Row],[Scode]],$N$4:$O$7,2,0)</f>
        <v>Samy Abo Aladl</v>
      </c>
      <c r="K1276" t="s">
        <v>10</v>
      </c>
    </row>
    <row r="1277" spans="1:11">
      <c r="A1277">
        <v>121031037</v>
      </c>
      <c r="B1277" t="s">
        <v>32</v>
      </c>
      <c r="C1277" s="3">
        <v>45472</v>
      </c>
      <c r="D1277" t="s">
        <v>76</v>
      </c>
      <c r="E1277">
        <v>1</v>
      </c>
      <c r="F1277">
        <v>90</v>
      </c>
      <c r="G1277">
        <v>90</v>
      </c>
      <c r="H1277">
        <f>IF(Table1[[#This Row],[صافي المبيعات]]&lt;0,Table1[[#This Row],[صافي المبيعات]],0)</f>
        <v>0</v>
      </c>
      <c r="I1277" s="4">
        <v>0.01</v>
      </c>
      <c r="J1277" t="str">
        <f>VLOOKUP(Table1[[#This Row],[Scode]],$N$4:$O$7,2,0)</f>
        <v>Samy Abo Aladl</v>
      </c>
      <c r="K1277" t="s">
        <v>10</v>
      </c>
    </row>
    <row r="1278" spans="1:11">
      <c r="A1278">
        <v>121031037</v>
      </c>
      <c r="B1278" t="s">
        <v>32</v>
      </c>
      <c r="C1278" s="3">
        <v>45477</v>
      </c>
      <c r="D1278" t="s">
        <v>76</v>
      </c>
      <c r="E1278">
        <v>1</v>
      </c>
      <c r="F1278">
        <v>80</v>
      </c>
      <c r="G1278">
        <v>80</v>
      </c>
      <c r="H1278">
        <f>IF(Table1[[#This Row],[صافي المبيعات]]&lt;0,Table1[[#This Row],[صافي المبيعات]],0)</f>
        <v>0</v>
      </c>
      <c r="I1278" s="4">
        <v>0.02</v>
      </c>
      <c r="J1278" t="str">
        <f>VLOOKUP(Table1[[#This Row],[Scode]],$N$4:$O$7,2,0)</f>
        <v>Samy Abo Aladl</v>
      </c>
      <c r="K1278" t="s">
        <v>10</v>
      </c>
    </row>
    <row r="1279" spans="1:11">
      <c r="A1279">
        <v>121031037</v>
      </c>
      <c r="B1279" t="s">
        <v>32</v>
      </c>
      <c r="C1279" s="3">
        <v>45479</v>
      </c>
      <c r="D1279" t="s">
        <v>76</v>
      </c>
      <c r="E1279">
        <v>3</v>
      </c>
      <c r="F1279">
        <v>80</v>
      </c>
      <c r="G1279">
        <v>240</v>
      </c>
      <c r="H1279">
        <f>IF(Table1[[#This Row],[صافي المبيعات]]&lt;0,Table1[[#This Row],[صافي المبيعات]],0)</f>
        <v>0</v>
      </c>
      <c r="I1279" s="4">
        <v>0.02</v>
      </c>
      <c r="J1279" t="str">
        <f>VLOOKUP(Table1[[#This Row],[Scode]],$N$4:$O$7,2,0)</f>
        <v>Samy Abo Aladl</v>
      </c>
      <c r="K1279" t="s">
        <v>10</v>
      </c>
    </row>
    <row r="1280" spans="1:11">
      <c r="A1280">
        <v>121031037</v>
      </c>
      <c r="B1280" t="s">
        <v>32</v>
      </c>
      <c r="C1280" s="3">
        <v>45481</v>
      </c>
      <c r="D1280" t="s">
        <v>76</v>
      </c>
      <c r="E1280">
        <v>1</v>
      </c>
      <c r="F1280">
        <v>80</v>
      </c>
      <c r="G1280">
        <v>80</v>
      </c>
      <c r="H1280">
        <f>IF(Table1[[#This Row],[صافي المبيعات]]&lt;0,Table1[[#This Row],[صافي المبيعات]],0)</f>
        <v>0</v>
      </c>
      <c r="I1280" s="4">
        <v>0.02</v>
      </c>
      <c r="J1280" t="str">
        <f>VLOOKUP(Table1[[#This Row],[Scode]],$N$4:$O$7,2,0)</f>
        <v>Samy Abo Aladl</v>
      </c>
      <c r="K1280" t="s">
        <v>10</v>
      </c>
    </row>
    <row r="1281" spans="1:11">
      <c r="A1281">
        <v>121031004</v>
      </c>
      <c r="B1281" t="s">
        <v>39</v>
      </c>
      <c r="C1281" s="3">
        <v>45496</v>
      </c>
      <c r="D1281" t="s">
        <v>76</v>
      </c>
      <c r="E1281">
        <v>-2</v>
      </c>
      <c r="F1281">
        <v>97.25</v>
      </c>
      <c r="G1281">
        <v>-194.5</v>
      </c>
      <c r="H1281">
        <f>IF(Table1[[#This Row],[صافي المبيعات]]&lt;0,Table1[[#This Row],[صافي المبيعات]],0)</f>
        <v>-194.5</v>
      </c>
      <c r="I1281" s="4">
        <v>0.02</v>
      </c>
      <c r="J1281" t="str">
        <f>VLOOKUP(Table1[[#This Row],[Scode]],$N$4:$O$7,2,0)</f>
        <v>Samy Abo Aladl</v>
      </c>
      <c r="K1281" t="s">
        <v>10</v>
      </c>
    </row>
    <row r="1282" spans="1:11">
      <c r="A1282">
        <v>121031004</v>
      </c>
      <c r="B1282" t="s">
        <v>39</v>
      </c>
      <c r="C1282" s="3">
        <v>45509</v>
      </c>
      <c r="D1282" t="s">
        <v>76</v>
      </c>
      <c r="E1282">
        <v>-1</v>
      </c>
      <c r="F1282">
        <v>97.25</v>
      </c>
      <c r="G1282">
        <v>-97.25</v>
      </c>
      <c r="H1282">
        <f>IF(Table1[[#This Row],[صافي المبيعات]]&lt;0,Table1[[#This Row],[صافي المبيعات]],0)</f>
        <v>-97.25</v>
      </c>
      <c r="I1282" s="4">
        <v>7.0000000000000007E-2</v>
      </c>
      <c r="J1282" t="str">
        <f>VLOOKUP(Table1[[#This Row],[Scode]],$N$4:$O$7,2,0)</f>
        <v>Samy Abo Aladl</v>
      </c>
      <c r="K1282" t="s">
        <v>10</v>
      </c>
    </row>
    <row r="1283" spans="1:11">
      <c r="A1283">
        <v>121031037</v>
      </c>
      <c r="B1283" t="s">
        <v>32</v>
      </c>
      <c r="C1283" s="3">
        <v>45543</v>
      </c>
      <c r="D1283" t="s">
        <v>76</v>
      </c>
      <c r="E1283">
        <v>1</v>
      </c>
      <c r="F1283">
        <v>79.17</v>
      </c>
      <c r="G1283">
        <v>79.17</v>
      </c>
      <c r="H1283">
        <f>IF(Table1[[#This Row],[صافي المبيعات]]&lt;0,Table1[[#This Row],[صافي المبيعات]],0)</f>
        <v>0</v>
      </c>
      <c r="I1283" s="4">
        <v>0.09</v>
      </c>
      <c r="J1283" t="str">
        <f>VLOOKUP(Table1[[#This Row],[Scode]],$N$4:$O$7,2,0)</f>
        <v>Samy Abo Aladl</v>
      </c>
      <c r="K1283" t="s">
        <v>10</v>
      </c>
    </row>
    <row r="1284" spans="1:11">
      <c r="A1284">
        <v>121031037</v>
      </c>
      <c r="B1284" t="s">
        <v>32</v>
      </c>
      <c r="C1284" s="3">
        <v>45549</v>
      </c>
      <c r="D1284" t="s">
        <v>76</v>
      </c>
      <c r="E1284">
        <v>2</v>
      </c>
      <c r="F1284">
        <v>50</v>
      </c>
      <c r="G1284">
        <v>100</v>
      </c>
      <c r="H1284">
        <f>IF(Table1[[#This Row],[صافي المبيعات]]&lt;0,Table1[[#This Row],[صافي المبيعات]],0)</f>
        <v>0</v>
      </c>
      <c r="I1284" s="4">
        <v>0.09</v>
      </c>
      <c r="J1284" t="str">
        <f>VLOOKUP(Table1[[#This Row],[Scode]],$N$4:$O$7,2,0)</f>
        <v>Samy Abo Aladl</v>
      </c>
      <c r="K1284" t="s">
        <v>10</v>
      </c>
    </row>
    <row r="1285" spans="1:11">
      <c r="A1285">
        <v>121031037</v>
      </c>
      <c r="B1285" t="s">
        <v>32</v>
      </c>
      <c r="C1285" s="3">
        <v>45559</v>
      </c>
      <c r="D1285" t="s">
        <v>76</v>
      </c>
      <c r="E1285">
        <v>1</v>
      </c>
      <c r="F1285">
        <v>79.17</v>
      </c>
      <c r="G1285">
        <v>79.17</v>
      </c>
      <c r="H1285">
        <f>IF(Table1[[#This Row],[صافي المبيعات]]&lt;0,Table1[[#This Row],[صافي المبيعات]],0)</f>
        <v>0</v>
      </c>
      <c r="I1285" s="4">
        <v>0.09</v>
      </c>
      <c r="J1285" t="str">
        <f>VLOOKUP(Table1[[#This Row],[Scode]],$N$4:$O$7,2,0)</f>
        <v>Samy Abo Aladl</v>
      </c>
      <c r="K1285" t="s">
        <v>10</v>
      </c>
    </row>
    <row r="1286" spans="1:11">
      <c r="A1286">
        <v>121031037</v>
      </c>
      <c r="B1286" t="s">
        <v>32</v>
      </c>
      <c r="C1286" s="3">
        <v>45566</v>
      </c>
      <c r="D1286" t="s">
        <v>76</v>
      </c>
      <c r="E1286">
        <v>2</v>
      </c>
      <c r="F1286">
        <v>79.17</v>
      </c>
      <c r="G1286">
        <v>158.34</v>
      </c>
      <c r="H1286">
        <f>IF(Table1[[#This Row],[صافي المبيعات]]&lt;0,Table1[[#This Row],[صافي المبيعات]],0)</f>
        <v>0</v>
      </c>
      <c r="I1286" s="4">
        <v>0.12</v>
      </c>
      <c r="J1286" t="str">
        <f>VLOOKUP(Table1[[#This Row],[Scode]],$N$4:$O$7,2,0)</f>
        <v>Samy Abo Aladl</v>
      </c>
      <c r="K1286" t="s">
        <v>10</v>
      </c>
    </row>
    <row r="1287" spans="1:11">
      <c r="A1287">
        <v>121031037</v>
      </c>
      <c r="B1287" t="s">
        <v>32</v>
      </c>
      <c r="C1287" s="3">
        <v>45581</v>
      </c>
      <c r="D1287" t="s">
        <v>76</v>
      </c>
      <c r="E1287">
        <v>2</v>
      </c>
      <c r="F1287">
        <v>79.17</v>
      </c>
      <c r="G1287">
        <v>158.34</v>
      </c>
      <c r="H1287">
        <f>IF(Table1[[#This Row],[صافي المبيعات]]&lt;0,Table1[[#This Row],[صافي المبيعات]],0)</f>
        <v>0</v>
      </c>
      <c r="I1287" s="4">
        <v>0.12</v>
      </c>
      <c r="J1287" t="str">
        <f>VLOOKUP(Table1[[#This Row],[Scode]],$N$4:$O$7,2,0)</f>
        <v>Samy Abo Aladl</v>
      </c>
      <c r="K1287" t="s">
        <v>10</v>
      </c>
    </row>
    <row r="1288" spans="1:11">
      <c r="A1288">
        <v>121033196</v>
      </c>
      <c r="B1288" t="s">
        <v>28</v>
      </c>
      <c r="C1288" s="3">
        <v>45592</v>
      </c>
      <c r="D1288" t="s">
        <v>76</v>
      </c>
      <c r="E1288">
        <v>-8</v>
      </c>
      <c r="F1288">
        <v>79.16</v>
      </c>
      <c r="G1288">
        <v>-633.28</v>
      </c>
      <c r="H1288">
        <f>IF(Table1[[#This Row],[صافي المبيعات]]&lt;0,Table1[[#This Row],[صافي المبيعات]],0)</f>
        <v>-633.28</v>
      </c>
      <c r="I1288" s="4">
        <v>0.12</v>
      </c>
      <c r="J1288" t="str">
        <f>VLOOKUP(Table1[[#This Row],[Scode]],$N$4:$O$7,2,0)</f>
        <v>Samy Abo Aladl</v>
      </c>
      <c r="K1288" t="s">
        <v>10</v>
      </c>
    </row>
    <row r="1289" spans="1:11">
      <c r="A1289">
        <v>121031037</v>
      </c>
      <c r="B1289" t="s">
        <v>32</v>
      </c>
      <c r="C1289" s="3">
        <v>45595</v>
      </c>
      <c r="D1289" t="s">
        <v>76</v>
      </c>
      <c r="E1289">
        <v>1</v>
      </c>
      <c r="F1289">
        <v>79.17</v>
      </c>
      <c r="G1289">
        <v>79.17</v>
      </c>
      <c r="H1289">
        <f>IF(Table1[[#This Row],[صافي المبيعات]]&lt;0,Table1[[#This Row],[صافي المبيعات]],0)</f>
        <v>0</v>
      </c>
      <c r="I1289" s="4">
        <v>0.12</v>
      </c>
      <c r="J1289" t="str">
        <f>VLOOKUP(Table1[[#This Row],[Scode]],$N$4:$O$7,2,0)</f>
        <v>Samy Abo Aladl</v>
      </c>
      <c r="K1289" t="s">
        <v>10</v>
      </c>
    </row>
    <row r="1290" spans="1:11">
      <c r="A1290">
        <v>121031288</v>
      </c>
      <c r="B1290" t="s">
        <v>49</v>
      </c>
      <c r="C1290" s="3">
        <v>45602</v>
      </c>
      <c r="D1290" t="s">
        <v>76</v>
      </c>
      <c r="E1290">
        <v>-5</v>
      </c>
      <c r="F1290">
        <v>71.25</v>
      </c>
      <c r="G1290">
        <v>-356.25</v>
      </c>
      <c r="H1290">
        <f>IF(Table1[[#This Row],[صافي المبيعات]]&lt;0,Table1[[#This Row],[صافي المبيعات]],0)</f>
        <v>-356.25</v>
      </c>
      <c r="I1290" s="4">
        <v>0.15</v>
      </c>
      <c r="J1290" t="str">
        <f>VLOOKUP(Table1[[#This Row],[Scode]],$N$4:$O$7,2,0)</f>
        <v>Samy Abo Aladl</v>
      </c>
      <c r="K1290" t="s">
        <v>10</v>
      </c>
    </row>
    <row r="1291" spans="1:11">
      <c r="A1291">
        <v>121031037</v>
      </c>
      <c r="B1291" t="s">
        <v>32</v>
      </c>
      <c r="C1291" s="3">
        <v>45614</v>
      </c>
      <c r="D1291" t="s">
        <v>76</v>
      </c>
      <c r="E1291">
        <v>1</v>
      </c>
      <c r="F1291">
        <v>79.17</v>
      </c>
      <c r="G1291">
        <v>79.17</v>
      </c>
      <c r="H1291">
        <f>IF(Table1[[#This Row],[صافي المبيعات]]&lt;0,Table1[[#This Row],[صافي المبيعات]],0)</f>
        <v>0</v>
      </c>
      <c r="I1291" s="4">
        <v>0.15</v>
      </c>
      <c r="J1291" t="str">
        <f>VLOOKUP(Table1[[#This Row],[Scode]],$N$4:$O$7,2,0)</f>
        <v>Samy Abo Aladl</v>
      </c>
      <c r="K1291" t="s">
        <v>10</v>
      </c>
    </row>
    <row r="1292" spans="1:11">
      <c r="A1292">
        <v>121031037</v>
      </c>
      <c r="B1292" t="s">
        <v>32</v>
      </c>
      <c r="C1292" s="3">
        <v>45628</v>
      </c>
      <c r="D1292" t="s">
        <v>76</v>
      </c>
      <c r="E1292">
        <v>1</v>
      </c>
      <c r="F1292">
        <v>79.17</v>
      </c>
      <c r="G1292">
        <v>79.17</v>
      </c>
      <c r="H1292">
        <f>IF(Table1[[#This Row],[صافي المبيعات]]&lt;0,Table1[[#This Row],[صافي المبيعات]],0)</f>
        <v>0</v>
      </c>
      <c r="I1292" s="4">
        <v>0.04</v>
      </c>
      <c r="J1292" t="str">
        <f>VLOOKUP(Table1[[#This Row],[Scode]],$N$4:$O$7,2,0)</f>
        <v>Samy Abo Aladl</v>
      </c>
      <c r="K1292" t="s">
        <v>10</v>
      </c>
    </row>
    <row r="1293" spans="1:11">
      <c r="A1293">
        <v>121031348</v>
      </c>
      <c r="B1293" t="s">
        <v>51</v>
      </c>
      <c r="C1293" s="3">
        <v>45629</v>
      </c>
      <c r="D1293" t="s">
        <v>76</v>
      </c>
      <c r="E1293">
        <v>1</v>
      </c>
      <c r="F1293">
        <v>80</v>
      </c>
      <c r="G1293">
        <v>80</v>
      </c>
      <c r="H1293">
        <f>IF(Table1[[#This Row],[صافي المبيعات]]&lt;0,Table1[[#This Row],[صافي المبيعات]],0)</f>
        <v>0</v>
      </c>
      <c r="I1293" s="4">
        <v>0.04</v>
      </c>
      <c r="J1293" t="str">
        <f>VLOOKUP(Table1[[#This Row],[Scode]],$N$4:$O$7,2,0)</f>
        <v>Samy Abo Aladl</v>
      </c>
      <c r="K1293" t="s">
        <v>10</v>
      </c>
    </row>
    <row r="1294" spans="1:11">
      <c r="A1294">
        <v>121031037</v>
      </c>
      <c r="B1294" t="s">
        <v>32</v>
      </c>
      <c r="C1294" s="3">
        <v>45649</v>
      </c>
      <c r="D1294" t="s">
        <v>76</v>
      </c>
      <c r="E1294">
        <v>1</v>
      </c>
      <c r="F1294">
        <v>79.17</v>
      </c>
      <c r="G1294">
        <v>79.17</v>
      </c>
      <c r="H1294">
        <f>IF(Table1[[#This Row],[صافي المبيعات]]&lt;0,Table1[[#This Row],[صافي المبيعات]],0)</f>
        <v>0</v>
      </c>
      <c r="I1294" s="4">
        <v>0.04</v>
      </c>
      <c r="J1294" t="str">
        <f>VLOOKUP(Table1[[#This Row],[Scode]],$N$4:$O$7,2,0)</f>
        <v>Samy Abo Aladl</v>
      </c>
      <c r="K1294" t="s">
        <v>10</v>
      </c>
    </row>
    <row r="1295" spans="1:11">
      <c r="A1295">
        <v>121033196</v>
      </c>
      <c r="B1295" t="s">
        <v>28</v>
      </c>
      <c r="C1295" s="3">
        <v>45650</v>
      </c>
      <c r="D1295" t="s">
        <v>76</v>
      </c>
      <c r="E1295">
        <v>-1</v>
      </c>
      <c r="F1295">
        <v>79.16</v>
      </c>
      <c r="G1295">
        <v>-79.16</v>
      </c>
      <c r="H1295">
        <f>IF(Table1[[#This Row],[صافي المبيعات]]&lt;0,Table1[[#This Row],[صافي المبيعات]],0)</f>
        <v>-79.16</v>
      </c>
      <c r="I1295" s="4">
        <v>0.04</v>
      </c>
      <c r="J1295" t="str">
        <f>VLOOKUP(Table1[[#This Row],[Scode]],$N$4:$O$7,2,0)</f>
        <v>Samy Abo Aladl</v>
      </c>
      <c r="K1295" t="s">
        <v>10</v>
      </c>
    </row>
    <row r="1296" spans="1:11">
      <c r="A1296">
        <v>121031037</v>
      </c>
      <c r="B1296" t="s">
        <v>32</v>
      </c>
      <c r="C1296" s="3">
        <v>45650</v>
      </c>
      <c r="D1296" t="s">
        <v>76</v>
      </c>
      <c r="E1296">
        <v>2</v>
      </c>
      <c r="F1296">
        <v>79.17</v>
      </c>
      <c r="G1296">
        <v>158.34</v>
      </c>
      <c r="H1296">
        <f>IF(Table1[[#This Row],[صافي المبيعات]]&lt;0,Table1[[#This Row],[صافي المبيعات]],0)</f>
        <v>0</v>
      </c>
      <c r="I1296" s="4">
        <v>0.04</v>
      </c>
      <c r="J1296" t="str">
        <f>VLOOKUP(Table1[[#This Row],[Scode]],$N$4:$O$7,2,0)</f>
        <v>Samy Abo Aladl</v>
      </c>
      <c r="K1296" t="s">
        <v>10</v>
      </c>
    </row>
    <row r="1297" spans="1:11">
      <c r="A1297">
        <v>121033496</v>
      </c>
      <c r="B1297" t="s">
        <v>48</v>
      </c>
      <c r="C1297" s="3">
        <v>45320</v>
      </c>
      <c r="D1297" t="s">
        <v>77</v>
      </c>
      <c r="E1297">
        <v>10</v>
      </c>
      <c r="F1297">
        <v>810</v>
      </c>
      <c r="G1297">
        <v>8100</v>
      </c>
      <c r="H1297">
        <f>IF(Table1[[#This Row],[صافي المبيعات]]&lt;0,Table1[[#This Row],[صافي المبيعات]],0)</f>
        <v>0</v>
      </c>
      <c r="I1297" s="4">
        <v>0.01</v>
      </c>
      <c r="J1297" t="str">
        <f>VLOOKUP(Table1[[#This Row],[Scode]],$N$4:$O$7,2,0)</f>
        <v>Samy Abo Aladl</v>
      </c>
      <c r="K1297" t="s">
        <v>10</v>
      </c>
    </row>
    <row r="1298" spans="1:11">
      <c r="A1298">
        <v>121033496</v>
      </c>
      <c r="B1298" t="s">
        <v>48</v>
      </c>
      <c r="C1298" s="3">
        <v>45321</v>
      </c>
      <c r="D1298" t="s">
        <v>77</v>
      </c>
      <c r="E1298">
        <v>-10</v>
      </c>
      <c r="F1298">
        <v>810</v>
      </c>
      <c r="G1298">
        <v>-8100</v>
      </c>
      <c r="H1298">
        <f>IF(Table1[[#This Row],[صافي المبيعات]]&lt;0,Table1[[#This Row],[صافي المبيعات]],0)</f>
        <v>-8100</v>
      </c>
      <c r="I1298" s="4">
        <v>0.01</v>
      </c>
      <c r="J1298" t="str">
        <f>VLOOKUP(Table1[[#This Row],[Scode]],$N$4:$O$7,2,0)</f>
        <v>Samy Abo Aladl</v>
      </c>
      <c r="K1298" t="s">
        <v>10</v>
      </c>
    </row>
    <row r="1299" spans="1:11">
      <c r="A1299">
        <v>121033453</v>
      </c>
      <c r="B1299" t="s">
        <v>31</v>
      </c>
      <c r="C1299" s="3">
        <v>45323</v>
      </c>
      <c r="D1299" t="s">
        <v>77</v>
      </c>
      <c r="E1299">
        <v>30</v>
      </c>
      <c r="F1299">
        <v>765</v>
      </c>
      <c r="G1299">
        <v>22950</v>
      </c>
      <c r="H1299">
        <f>IF(Table1[[#This Row],[صافي المبيعات]]&lt;0,Table1[[#This Row],[صافي المبيعات]],0)</f>
        <v>0</v>
      </c>
      <c r="I1299" s="4">
        <v>0.01</v>
      </c>
      <c r="J1299" t="str">
        <f>VLOOKUP(Table1[[#This Row],[Scode]],$N$4:$O$7,2,0)</f>
        <v>Samy Abo Aladl</v>
      </c>
      <c r="K1299" t="s">
        <v>10</v>
      </c>
    </row>
    <row r="1300" spans="1:11">
      <c r="A1300">
        <v>121033530</v>
      </c>
      <c r="B1300" t="s">
        <v>29</v>
      </c>
      <c r="C1300" s="3">
        <v>45325</v>
      </c>
      <c r="D1300" t="s">
        <v>77</v>
      </c>
      <c r="E1300">
        <v>10</v>
      </c>
      <c r="F1300">
        <v>810</v>
      </c>
      <c r="G1300">
        <v>8100</v>
      </c>
      <c r="H1300">
        <f>IF(Table1[[#This Row],[صافي المبيعات]]&lt;0,Table1[[#This Row],[صافي المبيعات]],0)</f>
        <v>0</v>
      </c>
      <c r="I1300" s="4">
        <v>0.01</v>
      </c>
      <c r="J1300" t="str">
        <f>VLOOKUP(Table1[[#This Row],[Scode]],$N$4:$O$7,2,0)</f>
        <v>Samy Abo Aladl</v>
      </c>
      <c r="K1300" t="s">
        <v>10</v>
      </c>
    </row>
    <row r="1301" spans="1:11">
      <c r="A1301">
        <v>121031004</v>
      </c>
      <c r="B1301" t="s">
        <v>39</v>
      </c>
      <c r="C1301" s="3">
        <v>45333</v>
      </c>
      <c r="D1301" t="s">
        <v>77</v>
      </c>
      <c r="E1301">
        <v>1</v>
      </c>
      <c r="F1301">
        <v>1170</v>
      </c>
      <c r="G1301">
        <v>1170</v>
      </c>
      <c r="H1301">
        <f>IF(Table1[[#This Row],[صافي المبيعات]]&lt;0,Table1[[#This Row],[صافي المبيعات]],0)</f>
        <v>0</v>
      </c>
      <c r="I1301" s="4">
        <v>0.01</v>
      </c>
      <c r="J1301" t="str">
        <f>VLOOKUP(Table1[[#This Row],[Scode]],$N$4:$O$7,2,0)</f>
        <v>Samy Abo Aladl</v>
      </c>
      <c r="K1301" t="s">
        <v>10</v>
      </c>
    </row>
    <row r="1302" spans="1:11">
      <c r="A1302">
        <v>121031004</v>
      </c>
      <c r="B1302" t="s">
        <v>39</v>
      </c>
      <c r="C1302" s="3">
        <v>45346</v>
      </c>
      <c r="D1302" t="s">
        <v>77</v>
      </c>
      <c r="E1302">
        <v>5</v>
      </c>
      <c r="F1302">
        <v>1170</v>
      </c>
      <c r="G1302">
        <v>5850</v>
      </c>
      <c r="H1302">
        <f>IF(Table1[[#This Row],[صافي المبيعات]]&lt;0,Table1[[#This Row],[صافي المبيعات]],0)</f>
        <v>0</v>
      </c>
      <c r="I1302" s="4">
        <v>0.01</v>
      </c>
      <c r="J1302" t="str">
        <f>VLOOKUP(Table1[[#This Row],[Scode]],$N$4:$O$7,2,0)</f>
        <v>Samy Abo Aladl</v>
      </c>
      <c r="K1302" t="s">
        <v>10</v>
      </c>
    </row>
    <row r="1303" spans="1:11">
      <c r="A1303">
        <v>121033196</v>
      </c>
      <c r="B1303" t="s">
        <v>28</v>
      </c>
      <c r="C1303" s="3">
        <v>45346</v>
      </c>
      <c r="D1303" t="s">
        <v>77</v>
      </c>
      <c r="E1303">
        <v>20</v>
      </c>
      <c r="F1303">
        <v>1440</v>
      </c>
      <c r="G1303">
        <v>28800</v>
      </c>
      <c r="H1303">
        <f>IF(Table1[[#This Row],[صافي المبيعات]]&lt;0,Table1[[#This Row],[صافي المبيعات]],0)</f>
        <v>0</v>
      </c>
      <c r="I1303" s="4">
        <v>0.01</v>
      </c>
      <c r="J1303" t="str">
        <f>VLOOKUP(Table1[[#This Row],[Scode]],$N$4:$O$7,2,0)</f>
        <v>Samy Abo Aladl</v>
      </c>
      <c r="K1303" t="s">
        <v>10</v>
      </c>
    </row>
    <row r="1304" spans="1:11">
      <c r="A1304">
        <v>121033264</v>
      </c>
      <c r="B1304" t="s">
        <v>53</v>
      </c>
      <c r="C1304" s="3">
        <v>45350</v>
      </c>
      <c r="D1304" t="s">
        <v>77</v>
      </c>
      <c r="E1304">
        <v>5</v>
      </c>
      <c r="F1304">
        <v>1170</v>
      </c>
      <c r="G1304">
        <v>5850</v>
      </c>
      <c r="H1304">
        <f>IF(Table1[[#This Row],[صافي المبيعات]]&lt;0,Table1[[#This Row],[صافي المبيعات]],0)</f>
        <v>0</v>
      </c>
      <c r="I1304" s="4">
        <v>0.01</v>
      </c>
      <c r="J1304" t="str">
        <f>VLOOKUP(Table1[[#This Row],[Scode]],$N$4:$O$7,2,0)</f>
        <v>Samy Abo Aladl</v>
      </c>
      <c r="K1304" t="s">
        <v>10</v>
      </c>
    </row>
    <row r="1305" spans="1:11">
      <c r="A1305">
        <v>121033397</v>
      </c>
      <c r="B1305" t="s">
        <v>46</v>
      </c>
      <c r="C1305" s="3">
        <v>45360</v>
      </c>
      <c r="D1305" t="s">
        <v>77</v>
      </c>
      <c r="E1305">
        <v>5</v>
      </c>
      <c r="F1305">
        <v>855</v>
      </c>
      <c r="G1305">
        <v>4275</v>
      </c>
      <c r="H1305">
        <f>IF(Table1[[#This Row],[صافي المبيعات]]&lt;0,Table1[[#This Row],[صافي المبيعات]],0)</f>
        <v>0</v>
      </c>
      <c r="I1305" s="4">
        <v>0.01</v>
      </c>
      <c r="J1305" t="str">
        <f>VLOOKUP(Table1[[#This Row],[Scode]],$N$4:$O$7,2,0)</f>
        <v>Samy Abo Aladl</v>
      </c>
      <c r="K1305" t="s">
        <v>10</v>
      </c>
    </row>
    <row r="1306" spans="1:11">
      <c r="A1306">
        <v>121031288</v>
      </c>
      <c r="B1306" t="s">
        <v>49</v>
      </c>
      <c r="C1306" s="3">
        <v>45384</v>
      </c>
      <c r="D1306" t="s">
        <v>77</v>
      </c>
      <c r="E1306">
        <v>3</v>
      </c>
      <c r="F1306">
        <v>855</v>
      </c>
      <c r="G1306">
        <v>2565</v>
      </c>
      <c r="H1306">
        <f>IF(Table1[[#This Row],[صافي المبيعات]]&lt;0,Table1[[#This Row],[صافي المبيعات]],0)</f>
        <v>0</v>
      </c>
      <c r="I1306" s="4">
        <v>0.01</v>
      </c>
      <c r="J1306" t="str">
        <f>VLOOKUP(Table1[[#This Row],[Scode]],$N$4:$O$7,2,0)</f>
        <v>Samy Abo Aladl</v>
      </c>
      <c r="K1306" t="s">
        <v>10</v>
      </c>
    </row>
    <row r="1307" spans="1:11">
      <c r="A1307">
        <v>121031004</v>
      </c>
      <c r="B1307" t="s">
        <v>39</v>
      </c>
      <c r="C1307" s="3">
        <v>45389</v>
      </c>
      <c r="D1307" t="s">
        <v>77</v>
      </c>
      <c r="E1307">
        <v>2</v>
      </c>
      <c r="F1307">
        <v>855</v>
      </c>
      <c r="G1307">
        <v>1710</v>
      </c>
      <c r="H1307">
        <f>IF(Table1[[#This Row],[صافي المبيعات]]&lt;0,Table1[[#This Row],[صافي المبيعات]],0)</f>
        <v>0</v>
      </c>
      <c r="I1307" s="4">
        <v>0.01</v>
      </c>
      <c r="J1307" t="str">
        <f>VLOOKUP(Table1[[#This Row],[Scode]],$N$4:$O$7,2,0)</f>
        <v>Samy Abo Aladl</v>
      </c>
      <c r="K1307" t="s">
        <v>10</v>
      </c>
    </row>
    <row r="1308" spans="1:11">
      <c r="A1308">
        <v>121033530</v>
      </c>
      <c r="B1308" t="s">
        <v>29</v>
      </c>
      <c r="C1308" s="3">
        <v>45390</v>
      </c>
      <c r="D1308" t="s">
        <v>77</v>
      </c>
      <c r="E1308">
        <v>-5</v>
      </c>
      <c r="F1308">
        <v>810</v>
      </c>
      <c r="G1308">
        <v>-4050</v>
      </c>
      <c r="H1308">
        <f>IF(Table1[[#This Row],[صافي المبيعات]]&lt;0,Table1[[#This Row],[صافي المبيعات]],0)</f>
        <v>-4050</v>
      </c>
      <c r="I1308" s="4">
        <v>0.01</v>
      </c>
      <c r="J1308" t="str">
        <f>VLOOKUP(Table1[[#This Row],[Scode]],$N$4:$O$7,2,0)</f>
        <v>Samy Abo Aladl</v>
      </c>
      <c r="K1308" t="s">
        <v>10</v>
      </c>
    </row>
    <row r="1309" spans="1:11">
      <c r="A1309">
        <v>121033370</v>
      </c>
      <c r="B1309" t="s">
        <v>63</v>
      </c>
      <c r="C1309" s="3">
        <v>45404</v>
      </c>
      <c r="D1309" t="s">
        <v>77</v>
      </c>
      <c r="E1309">
        <v>1</v>
      </c>
      <c r="F1309">
        <v>855</v>
      </c>
      <c r="G1309">
        <v>855</v>
      </c>
      <c r="H1309">
        <f>IF(Table1[[#This Row],[صافي المبيعات]]&lt;0,Table1[[#This Row],[صافي المبيعات]],0)</f>
        <v>0</v>
      </c>
      <c r="I1309" s="4">
        <v>0.01</v>
      </c>
      <c r="J1309" t="str">
        <f>VLOOKUP(Table1[[#This Row],[Scode]],$N$4:$O$7,2,0)</f>
        <v>Samy Abo Aladl</v>
      </c>
      <c r="K1309" t="s">
        <v>10</v>
      </c>
    </row>
    <row r="1310" spans="1:11">
      <c r="A1310">
        <v>121031010</v>
      </c>
      <c r="B1310" t="s">
        <v>20</v>
      </c>
      <c r="C1310" s="3">
        <v>45404</v>
      </c>
      <c r="D1310" t="s">
        <v>77</v>
      </c>
      <c r="E1310">
        <v>2</v>
      </c>
      <c r="F1310">
        <v>855</v>
      </c>
      <c r="G1310">
        <v>1710</v>
      </c>
      <c r="H1310">
        <f>IF(Table1[[#This Row],[صافي المبيعات]]&lt;0,Table1[[#This Row],[صافي المبيعات]],0)</f>
        <v>0</v>
      </c>
      <c r="I1310" s="4">
        <v>0.01</v>
      </c>
      <c r="J1310" t="str">
        <f>VLOOKUP(Table1[[#This Row],[Scode]],$N$4:$O$7,2,0)</f>
        <v>Samy Abo Aladl</v>
      </c>
      <c r="K1310" t="s">
        <v>10</v>
      </c>
    </row>
    <row r="1311" spans="1:11">
      <c r="A1311">
        <v>121032031</v>
      </c>
      <c r="B1311" t="s">
        <v>59</v>
      </c>
      <c r="C1311" s="3">
        <v>45404</v>
      </c>
      <c r="D1311" t="s">
        <v>77</v>
      </c>
      <c r="E1311">
        <v>1</v>
      </c>
      <c r="F1311">
        <v>855</v>
      </c>
      <c r="G1311">
        <v>855</v>
      </c>
      <c r="H1311">
        <f>IF(Table1[[#This Row],[صافي المبيعات]]&lt;0,Table1[[#This Row],[صافي المبيعات]],0)</f>
        <v>0</v>
      </c>
      <c r="I1311" s="4">
        <v>0.01</v>
      </c>
      <c r="J1311" t="str">
        <f>VLOOKUP(Table1[[#This Row],[Scode]],$N$4:$O$7,2,0)</f>
        <v>Samy Abo Aladl</v>
      </c>
      <c r="K1311" t="s">
        <v>10</v>
      </c>
    </row>
    <row r="1312" spans="1:11">
      <c r="A1312">
        <v>121033453</v>
      </c>
      <c r="B1312" t="s">
        <v>31</v>
      </c>
      <c r="C1312" s="3">
        <v>45409</v>
      </c>
      <c r="D1312" t="s">
        <v>77</v>
      </c>
      <c r="E1312">
        <v>-23</v>
      </c>
      <c r="F1312">
        <v>765</v>
      </c>
      <c r="G1312">
        <v>-17595</v>
      </c>
      <c r="H1312">
        <f>IF(Table1[[#This Row],[صافي المبيعات]]&lt;0,Table1[[#This Row],[صافي المبيعات]],0)</f>
        <v>-17595</v>
      </c>
      <c r="I1312" s="4">
        <v>0.01</v>
      </c>
      <c r="J1312" t="str">
        <f>VLOOKUP(Table1[[#This Row],[Scode]],$N$4:$O$7,2,0)</f>
        <v>Samy Abo Aladl</v>
      </c>
      <c r="K1312" t="s">
        <v>10</v>
      </c>
    </row>
    <row r="1313" spans="1:11">
      <c r="A1313">
        <v>121033196</v>
      </c>
      <c r="B1313" t="s">
        <v>28</v>
      </c>
      <c r="C1313" s="3">
        <v>45412</v>
      </c>
      <c r="D1313" t="s">
        <v>77</v>
      </c>
      <c r="E1313">
        <v>12</v>
      </c>
      <c r="F1313">
        <v>1440</v>
      </c>
      <c r="G1313">
        <v>17280</v>
      </c>
      <c r="H1313">
        <f>IF(Table1[[#This Row],[صافي المبيعات]]&lt;0,Table1[[#This Row],[صافي المبيعات]],0)</f>
        <v>0</v>
      </c>
      <c r="I1313" s="4">
        <v>0.01</v>
      </c>
      <c r="J1313" t="str">
        <f>VLOOKUP(Table1[[#This Row],[Scode]],$N$4:$O$7,2,0)</f>
        <v>Samy Abo Aladl</v>
      </c>
      <c r="K1313" t="s">
        <v>10</v>
      </c>
    </row>
    <row r="1314" spans="1:11">
      <c r="A1314">
        <v>121033389</v>
      </c>
      <c r="B1314" t="s">
        <v>22</v>
      </c>
      <c r="C1314" s="3">
        <v>45414</v>
      </c>
      <c r="D1314" t="s">
        <v>77</v>
      </c>
      <c r="E1314">
        <v>1</v>
      </c>
      <c r="F1314">
        <v>855</v>
      </c>
      <c r="G1314">
        <v>855</v>
      </c>
      <c r="H1314">
        <f>IF(Table1[[#This Row],[صافي المبيعات]]&lt;0,Table1[[#This Row],[صافي المبيعات]],0)</f>
        <v>0</v>
      </c>
      <c r="I1314" s="4">
        <v>0.01</v>
      </c>
      <c r="J1314" t="str">
        <f>VLOOKUP(Table1[[#This Row],[Scode]],$N$4:$O$7,2,0)</f>
        <v>Samy Abo Aladl</v>
      </c>
      <c r="K1314" t="s">
        <v>10</v>
      </c>
    </row>
    <row r="1315" spans="1:11">
      <c r="A1315">
        <v>121033530</v>
      </c>
      <c r="B1315" t="s">
        <v>29</v>
      </c>
      <c r="C1315" s="3">
        <v>45431</v>
      </c>
      <c r="D1315" t="s">
        <v>77</v>
      </c>
      <c r="E1315">
        <v>-3</v>
      </c>
      <c r="F1315">
        <v>810</v>
      </c>
      <c r="G1315">
        <v>-2430</v>
      </c>
      <c r="H1315">
        <f>IF(Table1[[#This Row],[صافي المبيعات]]&lt;0,Table1[[#This Row],[صافي المبيعات]],0)</f>
        <v>-2430</v>
      </c>
      <c r="I1315" s="4">
        <v>0.01</v>
      </c>
      <c r="J1315" t="str">
        <f>VLOOKUP(Table1[[#This Row],[Scode]],$N$4:$O$7,2,0)</f>
        <v>Samy Abo Aladl</v>
      </c>
      <c r="K1315" t="s">
        <v>10</v>
      </c>
    </row>
    <row r="1316" spans="1:11">
      <c r="A1316">
        <v>121033370</v>
      </c>
      <c r="B1316" t="s">
        <v>63</v>
      </c>
      <c r="C1316" s="3">
        <v>45438</v>
      </c>
      <c r="D1316" t="s">
        <v>77</v>
      </c>
      <c r="E1316">
        <v>1</v>
      </c>
      <c r="F1316">
        <v>660</v>
      </c>
      <c r="G1316">
        <v>660</v>
      </c>
      <c r="H1316">
        <f>IF(Table1[[#This Row],[صافي المبيعات]]&lt;0,Table1[[#This Row],[صافي المبيعات]],0)</f>
        <v>0</v>
      </c>
      <c r="I1316" s="4">
        <v>0.01</v>
      </c>
      <c r="J1316" t="str">
        <f>VLOOKUP(Table1[[#This Row],[Scode]],$N$4:$O$7,2,0)</f>
        <v>Samy Abo Aladl</v>
      </c>
      <c r="K1316" t="s">
        <v>10</v>
      </c>
    </row>
    <row r="1317" spans="1:11">
      <c r="A1317">
        <v>121033397</v>
      </c>
      <c r="B1317" t="s">
        <v>46</v>
      </c>
      <c r="C1317" s="3">
        <v>45439</v>
      </c>
      <c r="D1317" t="s">
        <v>77</v>
      </c>
      <c r="E1317">
        <v>5</v>
      </c>
      <c r="F1317">
        <v>855</v>
      </c>
      <c r="G1317">
        <v>4275</v>
      </c>
      <c r="H1317">
        <f>IF(Table1[[#This Row],[صافي المبيعات]]&lt;0,Table1[[#This Row],[صافي المبيعات]],0)</f>
        <v>0</v>
      </c>
      <c r="I1317" s="4">
        <v>0.01</v>
      </c>
      <c r="J1317" t="str">
        <f>VLOOKUP(Table1[[#This Row],[Scode]],$N$4:$O$7,2,0)</f>
        <v>Samy Abo Aladl</v>
      </c>
      <c r="K1317" t="s">
        <v>10</v>
      </c>
    </row>
    <row r="1318" spans="1:11">
      <c r="A1318">
        <v>121033491</v>
      </c>
      <c r="B1318" t="s">
        <v>56</v>
      </c>
      <c r="C1318" s="3">
        <v>45442</v>
      </c>
      <c r="D1318" t="s">
        <v>77</v>
      </c>
      <c r="E1318">
        <v>1</v>
      </c>
      <c r="F1318">
        <v>855</v>
      </c>
      <c r="G1318">
        <v>855</v>
      </c>
      <c r="H1318">
        <f>IF(Table1[[#This Row],[صافي المبيعات]]&lt;0,Table1[[#This Row],[صافي المبيعات]],0)</f>
        <v>0</v>
      </c>
      <c r="I1318" s="4">
        <v>0.01</v>
      </c>
      <c r="J1318" t="str">
        <f>VLOOKUP(Table1[[#This Row],[Scode]],$N$4:$O$7,2,0)</f>
        <v>Samy Abo Aladl</v>
      </c>
      <c r="K1318" t="s">
        <v>10</v>
      </c>
    </row>
    <row r="1319" spans="1:11">
      <c r="A1319">
        <v>121033397</v>
      </c>
      <c r="B1319" t="s">
        <v>46</v>
      </c>
      <c r="C1319" s="3">
        <v>45447</v>
      </c>
      <c r="D1319" t="s">
        <v>77</v>
      </c>
      <c r="E1319">
        <v>-5</v>
      </c>
      <c r="F1319">
        <v>855</v>
      </c>
      <c r="G1319">
        <v>-4275</v>
      </c>
      <c r="H1319">
        <f>IF(Table1[[#This Row],[صافي المبيعات]]&lt;0,Table1[[#This Row],[صافي المبيعات]],0)</f>
        <v>-4275</v>
      </c>
      <c r="I1319" s="4">
        <v>0.01</v>
      </c>
      <c r="J1319" t="str">
        <f>VLOOKUP(Table1[[#This Row],[Scode]],$N$4:$O$7,2,0)</f>
        <v>Samy Abo Aladl</v>
      </c>
      <c r="K1319" t="s">
        <v>10</v>
      </c>
    </row>
    <row r="1320" spans="1:11">
      <c r="A1320">
        <v>121031288</v>
      </c>
      <c r="B1320" t="s">
        <v>49</v>
      </c>
      <c r="C1320" s="3">
        <v>45454</v>
      </c>
      <c r="D1320" t="s">
        <v>77</v>
      </c>
      <c r="E1320">
        <v>10</v>
      </c>
      <c r="F1320">
        <v>855</v>
      </c>
      <c r="G1320">
        <v>8550</v>
      </c>
      <c r="H1320">
        <f>IF(Table1[[#This Row],[صافي المبيعات]]&lt;0,Table1[[#This Row],[صافي المبيعات]],0)</f>
        <v>0</v>
      </c>
      <c r="I1320" s="4">
        <v>0.01</v>
      </c>
      <c r="J1320" t="str">
        <f>VLOOKUP(Table1[[#This Row],[Scode]],$N$4:$O$7,2,0)</f>
        <v>Samy Abo Aladl</v>
      </c>
      <c r="K1320" t="s">
        <v>10</v>
      </c>
    </row>
    <row r="1321" spans="1:11">
      <c r="A1321">
        <v>121033370</v>
      </c>
      <c r="B1321" t="s">
        <v>63</v>
      </c>
      <c r="C1321" s="3">
        <v>45454</v>
      </c>
      <c r="D1321" t="s">
        <v>77</v>
      </c>
      <c r="E1321">
        <v>1</v>
      </c>
      <c r="F1321">
        <v>814.29</v>
      </c>
      <c r="G1321">
        <v>814.29</v>
      </c>
      <c r="H1321">
        <f>IF(Table1[[#This Row],[صافي المبيعات]]&lt;0,Table1[[#This Row],[صافي المبيعات]],0)</f>
        <v>0</v>
      </c>
      <c r="I1321" s="4">
        <v>0.01</v>
      </c>
      <c r="J1321" t="str">
        <f>VLOOKUP(Table1[[#This Row],[Scode]],$N$4:$O$7,2,0)</f>
        <v>Samy Abo Aladl</v>
      </c>
      <c r="K1321" t="s">
        <v>10</v>
      </c>
    </row>
    <row r="1322" spans="1:11">
      <c r="A1322">
        <v>121033453</v>
      </c>
      <c r="B1322" t="s">
        <v>31</v>
      </c>
      <c r="C1322" s="3">
        <v>45455</v>
      </c>
      <c r="D1322" t="s">
        <v>77</v>
      </c>
      <c r="E1322">
        <v>2</v>
      </c>
      <c r="F1322">
        <v>807.5</v>
      </c>
      <c r="G1322">
        <v>1615</v>
      </c>
      <c r="H1322">
        <f>IF(Table1[[#This Row],[صافي المبيعات]]&lt;0,Table1[[#This Row],[صافي المبيعات]],0)</f>
        <v>0</v>
      </c>
      <c r="I1322" s="4">
        <v>0.01</v>
      </c>
      <c r="J1322" t="str">
        <f>VLOOKUP(Table1[[#This Row],[Scode]],$N$4:$O$7,2,0)</f>
        <v>Samy Abo Aladl</v>
      </c>
      <c r="K1322" t="s">
        <v>10</v>
      </c>
    </row>
    <row r="1323" spans="1:11">
      <c r="A1323">
        <v>121031129</v>
      </c>
      <c r="B1323" t="s">
        <v>27</v>
      </c>
      <c r="C1323" s="3">
        <v>45457</v>
      </c>
      <c r="D1323" t="s">
        <v>77</v>
      </c>
      <c r="E1323">
        <v>3</v>
      </c>
      <c r="F1323">
        <v>1150</v>
      </c>
      <c r="G1323">
        <v>3450</v>
      </c>
      <c r="H1323">
        <f>IF(Table1[[#This Row],[صافي المبيعات]]&lt;0,Table1[[#This Row],[صافي المبيعات]],0)</f>
        <v>0</v>
      </c>
      <c r="I1323" s="4">
        <v>0.01</v>
      </c>
      <c r="J1323" t="str">
        <f>VLOOKUP(Table1[[#This Row],[Scode]],$N$4:$O$7,2,0)</f>
        <v>Samy Abo Aladl</v>
      </c>
      <c r="K1323" t="s">
        <v>10</v>
      </c>
    </row>
    <row r="1324" spans="1:11">
      <c r="A1324">
        <v>121031129</v>
      </c>
      <c r="B1324" t="s">
        <v>27</v>
      </c>
      <c r="C1324" s="3">
        <v>45465</v>
      </c>
      <c r="D1324" t="s">
        <v>77</v>
      </c>
      <c r="E1324">
        <v>2</v>
      </c>
      <c r="F1324">
        <v>1035</v>
      </c>
      <c r="G1324">
        <v>2070</v>
      </c>
      <c r="H1324">
        <f>IF(Table1[[#This Row],[صافي المبيعات]]&lt;0,Table1[[#This Row],[صافي المبيعات]],0)</f>
        <v>0</v>
      </c>
      <c r="I1324" s="4">
        <v>0.01</v>
      </c>
      <c r="J1324" t="str">
        <f>VLOOKUP(Table1[[#This Row],[Scode]],$N$4:$O$7,2,0)</f>
        <v>Samy Abo Aladl</v>
      </c>
      <c r="K1324" t="s">
        <v>10</v>
      </c>
    </row>
    <row r="1325" spans="1:11">
      <c r="A1325">
        <v>121033389</v>
      </c>
      <c r="B1325" t="s">
        <v>22</v>
      </c>
      <c r="C1325" s="3">
        <v>45476</v>
      </c>
      <c r="D1325" t="s">
        <v>77</v>
      </c>
      <c r="E1325">
        <v>1</v>
      </c>
      <c r="F1325">
        <v>855</v>
      </c>
      <c r="G1325">
        <v>855</v>
      </c>
      <c r="H1325">
        <f>IF(Table1[[#This Row],[صافي المبيعات]]&lt;0,Table1[[#This Row],[صافي المبيعات]],0)</f>
        <v>0</v>
      </c>
      <c r="I1325" s="4">
        <v>0.02</v>
      </c>
      <c r="J1325" t="str">
        <f>VLOOKUP(Table1[[#This Row],[Scode]],$N$4:$O$7,2,0)</f>
        <v>Samy Abo Aladl</v>
      </c>
      <c r="K1325" t="s">
        <v>10</v>
      </c>
    </row>
    <row r="1326" spans="1:11">
      <c r="A1326">
        <v>121033453</v>
      </c>
      <c r="B1326" t="s">
        <v>31</v>
      </c>
      <c r="C1326" s="3">
        <v>45477</v>
      </c>
      <c r="D1326" t="s">
        <v>77</v>
      </c>
      <c r="E1326">
        <v>1</v>
      </c>
      <c r="F1326">
        <v>807.5</v>
      </c>
      <c r="G1326">
        <v>807.5</v>
      </c>
      <c r="H1326">
        <f>IF(Table1[[#This Row],[صافي المبيعات]]&lt;0,Table1[[#This Row],[صافي المبيعات]],0)</f>
        <v>0</v>
      </c>
      <c r="I1326" s="4">
        <v>0.02</v>
      </c>
      <c r="J1326" t="str">
        <f>VLOOKUP(Table1[[#This Row],[Scode]],$N$4:$O$7,2,0)</f>
        <v>Samy Abo Aladl</v>
      </c>
      <c r="K1326" t="s">
        <v>10</v>
      </c>
    </row>
    <row r="1327" spans="1:11">
      <c r="A1327">
        <v>121031129</v>
      </c>
      <c r="B1327" t="s">
        <v>27</v>
      </c>
      <c r="C1327" s="3">
        <v>45488</v>
      </c>
      <c r="D1327" t="s">
        <v>77</v>
      </c>
      <c r="E1327">
        <v>1</v>
      </c>
      <c r="F1327">
        <v>1035</v>
      </c>
      <c r="G1327">
        <v>1035</v>
      </c>
      <c r="H1327">
        <f>IF(Table1[[#This Row],[صافي المبيعات]]&lt;0,Table1[[#This Row],[صافي المبيعات]],0)</f>
        <v>0</v>
      </c>
      <c r="I1327" s="4">
        <v>0.02</v>
      </c>
      <c r="J1327" t="str">
        <f>VLOOKUP(Table1[[#This Row],[Scode]],$N$4:$O$7,2,0)</f>
        <v>Samy Abo Aladl</v>
      </c>
      <c r="K1327" t="s">
        <v>10</v>
      </c>
    </row>
    <row r="1328" spans="1:11">
      <c r="A1328">
        <v>121031204</v>
      </c>
      <c r="B1328" t="s">
        <v>68</v>
      </c>
      <c r="C1328" s="3">
        <v>45490</v>
      </c>
      <c r="D1328" t="s">
        <v>77</v>
      </c>
      <c r="E1328">
        <v>1</v>
      </c>
      <c r="F1328">
        <v>855</v>
      </c>
      <c r="G1328">
        <v>855</v>
      </c>
      <c r="H1328">
        <f>IF(Table1[[#This Row],[صافي المبيعات]]&lt;0,Table1[[#This Row],[صافي المبيعات]],0)</f>
        <v>0</v>
      </c>
      <c r="I1328" s="4">
        <v>0.02</v>
      </c>
      <c r="J1328" t="str">
        <f>VLOOKUP(Table1[[#This Row],[Scode]],$N$4:$O$7,2,0)</f>
        <v>Samy Abo Aladl</v>
      </c>
      <c r="K1328" t="s">
        <v>10</v>
      </c>
    </row>
    <row r="1329" spans="1:11">
      <c r="A1329">
        <v>121033444</v>
      </c>
      <c r="B1329" t="s">
        <v>16</v>
      </c>
      <c r="C1329" s="3">
        <v>45496</v>
      </c>
      <c r="D1329" t="s">
        <v>77</v>
      </c>
      <c r="E1329">
        <v>2</v>
      </c>
      <c r="F1329">
        <v>855</v>
      </c>
      <c r="G1329">
        <v>1710</v>
      </c>
      <c r="H1329">
        <f>IF(Table1[[#This Row],[صافي المبيعات]]&lt;0,Table1[[#This Row],[صافي المبيعات]],0)</f>
        <v>0</v>
      </c>
      <c r="I1329" s="4">
        <v>0.02</v>
      </c>
      <c r="J1329" t="str">
        <f>VLOOKUP(Table1[[#This Row],[Scode]],$N$4:$O$7,2,0)</f>
        <v>Samy Abo Aladl</v>
      </c>
      <c r="K1329" t="s">
        <v>10</v>
      </c>
    </row>
    <row r="1330" spans="1:11">
      <c r="A1330">
        <v>121031004</v>
      </c>
      <c r="B1330" t="s">
        <v>39</v>
      </c>
      <c r="C1330" s="3">
        <v>45496</v>
      </c>
      <c r="D1330" t="s">
        <v>77</v>
      </c>
      <c r="E1330">
        <v>-2</v>
      </c>
      <c r="F1330">
        <v>855</v>
      </c>
      <c r="G1330">
        <v>-1710</v>
      </c>
      <c r="H1330">
        <f>IF(Table1[[#This Row],[صافي المبيعات]]&lt;0,Table1[[#This Row],[صافي المبيعات]],0)</f>
        <v>-1710</v>
      </c>
      <c r="I1330" s="4">
        <v>0.02</v>
      </c>
      <c r="J1330" t="str">
        <f>VLOOKUP(Table1[[#This Row],[Scode]],$N$4:$O$7,2,0)</f>
        <v>Samy Abo Aladl</v>
      </c>
      <c r="K1330" t="s">
        <v>10</v>
      </c>
    </row>
    <row r="1331" spans="1:11">
      <c r="A1331">
        <v>121031004</v>
      </c>
      <c r="B1331" t="s">
        <v>39</v>
      </c>
      <c r="C1331" s="3">
        <v>45496</v>
      </c>
      <c r="D1331" t="s">
        <v>77</v>
      </c>
      <c r="E1331">
        <v>-1</v>
      </c>
      <c r="F1331">
        <v>1170</v>
      </c>
      <c r="G1331">
        <v>-1170</v>
      </c>
      <c r="H1331">
        <f>IF(Table1[[#This Row],[صافي المبيعات]]&lt;0,Table1[[#This Row],[صافي المبيعات]],0)</f>
        <v>-1170</v>
      </c>
      <c r="I1331" s="4">
        <v>0.02</v>
      </c>
      <c r="J1331" t="str">
        <f>VLOOKUP(Table1[[#This Row],[Scode]],$N$4:$O$7,2,0)</f>
        <v>Samy Abo Aladl</v>
      </c>
      <c r="K1331" t="s">
        <v>10</v>
      </c>
    </row>
    <row r="1332" spans="1:11">
      <c r="A1332">
        <v>121033196</v>
      </c>
      <c r="B1332" t="s">
        <v>28</v>
      </c>
      <c r="C1332" s="3">
        <v>45503</v>
      </c>
      <c r="D1332" t="s">
        <v>77</v>
      </c>
      <c r="E1332">
        <v>8</v>
      </c>
      <c r="F1332">
        <v>1440</v>
      </c>
      <c r="G1332">
        <v>11520</v>
      </c>
      <c r="H1332">
        <f>IF(Table1[[#This Row],[صافي المبيعات]]&lt;0,Table1[[#This Row],[صافي المبيعات]],0)</f>
        <v>0</v>
      </c>
      <c r="I1332" s="4">
        <v>0.02</v>
      </c>
      <c r="J1332" t="str">
        <f>VLOOKUP(Table1[[#This Row],[Scode]],$N$4:$O$7,2,0)</f>
        <v>Samy Abo Aladl</v>
      </c>
      <c r="K1332" t="s">
        <v>10</v>
      </c>
    </row>
    <row r="1333" spans="1:11">
      <c r="A1333">
        <v>121031004</v>
      </c>
      <c r="B1333" t="s">
        <v>39</v>
      </c>
      <c r="C1333" s="3">
        <v>45507</v>
      </c>
      <c r="D1333" t="s">
        <v>77</v>
      </c>
      <c r="E1333">
        <v>1</v>
      </c>
      <c r="F1333">
        <v>855</v>
      </c>
      <c r="G1333">
        <v>855</v>
      </c>
      <c r="H1333">
        <f>IF(Table1[[#This Row],[صافي المبيعات]]&lt;0,Table1[[#This Row],[صافي المبيعات]],0)</f>
        <v>0</v>
      </c>
      <c r="I1333" s="4">
        <v>7.0000000000000007E-2</v>
      </c>
      <c r="J1333" t="str">
        <f>VLOOKUP(Table1[[#This Row],[Scode]],$N$4:$O$7,2,0)</f>
        <v>Samy Abo Aladl</v>
      </c>
      <c r="K1333" t="s">
        <v>10</v>
      </c>
    </row>
    <row r="1334" spans="1:11">
      <c r="A1334">
        <v>121033264</v>
      </c>
      <c r="B1334" t="s">
        <v>53</v>
      </c>
      <c r="C1334" s="3">
        <v>45508</v>
      </c>
      <c r="D1334" t="s">
        <v>77</v>
      </c>
      <c r="E1334">
        <v>5</v>
      </c>
      <c r="F1334">
        <v>855</v>
      </c>
      <c r="G1334">
        <v>4275</v>
      </c>
      <c r="H1334">
        <f>IF(Table1[[#This Row],[صافي المبيعات]]&lt;0,Table1[[#This Row],[صافي المبيعات]],0)</f>
        <v>0</v>
      </c>
      <c r="I1334" s="4">
        <v>7.0000000000000007E-2</v>
      </c>
      <c r="J1334" t="str">
        <f>VLOOKUP(Table1[[#This Row],[Scode]],$N$4:$O$7,2,0)</f>
        <v>Samy Abo Aladl</v>
      </c>
      <c r="K1334" t="s">
        <v>10</v>
      </c>
    </row>
    <row r="1335" spans="1:11">
      <c r="A1335">
        <v>121032031</v>
      </c>
      <c r="B1335" t="s">
        <v>59</v>
      </c>
      <c r="C1335" s="3">
        <v>45531</v>
      </c>
      <c r="D1335" t="s">
        <v>77</v>
      </c>
      <c r="E1335">
        <v>1</v>
      </c>
      <c r="F1335">
        <v>855</v>
      </c>
      <c r="G1335">
        <v>855</v>
      </c>
      <c r="H1335">
        <f>IF(Table1[[#This Row],[صافي المبيعات]]&lt;0,Table1[[#This Row],[صافي المبيعات]],0)</f>
        <v>0</v>
      </c>
      <c r="I1335" s="4">
        <v>7.0000000000000007E-2</v>
      </c>
      <c r="J1335" t="str">
        <f>VLOOKUP(Table1[[#This Row],[Scode]],$N$4:$O$7,2,0)</f>
        <v>Samy Abo Aladl</v>
      </c>
      <c r="K1335" t="s">
        <v>10</v>
      </c>
    </row>
    <row r="1336" spans="1:11">
      <c r="A1336">
        <v>121033196</v>
      </c>
      <c r="B1336" t="s">
        <v>28</v>
      </c>
      <c r="C1336" s="3">
        <v>45531</v>
      </c>
      <c r="D1336" t="s">
        <v>77</v>
      </c>
      <c r="E1336">
        <v>17</v>
      </c>
      <c r="F1336">
        <v>1440</v>
      </c>
      <c r="G1336">
        <v>24480</v>
      </c>
      <c r="H1336">
        <f>IF(Table1[[#This Row],[صافي المبيعات]]&lt;0,Table1[[#This Row],[صافي المبيعات]],0)</f>
        <v>0</v>
      </c>
      <c r="I1336" s="4">
        <v>7.0000000000000007E-2</v>
      </c>
      <c r="J1336" t="str">
        <f>VLOOKUP(Table1[[#This Row],[Scode]],$N$4:$O$7,2,0)</f>
        <v>Samy Abo Aladl</v>
      </c>
      <c r="K1336" t="s">
        <v>10</v>
      </c>
    </row>
    <row r="1337" spans="1:11">
      <c r="A1337">
        <v>121033131</v>
      </c>
      <c r="B1337" t="s">
        <v>69</v>
      </c>
      <c r="C1337" s="3">
        <v>45542</v>
      </c>
      <c r="D1337" t="s">
        <v>77</v>
      </c>
      <c r="E1337">
        <v>10</v>
      </c>
      <c r="F1337">
        <v>760</v>
      </c>
      <c r="G1337">
        <v>7600</v>
      </c>
      <c r="H1337">
        <f>IF(Table1[[#This Row],[صافي المبيعات]]&lt;0,Table1[[#This Row],[صافي المبيعات]],0)</f>
        <v>0</v>
      </c>
      <c r="I1337" s="4">
        <v>0.09</v>
      </c>
      <c r="J1337" t="str">
        <f>VLOOKUP(Table1[[#This Row],[Scode]],$N$4:$O$7,2,0)</f>
        <v>Samy Abo Aladl</v>
      </c>
      <c r="K1337" t="s">
        <v>10</v>
      </c>
    </row>
    <row r="1338" spans="1:11">
      <c r="A1338">
        <v>121033131</v>
      </c>
      <c r="B1338" t="s">
        <v>69</v>
      </c>
      <c r="C1338" s="3">
        <v>45543</v>
      </c>
      <c r="D1338" t="s">
        <v>77</v>
      </c>
      <c r="E1338">
        <v>10</v>
      </c>
      <c r="F1338">
        <v>760</v>
      </c>
      <c r="G1338">
        <v>7600</v>
      </c>
      <c r="H1338">
        <f>IF(Table1[[#This Row],[صافي المبيعات]]&lt;0,Table1[[#This Row],[صافي المبيعات]],0)</f>
        <v>0</v>
      </c>
      <c r="I1338" s="4">
        <v>0.09</v>
      </c>
      <c r="J1338" t="str">
        <f>VLOOKUP(Table1[[#This Row],[Scode]],$N$4:$O$7,2,0)</f>
        <v>Samy Abo Aladl</v>
      </c>
      <c r="K1338" t="s">
        <v>10</v>
      </c>
    </row>
    <row r="1339" spans="1:11">
      <c r="A1339">
        <v>121033131</v>
      </c>
      <c r="B1339" t="s">
        <v>69</v>
      </c>
      <c r="C1339" s="3">
        <v>45543</v>
      </c>
      <c r="D1339" t="s">
        <v>77</v>
      </c>
      <c r="E1339">
        <v>20</v>
      </c>
      <c r="F1339">
        <v>760</v>
      </c>
      <c r="G1339">
        <v>15200</v>
      </c>
      <c r="H1339">
        <f>IF(Table1[[#This Row],[صافي المبيعات]]&lt;0,Table1[[#This Row],[صافي المبيعات]],0)</f>
        <v>0</v>
      </c>
      <c r="I1339" s="4">
        <v>0.09</v>
      </c>
      <c r="J1339" t="str">
        <f>VLOOKUP(Table1[[#This Row],[Scode]],$N$4:$O$7,2,0)</f>
        <v>Samy Abo Aladl</v>
      </c>
      <c r="K1339" t="s">
        <v>10</v>
      </c>
    </row>
    <row r="1340" spans="1:11">
      <c r="A1340">
        <v>121031138</v>
      </c>
      <c r="B1340" t="s">
        <v>42</v>
      </c>
      <c r="C1340" s="3">
        <v>45544</v>
      </c>
      <c r="D1340" t="s">
        <v>77</v>
      </c>
      <c r="E1340">
        <v>4</v>
      </c>
      <c r="F1340">
        <v>855</v>
      </c>
      <c r="G1340">
        <v>3420</v>
      </c>
      <c r="H1340">
        <f>IF(Table1[[#This Row],[صافي المبيعات]]&lt;0,Table1[[#This Row],[صافي المبيعات]],0)</f>
        <v>0</v>
      </c>
      <c r="I1340" s="4">
        <v>0.09</v>
      </c>
      <c r="J1340" t="str">
        <f>VLOOKUP(Table1[[#This Row],[Scode]],$N$4:$O$7,2,0)</f>
        <v>Samy Abo Aladl</v>
      </c>
      <c r="K1340" t="s">
        <v>10</v>
      </c>
    </row>
    <row r="1341" spans="1:11">
      <c r="A1341">
        <v>121033131</v>
      </c>
      <c r="B1341" t="s">
        <v>69</v>
      </c>
      <c r="C1341" s="3">
        <v>45545</v>
      </c>
      <c r="D1341" t="s">
        <v>77</v>
      </c>
      <c r="E1341">
        <v>-10</v>
      </c>
      <c r="F1341">
        <v>760</v>
      </c>
      <c r="G1341">
        <v>-7600</v>
      </c>
      <c r="H1341">
        <f>IF(Table1[[#This Row],[صافي المبيعات]]&lt;0,Table1[[#This Row],[صافي المبيعات]],0)</f>
        <v>-7600</v>
      </c>
      <c r="I1341" s="4">
        <v>0.09</v>
      </c>
      <c r="J1341" t="str">
        <f>VLOOKUP(Table1[[#This Row],[Scode]],$N$4:$O$7,2,0)</f>
        <v>Samy Abo Aladl</v>
      </c>
      <c r="K1341" t="s">
        <v>10</v>
      </c>
    </row>
    <row r="1342" spans="1:11">
      <c r="A1342">
        <v>121033131</v>
      </c>
      <c r="B1342" t="s">
        <v>69</v>
      </c>
      <c r="C1342" s="3">
        <v>45545</v>
      </c>
      <c r="D1342" t="s">
        <v>77</v>
      </c>
      <c r="E1342">
        <v>-19</v>
      </c>
      <c r="F1342">
        <v>760</v>
      </c>
      <c r="G1342">
        <v>-14440</v>
      </c>
      <c r="H1342">
        <f>IF(Table1[[#This Row],[صافي المبيعات]]&lt;0,Table1[[#This Row],[صافي المبيعات]],0)</f>
        <v>-14440</v>
      </c>
      <c r="I1342" s="4">
        <v>0.09</v>
      </c>
      <c r="J1342" t="str">
        <f>VLOOKUP(Table1[[#This Row],[Scode]],$N$4:$O$7,2,0)</f>
        <v>Samy Abo Aladl</v>
      </c>
      <c r="K1342" t="s">
        <v>10</v>
      </c>
    </row>
    <row r="1343" spans="1:11">
      <c r="A1343">
        <v>121031103</v>
      </c>
      <c r="B1343" t="s">
        <v>58</v>
      </c>
      <c r="C1343" s="3">
        <v>45546</v>
      </c>
      <c r="D1343" t="s">
        <v>77</v>
      </c>
      <c r="E1343">
        <v>4</v>
      </c>
      <c r="F1343">
        <v>807.5</v>
      </c>
      <c r="G1343">
        <v>3230</v>
      </c>
      <c r="H1343">
        <f>IF(Table1[[#This Row],[صافي المبيعات]]&lt;0,Table1[[#This Row],[صافي المبيعات]],0)</f>
        <v>0</v>
      </c>
      <c r="I1343" s="4">
        <v>0.09</v>
      </c>
      <c r="J1343" t="str">
        <f>VLOOKUP(Table1[[#This Row],[Scode]],$N$4:$O$7,2,0)</f>
        <v>Samy Abo Aladl</v>
      </c>
      <c r="K1343" t="s">
        <v>10</v>
      </c>
    </row>
    <row r="1344" spans="1:11">
      <c r="A1344">
        <v>121033499</v>
      </c>
      <c r="B1344" t="s">
        <v>24</v>
      </c>
      <c r="C1344" s="3">
        <v>45546</v>
      </c>
      <c r="D1344" t="s">
        <v>77</v>
      </c>
      <c r="E1344">
        <v>12</v>
      </c>
      <c r="F1344">
        <v>760</v>
      </c>
      <c r="G1344">
        <v>9120</v>
      </c>
      <c r="H1344">
        <f>IF(Table1[[#This Row],[صافي المبيعات]]&lt;0,Table1[[#This Row],[صافي المبيعات]],0)</f>
        <v>0</v>
      </c>
      <c r="I1344" s="4">
        <v>0.09</v>
      </c>
      <c r="J1344" t="str">
        <f>VLOOKUP(Table1[[#This Row],[Scode]],$N$4:$O$7,2,0)</f>
        <v>Samy Abo Aladl</v>
      </c>
      <c r="K1344" t="s">
        <v>10</v>
      </c>
    </row>
    <row r="1345" spans="1:11">
      <c r="A1345">
        <v>121031204</v>
      </c>
      <c r="B1345" t="s">
        <v>68</v>
      </c>
      <c r="C1345" s="3">
        <v>45546</v>
      </c>
      <c r="D1345" t="s">
        <v>77</v>
      </c>
      <c r="E1345">
        <v>3</v>
      </c>
      <c r="F1345">
        <v>855</v>
      </c>
      <c r="G1345">
        <v>2565</v>
      </c>
      <c r="H1345">
        <f>IF(Table1[[#This Row],[صافي المبيعات]]&lt;0,Table1[[#This Row],[صافي المبيعات]],0)</f>
        <v>0</v>
      </c>
      <c r="I1345" s="4">
        <v>0.09</v>
      </c>
      <c r="J1345" t="str">
        <f>VLOOKUP(Table1[[#This Row],[Scode]],$N$4:$O$7,2,0)</f>
        <v>Samy Abo Aladl</v>
      </c>
      <c r="K1345" t="s">
        <v>10</v>
      </c>
    </row>
    <row r="1346" spans="1:11">
      <c r="A1346">
        <v>121033499</v>
      </c>
      <c r="B1346" t="s">
        <v>24</v>
      </c>
      <c r="C1346" s="3">
        <v>45546</v>
      </c>
      <c r="D1346" t="s">
        <v>77</v>
      </c>
      <c r="E1346">
        <v>-12</v>
      </c>
      <c r="F1346">
        <v>760</v>
      </c>
      <c r="G1346">
        <v>-9120</v>
      </c>
      <c r="H1346">
        <f>IF(Table1[[#This Row],[صافي المبيعات]]&lt;0,Table1[[#This Row],[صافي المبيعات]],0)</f>
        <v>-9120</v>
      </c>
      <c r="I1346" s="4">
        <v>0.09</v>
      </c>
      <c r="J1346" t="str">
        <f>VLOOKUP(Table1[[#This Row],[Scode]],$N$4:$O$7,2,0)</f>
        <v>Samy Abo Aladl</v>
      </c>
      <c r="K1346" t="s">
        <v>10</v>
      </c>
    </row>
    <row r="1347" spans="1:11">
      <c r="A1347">
        <v>121033499</v>
      </c>
      <c r="B1347" t="s">
        <v>24</v>
      </c>
      <c r="C1347" s="3">
        <v>45549</v>
      </c>
      <c r="D1347" t="s">
        <v>77</v>
      </c>
      <c r="E1347">
        <v>12</v>
      </c>
      <c r="F1347">
        <v>760</v>
      </c>
      <c r="G1347">
        <v>9120</v>
      </c>
      <c r="H1347">
        <f>IF(Table1[[#This Row],[صافي المبيعات]]&lt;0,Table1[[#This Row],[صافي المبيعات]],0)</f>
        <v>0</v>
      </c>
      <c r="I1347" s="4">
        <v>0.09</v>
      </c>
      <c r="J1347" t="str">
        <f>VLOOKUP(Table1[[#This Row],[Scode]],$N$4:$O$7,2,0)</f>
        <v>Samy Abo Aladl</v>
      </c>
      <c r="K1347" t="s">
        <v>10</v>
      </c>
    </row>
    <row r="1348" spans="1:11">
      <c r="A1348">
        <v>121031129</v>
      </c>
      <c r="B1348" t="s">
        <v>27</v>
      </c>
      <c r="C1348" s="3">
        <v>45552</v>
      </c>
      <c r="D1348" t="s">
        <v>77</v>
      </c>
      <c r="E1348">
        <v>3</v>
      </c>
      <c r="F1348">
        <v>1035</v>
      </c>
      <c r="G1348">
        <v>3105</v>
      </c>
      <c r="H1348">
        <f>IF(Table1[[#This Row],[صافي المبيعات]]&lt;0,Table1[[#This Row],[صافي المبيعات]],0)</f>
        <v>0</v>
      </c>
      <c r="I1348" s="4">
        <v>0.09</v>
      </c>
      <c r="J1348" t="str">
        <f>VLOOKUP(Table1[[#This Row],[Scode]],$N$4:$O$7,2,0)</f>
        <v>Samy Abo Aladl</v>
      </c>
      <c r="K1348" t="s">
        <v>10</v>
      </c>
    </row>
    <row r="1349" spans="1:11">
      <c r="A1349">
        <v>121031271</v>
      </c>
      <c r="B1349" t="s">
        <v>57</v>
      </c>
      <c r="C1349" s="3">
        <v>45552</v>
      </c>
      <c r="D1349" t="s">
        <v>77</v>
      </c>
      <c r="E1349">
        <v>10</v>
      </c>
      <c r="F1349">
        <v>855</v>
      </c>
      <c r="G1349">
        <v>8550</v>
      </c>
      <c r="H1349">
        <f>IF(Table1[[#This Row],[صافي المبيعات]]&lt;0,Table1[[#This Row],[صافي المبيعات]],0)</f>
        <v>0</v>
      </c>
      <c r="I1349" s="4">
        <v>0.09</v>
      </c>
      <c r="J1349" t="str">
        <f>VLOOKUP(Table1[[#This Row],[Scode]],$N$4:$O$7,2,0)</f>
        <v>Samy Abo Aladl</v>
      </c>
      <c r="K1349" t="s">
        <v>10</v>
      </c>
    </row>
    <row r="1350" spans="1:11">
      <c r="A1350">
        <v>121033131</v>
      </c>
      <c r="B1350" t="s">
        <v>69</v>
      </c>
      <c r="C1350" s="3">
        <v>45553</v>
      </c>
      <c r="D1350" t="s">
        <v>77</v>
      </c>
      <c r="E1350">
        <v>35</v>
      </c>
      <c r="F1350">
        <v>760</v>
      </c>
      <c r="G1350">
        <v>26600</v>
      </c>
      <c r="H1350">
        <f>IF(Table1[[#This Row],[صافي المبيعات]]&lt;0,Table1[[#This Row],[صافي المبيعات]],0)</f>
        <v>0</v>
      </c>
      <c r="I1350" s="4">
        <v>0.09</v>
      </c>
      <c r="J1350" t="str">
        <f>VLOOKUP(Table1[[#This Row],[Scode]],$N$4:$O$7,2,0)</f>
        <v>Samy Abo Aladl</v>
      </c>
      <c r="K1350" t="s">
        <v>10</v>
      </c>
    </row>
    <row r="1351" spans="1:11">
      <c r="A1351">
        <v>121033131</v>
      </c>
      <c r="B1351" t="s">
        <v>69</v>
      </c>
      <c r="C1351" s="3">
        <v>45553</v>
      </c>
      <c r="D1351" t="s">
        <v>77</v>
      </c>
      <c r="E1351">
        <v>-20</v>
      </c>
      <c r="F1351">
        <v>760</v>
      </c>
      <c r="G1351">
        <v>-15200</v>
      </c>
      <c r="H1351">
        <f>IF(Table1[[#This Row],[صافي المبيعات]]&lt;0,Table1[[#This Row],[صافي المبيعات]],0)</f>
        <v>-15200</v>
      </c>
      <c r="I1351" s="4">
        <v>0.09</v>
      </c>
      <c r="J1351" t="str">
        <f>VLOOKUP(Table1[[#This Row],[Scode]],$N$4:$O$7,2,0)</f>
        <v>Samy Abo Aladl</v>
      </c>
      <c r="K1351" t="s">
        <v>10</v>
      </c>
    </row>
    <row r="1352" spans="1:11">
      <c r="A1352">
        <v>121031348</v>
      </c>
      <c r="B1352" t="s">
        <v>51</v>
      </c>
      <c r="C1352" s="3">
        <v>45559</v>
      </c>
      <c r="D1352" t="s">
        <v>77</v>
      </c>
      <c r="E1352">
        <v>1</v>
      </c>
      <c r="F1352">
        <v>855</v>
      </c>
      <c r="G1352">
        <v>855</v>
      </c>
      <c r="H1352">
        <f>IF(Table1[[#This Row],[صافي المبيعات]]&lt;0,Table1[[#This Row],[صافي المبيعات]],0)</f>
        <v>0</v>
      </c>
      <c r="I1352" s="4">
        <v>0.09</v>
      </c>
      <c r="J1352" t="str">
        <f>VLOOKUP(Table1[[#This Row],[Scode]],$N$4:$O$7,2,0)</f>
        <v>Samy Abo Aladl</v>
      </c>
      <c r="K1352" t="s">
        <v>10</v>
      </c>
    </row>
    <row r="1353" spans="1:11">
      <c r="A1353">
        <v>121031270</v>
      </c>
      <c r="B1353" t="s">
        <v>61</v>
      </c>
      <c r="C1353" s="3">
        <v>45563</v>
      </c>
      <c r="D1353" t="s">
        <v>77</v>
      </c>
      <c r="E1353">
        <v>1</v>
      </c>
      <c r="F1353">
        <v>855</v>
      </c>
      <c r="G1353">
        <v>855</v>
      </c>
      <c r="H1353">
        <f>IF(Table1[[#This Row],[صافي المبيعات]]&lt;0,Table1[[#This Row],[صافي المبيعات]],0)</f>
        <v>0</v>
      </c>
      <c r="I1353" s="4">
        <v>0.09</v>
      </c>
      <c r="J1353" t="str">
        <f>VLOOKUP(Table1[[#This Row],[Scode]],$N$4:$O$7,2,0)</f>
        <v>Samy Abo Aladl</v>
      </c>
      <c r="K1353" t="s">
        <v>10</v>
      </c>
    </row>
    <row r="1354" spans="1:11">
      <c r="A1354">
        <v>121031288</v>
      </c>
      <c r="B1354" t="s">
        <v>49</v>
      </c>
      <c r="C1354" s="3">
        <v>45564</v>
      </c>
      <c r="D1354" t="s">
        <v>77</v>
      </c>
      <c r="E1354">
        <v>2</v>
      </c>
      <c r="F1354">
        <v>855</v>
      </c>
      <c r="G1354">
        <v>1710</v>
      </c>
      <c r="H1354">
        <f>IF(Table1[[#This Row],[صافي المبيعات]]&lt;0,Table1[[#This Row],[صافي المبيعات]],0)</f>
        <v>0</v>
      </c>
      <c r="I1354" s="4">
        <v>0.09</v>
      </c>
      <c r="J1354" t="str">
        <f>VLOOKUP(Table1[[#This Row],[Scode]],$N$4:$O$7,2,0)</f>
        <v>Samy Abo Aladl</v>
      </c>
      <c r="K1354" t="s">
        <v>10</v>
      </c>
    </row>
    <row r="1355" spans="1:11">
      <c r="A1355">
        <v>121031010</v>
      </c>
      <c r="B1355" t="s">
        <v>20</v>
      </c>
      <c r="C1355" s="3">
        <v>45566</v>
      </c>
      <c r="D1355" t="s">
        <v>77</v>
      </c>
      <c r="E1355">
        <v>1</v>
      </c>
      <c r="F1355">
        <v>855</v>
      </c>
      <c r="G1355">
        <v>855</v>
      </c>
      <c r="H1355">
        <f>IF(Table1[[#This Row],[صافي المبيعات]]&lt;0,Table1[[#This Row],[صافي المبيعات]],0)</f>
        <v>0</v>
      </c>
      <c r="I1355" s="4">
        <v>0.12</v>
      </c>
      <c r="J1355" t="str">
        <f>VLOOKUP(Table1[[#This Row],[Scode]],$N$4:$O$7,2,0)</f>
        <v>Samy Abo Aladl</v>
      </c>
      <c r="K1355" t="s">
        <v>10</v>
      </c>
    </row>
    <row r="1356" spans="1:11">
      <c r="A1356">
        <v>121033397</v>
      </c>
      <c r="B1356" t="s">
        <v>46</v>
      </c>
      <c r="C1356" s="3">
        <v>45568</v>
      </c>
      <c r="D1356" t="s">
        <v>77</v>
      </c>
      <c r="E1356">
        <v>5</v>
      </c>
      <c r="F1356">
        <v>855</v>
      </c>
      <c r="G1356">
        <v>4275</v>
      </c>
      <c r="H1356">
        <f>IF(Table1[[#This Row],[صافي المبيعات]]&lt;0,Table1[[#This Row],[صافي المبيعات]],0)</f>
        <v>0</v>
      </c>
      <c r="I1356" s="4">
        <v>0.12</v>
      </c>
      <c r="J1356" t="str">
        <f>VLOOKUP(Table1[[#This Row],[Scode]],$N$4:$O$7,2,0)</f>
        <v>Samy Abo Aladl</v>
      </c>
      <c r="K1356" t="s">
        <v>10</v>
      </c>
    </row>
    <row r="1357" spans="1:11">
      <c r="A1357">
        <v>121033499</v>
      </c>
      <c r="B1357" t="s">
        <v>24</v>
      </c>
      <c r="C1357" s="3">
        <v>45571</v>
      </c>
      <c r="D1357" t="s">
        <v>77</v>
      </c>
      <c r="E1357">
        <v>25</v>
      </c>
      <c r="F1357">
        <v>760</v>
      </c>
      <c r="G1357">
        <v>19000</v>
      </c>
      <c r="H1357">
        <f>IF(Table1[[#This Row],[صافي المبيعات]]&lt;0,Table1[[#This Row],[صافي المبيعات]],0)</f>
        <v>0</v>
      </c>
      <c r="I1357" s="4">
        <v>0.12</v>
      </c>
      <c r="J1357" t="str">
        <f>VLOOKUP(Table1[[#This Row],[Scode]],$N$4:$O$7,2,0)</f>
        <v>Samy Abo Aladl</v>
      </c>
      <c r="K1357" t="s">
        <v>10</v>
      </c>
    </row>
    <row r="1358" spans="1:11">
      <c r="A1358">
        <v>121033357</v>
      </c>
      <c r="B1358" t="s">
        <v>37</v>
      </c>
      <c r="C1358" s="3">
        <v>45571</v>
      </c>
      <c r="D1358" t="s">
        <v>77</v>
      </c>
      <c r="E1358">
        <v>4</v>
      </c>
      <c r="F1358">
        <v>855</v>
      </c>
      <c r="G1358">
        <v>3420</v>
      </c>
      <c r="H1358">
        <f>IF(Table1[[#This Row],[صافي المبيعات]]&lt;0,Table1[[#This Row],[صافي المبيعات]],0)</f>
        <v>0</v>
      </c>
      <c r="I1358" s="4">
        <v>0.12</v>
      </c>
      <c r="J1358" t="str">
        <f>VLOOKUP(Table1[[#This Row],[Scode]],$N$4:$O$7,2,0)</f>
        <v>Samy Abo Aladl</v>
      </c>
      <c r="K1358" t="s">
        <v>10</v>
      </c>
    </row>
    <row r="1359" spans="1:11">
      <c r="A1359">
        <v>121031033</v>
      </c>
      <c r="B1359" t="s">
        <v>47</v>
      </c>
      <c r="C1359" s="3">
        <v>45572</v>
      </c>
      <c r="D1359" t="s">
        <v>77</v>
      </c>
      <c r="E1359">
        <v>10</v>
      </c>
      <c r="F1359">
        <v>807.5</v>
      </c>
      <c r="G1359">
        <v>8075</v>
      </c>
      <c r="H1359">
        <f>IF(Table1[[#This Row],[صافي المبيعات]]&lt;0,Table1[[#This Row],[صافي المبيعات]],0)</f>
        <v>0</v>
      </c>
      <c r="I1359" s="4">
        <v>0.12</v>
      </c>
      <c r="J1359" t="str">
        <f>VLOOKUP(Table1[[#This Row],[Scode]],$N$4:$O$7,2,0)</f>
        <v>Samy Abo Aladl</v>
      </c>
      <c r="K1359" t="s">
        <v>10</v>
      </c>
    </row>
    <row r="1360" spans="1:11">
      <c r="A1360">
        <v>121033377</v>
      </c>
      <c r="B1360" t="s">
        <v>55</v>
      </c>
      <c r="C1360" s="3">
        <v>45574</v>
      </c>
      <c r="D1360" t="s">
        <v>77</v>
      </c>
      <c r="E1360">
        <v>1</v>
      </c>
      <c r="F1360">
        <v>855</v>
      </c>
      <c r="G1360">
        <v>855</v>
      </c>
      <c r="H1360">
        <f>IF(Table1[[#This Row],[صافي المبيعات]]&lt;0,Table1[[#This Row],[صافي المبيعات]],0)</f>
        <v>0</v>
      </c>
      <c r="I1360" s="4">
        <v>0.12</v>
      </c>
      <c r="J1360" t="str">
        <f>VLOOKUP(Table1[[#This Row],[Scode]],$N$4:$O$7,2,0)</f>
        <v>Samy Abo Aladl</v>
      </c>
      <c r="K1360" t="s">
        <v>10</v>
      </c>
    </row>
    <row r="1361" spans="1:11">
      <c r="A1361">
        <v>121033499</v>
      </c>
      <c r="B1361" t="s">
        <v>24</v>
      </c>
      <c r="C1361" s="3">
        <v>45578</v>
      </c>
      <c r="D1361" t="s">
        <v>77</v>
      </c>
      <c r="E1361">
        <v>60</v>
      </c>
      <c r="F1361">
        <v>760</v>
      </c>
      <c r="G1361">
        <v>45600</v>
      </c>
      <c r="H1361">
        <f>IF(Table1[[#This Row],[صافي المبيعات]]&lt;0,Table1[[#This Row],[صافي المبيعات]],0)</f>
        <v>0</v>
      </c>
      <c r="I1361" s="4">
        <v>0.12</v>
      </c>
      <c r="J1361" t="str">
        <f>VLOOKUP(Table1[[#This Row],[Scode]],$N$4:$O$7,2,0)</f>
        <v>Samy Abo Aladl</v>
      </c>
      <c r="K1361" t="s">
        <v>10</v>
      </c>
    </row>
    <row r="1362" spans="1:11">
      <c r="A1362">
        <v>121031312</v>
      </c>
      <c r="B1362" t="s">
        <v>14</v>
      </c>
      <c r="C1362" s="3">
        <v>45580</v>
      </c>
      <c r="D1362" t="s">
        <v>77</v>
      </c>
      <c r="E1362">
        <v>1</v>
      </c>
      <c r="F1362">
        <v>950</v>
      </c>
      <c r="G1362">
        <v>950</v>
      </c>
      <c r="H1362">
        <f>IF(Table1[[#This Row],[صافي المبيعات]]&lt;0,Table1[[#This Row],[صافي المبيعات]],0)</f>
        <v>0</v>
      </c>
      <c r="I1362" s="4">
        <v>0.12</v>
      </c>
      <c r="J1362" t="str">
        <f>VLOOKUP(Table1[[#This Row],[Scode]],$N$4:$O$7,2,0)</f>
        <v>Samy Abo Aladl</v>
      </c>
      <c r="K1362" t="s">
        <v>10</v>
      </c>
    </row>
    <row r="1363" spans="1:11">
      <c r="A1363">
        <v>121033389</v>
      </c>
      <c r="B1363" t="s">
        <v>22</v>
      </c>
      <c r="C1363" s="3">
        <v>45581</v>
      </c>
      <c r="D1363" t="s">
        <v>77</v>
      </c>
      <c r="E1363">
        <v>1</v>
      </c>
      <c r="F1363">
        <v>855</v>
      </c>
      <c r="G1363">
        <v>855</v>
      </c>
      <c r="H1363">
        <f>IF(Table1[[#This Row],[صافي المبيعات]]&lt;0,Table1[[#This Row],[صافي المبيعات]],0)</f>
        <v>0</v>
      </c>
      <c r="I1363" s="4">
        <v>0.12</v>
      </c>
      <c r="J1363" t="str">
        <f>VLOOKUP(Table1[[#This Row],[Scode]],$N$4:$O$7,2,0)</f>
        <v>Samy Abo Aladl</v>
      </c>
      <c r="K1363" t="s">
        <v>10</v>
      </c>
    </row>
    <row r="1364" spans="1:11">
      <c r="A1364">
        <v>121033264</v>
      </c>
      <c r="B1364" t="s">
        <v>53</v>
      </c>
      <c r="C1364" s="3">
        <v>45582</v>
      </c>
      <c r="D1364" t="s">
        <v>77</v>
      </c>
      <c r="E1364">
        <v>5</v>
      </c>
      <c r="F1364">
        <v>855</v>
      </c>
      <c r="G1364">
        <v>4275</v>
      </c>
      <c r="H1364">
        <f>IF(Table1[[#This Row],[صافي المبيعات]]&lt;0,Table1[[#This Row],[صافي المبيعات]],0)</f>
        <v>0</v>
      </c>
      <c r="I1364" s="4">
        <v>0.12</v>
      </c>
      <c r="J1364" t="str">
        <f>VLOOKUP(Table1[[#This Row],[Scode]],$N$4:$O$7,2,0)</f>
        <v>Samy Abo Aladl</v>
      </c>
      <c r="K1364" t="s">
        <v>10</v>
      </c>
    </row>
    <row r="1365" spans="1:11">
      <c r="A1365">
        <v>121033389</v>
      </c>
      <c r="B1365" t="s">
        <v>22</v>
      </c>
      <c r="C1365" s="3">
        <v>45585</v>
      </c>
      <c r="D1365" t="s">
        <v>77</v>
      </c>
      <c r="E1365">
        <v>-1</v>
      </c>
      <c r="F1365">
        <v>855</v>
      </c>
      <c r="G1365">
        <v>-855</v>
      </c>
      <c r="H1365">
        <f>IF(Table1[[#This Row],[صافي المبيعات]]&lt;0,Table1[[#This Row],[صافي المبيعات]],0)</f>
        <v>-855</v>
      </c>
      <c r="I1365" s="4">
        <v>0.12</v>
      </c>
      <c r="J1365" t="str">
        <f>VLOOKUP(Table1[[#This Row],[Scode]],$N$4:$O$7,2,0)</f>
        <v>Samy Abo Aladl</v>
      </c>
      <c r="K1365" t="s">
        <v>10</v>
      </c>
    </row>
    <row r="1366" spans="1:11">
      <c r="A1366">
        <v>121033389</v>
      </c>
      <c r="B1366" t="s">
        <v>22</v>
      </c>
      <c r="C1366" s="3">
        <v>45586</v>
      </c>
      <c r="D1366" t="s">
        <v>77</v>
      </c>
      <c r="E1366">
        <v>1</v>
      </c>
      <c r="F1366">
        <v>855</v>
      </c>
      <c r="G1366">
        <v>855</v>
      </c>
      <c r="H1366">
        <f>IF(Table1[[#This Row],[صافي المبيعات]]&lt;0,Table1[[#This Row],[صافي المبيعات]],0)</f>
        <v>0</v>
      </c>
      <c r="I1366" s="4">
        <v>0.12</v>
      </c>
      <c r="J1366" t="str">
        <f>VLOOKUP(Table1[[#This Row],[Scode]],$N$4:$O$7,2,0)</f>
        <v>Samy Abo Aladl</v>
      </c>
      <c r="K1366" t="s">
        <v>10</v>
      </c>
    </row>
    <row r="1367" spans="1:11">
      <c r="A1367">
        <v>121033389</v>
      </c>
      <c r="B1367" t="s">
        <v>22</v>
      </c>
      <c r="C1367" s="3">
        <v>45589</v>
      </c>
      <c r="D1367" t="s">
        <v>77</v>
      </c>
      <c r="E1367">
        <v>1</v>
      </c>
      <c r="F1367">
        <v>855</v>
      </c>
      <c r="G1367">
        <v>855</v>
      </c>
      <c r="H1367">
        <f>IF(Table1[[#This Row],[صافي المبيعات]]&lt;0,Table1[[#This Row],[صافي المبيعات]],0)</f>
        <v>0</v>
      </c>
      <c r="I1367" s="4">
        <v>0.12</v>
      </c>
      <c r="J1367" t="str">
        <f>VLOOKUP(Table1[[#This Row],[Scode]],$N$4:$O$7,2,0)</f>
        <v>Samy Abo Aladl</v>
      </c>
      <c r="K1367" t="s">
        <v>10</v>
      </c>
    </row>
    <row r="1368" spans="1:11">
      <c r="A1368">
        <v>121033196</v>
      </c>
      <c r="B1368" t="s">
        <v>28</v>
      </c>
      <c r="C1368" s="3">
        <v>45589</v>
      </c>
      <c r="D1368" t="s">
        <v>77</v>
      </c>
      <c r="E1368">
        <v>23</v>
      </c>
      <c r="F1368">
        <v>950</v>
      </c>
      <c r="G1368">
        <v>21850</v>
      </c>
      <c r="H1368">
        <f>IF(Table1[[#This Row],[صافي المبيعات]]&lt;0,Table1[[#This Row],[صافي المبيعات]],0)</f>
        <v>0</v>
      </c>
      <c r="I1368" s="4">
        <v>0.12</v>
      </c>
      <c r="J1368" t="str">
        <f>VLOOKUP(Table1[[#This Row],[Scode]],$N$4:$O$7,2,0)</f>
        <v>Samy Abo Aladl</v>
      </c>
      <c r="K1368" t="s">
        <v>10</v>
      </c>
    </row>
    <row r="1369" spans="1:11">
      <c r="A1369">
        <v>121033766</v>
      </c>
      <c r="B1369" t="s">
        <v>17</v>
      </c>
      <c r="C1369" s="3">
        <v>45589</v>
      </c>
      <c r="D1369" t="s">
        <v>77</v>
      </c>
      <c r="E1369">
        <v>3</v>
      </c>
      <c r="F1369">
        <v>855</v>
      </c>
      <c r="G1369">
        <v>2565</v>
      </c>
      <c r="H1369">
        <f>IF(Table1[[#This Row],[صافي المبيعات]]&lt;0,Table1[[#This Row],[صافي المبيعات]],0)</f>
        <v>0</v>
      </c>
      <c r="I1369" s="4">
        <v>0.12</v>
      </c>
      <c r="J1369" t="str">
        <f>VLOOKUP(Table1[[#This Row],[Scode]],$N$4:$O$7,2,0)</f>
        <v>Samy Abo Aladl</v>
      </c>
      <c r="K1369" t="s">
        <v>10</v>
      </c>
    </row>
    <row r="1370" spans="1:11">
      <c r="A1370">
        <v>121031138</v>
      </c>
      <c r="B1370" t="s">
        <v>42</v>
      </c>
      <c r="C1370" s="3">
        <v>45591</v>
      </c>
      <c r="D1370" t="s">
        <v>77</v>
      </c>
      <c r="E1370">
        <v>4</v>
      </c>
      <c r="F1370">
        <v>855</v>
      </c>
      <c r="G1370">
        <v>3420</v>
      </c>
      <c r="H1370">
        <f>IF(Table1[[#This Row],[صافي المبيعات]]&lt;0,Table1[[#This Row],[صافي المبيعات]],0)</f>
        <v>0</v>
      </c>
      <c r="I1370" s="4">
        <v>0.12</v>
      </c>
      <c r="J1370" t="str">
        <f>VLOOKUP(Table1[[#This Row],[Scode]],$N$4:$O$7,2,0)</f>
        <v>Samy Abo Aladl</v>
      </c>
      <c r="K1370" t="s">
        <v>10</v>
      </c>
    </row>
    <row r="1371" spans="1:11">
      <c r="A1371">
        <v>121031004</v>
      </c>
      <c r="B1371" t="s">
        <v>39</v>
      </c>
      <c r="C1371" s="3">
        <v>45591</v>
      </c>
      <c r="D1371" t="s">
        <v>77</v>
      </c>
      <c r="E1371">
        <v>1</v>
      </c>
      <c r="F1371">
        <v>855</v>
      </c>
      <c r="G1371">
        <v>855</v>
      </c>
      <c r="H1371">
        <f>IF(Table1[[#This Row],[صافي المبيعات]]&lt;0,Table1[[#This Row],[صافي المبيعات]],0)</f>
        <v>0</v>
      </c>
      <c r="I1371" s="4">
        <v>0.12</v>
      </c>
      <c r="J1371" t="str">
        <f>VLOOKUP(Table1[[#This Row],[Scode]],$N$4:$O$7,2,0)</f>
        <v>Samy Abo Aladl</v>
      </c>
      <c r="K1371" t="s">
        <v>10</v>
      </c>
    </row>
    <row r="1372" spans="1:11">
      <c r="A1372">
        <v>121033389</v>
      </c>
      <c r="B1372" t="s">
        <v>22</v>
      </c>
      <c r="C1372" s="3">
        <v>45592</v>
      </c>
      <c r="D1372" t="s">
        <v>77</v>
      </c>
      <c r="E1372">
        <v>1</v>
      </c>
      <c r="F1372">
        <v>855</v>
      </c>
      <c r="G1372">
        <v>855</v>
      </c>
      <c r="H1372">
        <f>IF(Table1[[#This Row],[صافي المبيعات]]&lt;0,Table1[[#This Row],[صافي المبيعات]],0)</f>
        <v>0</v>
      </c>
      <c r="I1372" s="4">
        <v>0.12</v>
      </c>
      <c r="J1372" t="str">
        <f>VLOOKUP(Table1[[#This Row],[Scode]],$N$4:$O$7,2,0)</f>
        <v>Samy Abo Aladl</v>
      </c>
      <c r="K1372" t="s">
        <v>10</v>
      </c>
    </row>
    <row r="1373" spans="1:11">
      <c r="A1373">
        <v>121031033</v>
      </c>
      <c r="B1373" t="s">
        <v>47</v>
      </c>
      <c r="C1373" s="3">
        <v>45593</v>
      </c>
      <c r="D1373" t="s">
        <v>77</v>
      </c>
      <c r="E1373">
        <v>10</v>
      </c>
      <c r="F1373">
        <v>807.5</v>
      </c>
      <c r="G1373">
        <v>8075</v>
      </c>
      <c r="H1373">
        <f>IF(Table1[[#This Row],[صافي المبيعات]]&lt;0,Table1[[#This Row],[صافي المبيعات]],0)</f>
        <v>0</v>
      </c>
      <c r="I1373" s="4">
        <v>0.12</v>
      </c>
      <c r="J1373" t="str">
        <f>VLOOKUP(Table1[[#This Row],[Scode]],$N$4:$O$7,2,0)</f>
        <v>Samy Abo Aladl</v>
      </c>
      <c r="K1373" t="s">
        <v>10</v>
      </c>
    </row>
    <row r="1374" spans="1:11">
      <c r="A1374">
        <v>121031265</v>
      </c>
      <c r="B1374" t="s">
        <v>18</v>
      </c>
      <c r="C1374" s="3">
        <v>45594</v>
      </c>
      <c r="D1374" t="s">
        <v>77</v>
      </c>
      <c r="E1374">
        <v>5</v>
      </c>
      <c r="F1374">
        <v>855</v>
      </c>
      <c r="G1374">
        <v>4275</v>
      </c>
      <c r="H1374">
        <f>IF(Table1[[#This Row],[صافي المبيعات]]&lt;0,Table1[[#This Row],[صافي المبيعات]],0)</f>
        <v>0</v>
      </c>
      <c r="I1374" s="4">
        <v>0.12</v>
      </c>
      <c r="J1374" t="str">
        <f>VLOOKUP(Table1[[#This Row],[Scode]],$N$4:$O$7,2,0)</f>
        <v>Samy Abo Aladl</v>
      </c>
      <c r="K1374" t="s">
        <v>10</v>
      </c>
    </row>
    <row r="1375" spans="1:11">
      <c r="A1375">
        <v>121031265</v>
      </c>
      <c r="B1375" t="s">
        <v>18</v>
      </c>
      <c r="C1375" s="3">
        <v>45595</v>
      </c>
      <c r="D1375" t="s">
        <v>77</v>
      </c>
      <c r="E1375">
        <v>5</v>
      </c>
      <c r="F1375">
        <v>855</v>
      </c>
      <c r="G1375">
        <v>4275</v>
      </c>
      <c r="H1375">
        <f>IF(Table1[[#This Row],[صافي المبيعات]]&lt;0,Table1[[#This Row],[صافي المبيعات]],0)</f>
        <v>0</v>
      </c>
      <c r="I1375" s="4">
        <v>0.12</v>
      </c>
      <c r="J1375" t="str">
        <f>VLOOKUP(Table1[[#This Row],[Scode]],$N$4:$O$7,2,0)</f>
        <v>Samy Abo Aladl</v>
      </c>
      <c r="K1375" t="s">
        <v>10</v>
      </c>
    </row>
    <row r="1376" spans="1:11">
      <c r="A1376">
        <v>121031010</v>
      </c>
      <c r="B1376" t="s">
        <v>20</v>
      </c>
      <c r="C1376" s="3">
        <v>45599</v>
      </c>
      <c r="D1376" t="s">
        <v>77</v>
      </c>
      <c r="E1376">
        <v>1</v>
      </c>
      <c r="F1376">
        <v>855</v>
      </c>
      <c r="G1376">
        <v>855</v>
      </c>
      <c r="H1376">
        <f>IF(Table1[[#This Row],[صافي المبيعات]]&lt;0,Table1[[#This Row],[صافي المبيعات]],0)</f>
        <v>0</v>
      </c>
      <c r="I1376" s="4">
        <v>0.15</v>
      </c>
      <c r="J1376" t="str">
        <f>VLOOKUP(Table1[[#This Row],[Scode]],$N$4:$O$7,2,0)</f>
        <v>Samy Abo Aladl</v>
      </c>
      <c r="K1376" t="s">
        <v>10</v>
      </c>
    </row>
    <row r="1377" spans="1:11">
      <c r="A1377">
        <v>121033357</v>
      </c>
      <c r="B1377" t="s">
        <v>37</v>
      </c>
      <c r="C1377" s="3">
        <v>45600</v>
      </c>
      <c r="D1377" t="s">
        <v>77</v>
      </c>
      <c r="E1377">
        <v>10</v>
      </c>
      <c r="F1377">
        <v>855</v>
      </c>
      <c r="G1377">
        <v>8550</v>
      </c>
      <c r="H1377">
        <f>IF(Table1[[#This Row],[صافي المبيعات]]&lt;0,Table1[[#This Row],[صافي المبيعات]],0)</f>
        <v>0</v>
      </c>
      <c r="I1377" s="4">
        <v>0.15</v>
      </c>
      <c r="J1377" t="str">
        <f>VLOOKUP(Table1[[#This Row],[Scode]],$N$4:$O$7,2,0)</f>
        <v>Samy Abo Aladl</v>
      </c>
      <c r="K1377" t="s">
        <v>10</v>
      </c>
    </row>
    <row r="1378" spans="1:11">
      <c r="A1378">
        <v>121031103</v>
      </c>
      <c r="B1378" t="s">
        <v>58</v>
      </c>
      <c r="C1378" s="3">
        <v>45603</v>
      </c>
      <c r="D1378" t="s">
        <v>77</v>
      </c>
      <c r="E1378">
        <v>3</v>
      </c>
      <c r="F1378">
        <v>807.5</v>
      </c>
      <c r="G1378">
        <v>2422.5</v>
      </c>
      <c r="H1378">
        <f>IF(Table1[[#This Row],[صافي المبيعات]]&lt;0,Table1[[#This Row],[صافي المبيعات]],0)</f>
        <v>0</v>
      </c>
      <c r="I1378" s="4">
        <v>0.15</v>
      </c>
      <c r="J1378" t="str">
        <f>VLOOKUP(Table1[[#This Row],[Scode]],$N$4:$O$7,2,0)</f>
        <v>Samy Abo Aladl</v>
      </c>
      <c r="K1378" t="s">
        <v>10</v>
      </c>
    </row>
    <row r="1379" spans="1:11">
      <c r="A1379">
        <v>121031260</v>
      </c>
      <c r="B1379" t="s">
        <v>40</v>
      </c>
      <c r="C1379" s="3">
        <v>45603</v>
      </c>
      <c r="D1379" t="s">
        <v>77</v>
      </c>
      <c r="E1379">
        <v>1</v>
      </c>
      <c r="F1379">
        <v>855</v>
      </c>
      <c r="G1379">
        <v>855</v>
      </c>
      <c r="H1379">
        <f>IF(Table1[[#This Row],[صافي المبيعات]]&lt;0,Table1[[#This Row],[صافي المبيعات]],0)</f>
        <v>0</v>
      </c>
      <c r="I1379" s="4">
        <v>0.15</v>
      </c>
      <c r="J1379" t="str">
        <f>VLOOKUP(Table1[[#This Row],[Scode]],$N$4:$O$7,2,0)</f>
        <v>Samy Abo Aladl</v>
      </c>
      <c r="K1379" t="s">
        <v>10</v>
      </c>
    </row>
    <row r="1380" spans="1:11">
      <c r="A1380">
        <v>121033397</v>
      </c>
      <c r="B1380" t="s">
        <v>46</v>
      </c>
      <c r="C1380" s="3">
        <v>45605</v>
      </c>
      <c r="D1380" t="s">
        <v>77</v>
      </c>
      <c r="E1380">
        <v>5</v>
      </c>
      <c r="F1380">
        <v>855</v>
      </c>
      <c r="G1380">
        <v>4275</v>
      </c>
      <c r="H1380">
        <f>IF(Table1[[#This Row],[صافي المبيعات]]&lt;0,Table1[[#This Row],[صافي المبيعات]],0)</f>
        <v>0</v>
      </c>
      <c r="I1380" s="4">
        <v>0.15</v>
      </c>
      <c r="J1380" t="str">
        <f>VLOOKUP(Table1[[#This Row],[Scode]],$N$4:$O$7,2,0)</f>
        <v>Samy Abo Aladl</v>
      </c>
      <c r="K1380" t="s">
        <v>10</v>
      </c>
    </row>
    <row r="1381" spans="1:11">
      <c r="A1381">
        <v>121031033</v>
      </c>
      <c r="B1381" t="s">
        <v>47</v>
      </c>
      <c r="C1381" s="3">
        <v>45607</v>
      </c>
      <c r="D1381" t="s">
        <v>77</v>
      </c>
      <c r="E1381">
        <v>10</v>
      </c>
      <c r="F1381">
        <v>807.5</v>
      </c>
      <c r="G1381">
        <v>8075</v>
      </c>
      <c r="H1381">
        <f>IF(Table1[[#This Row],[صافي المبيعات]]&lt;0,Table1[[#This Row],[صافي المبيعات]],0)</f>
        <v>0</v>
      </c>
      <c r="I1381" s="4">
        <v>0.15</v>
      </c>
      <c r="J1381" t="str">
        <f>VLOOKUP(Table1[[#This Row],[Scode]],$N$4:$O$7,2,0)</f>
        <v>Samy Abo Aladl</v>
      </c>
      <c r="K1381" t="s">
        <v>10</v>
      </c>
    </row>
    <row r="1382" spans="1:11">
      <c r="A1382">
        <v>121033264</v>
      </c>
      <c r="B1382" t="s">
        <v>53</v>
      </c>
      <c r="C1382" s="3">
        <v>45607</v>
      </c>
      <c r="D1382" t="s">
        <v>77</v>
      </c>
      <c r="E1382">
        <v>5</v>
      </c>
      <c r="F1382">
        <v>855</v>
      </c>
      <c r="G1382">
        <v>4275</v>
      </c>
      <c r="H1382">
        <f>IF(Table1[[#This Row],[صافي المبيعات]]&lt;0,Table1[[#This Row],[صافي المبيعات]],0)</f>
        <v>0</v>
      </c>
      <c r="I1382" s="4">
        <v>0.15</v>
      </c>
      <c r="J1382" t="str">
        <f>VLOOKUP(Table1[[#This Row],[Scode]],$N$4:$O$7,2,0)</f>
        <v>Samy Abo Aladl</v>
      </c>
      <c r="K1382" t="s">
        <v>10</v>
      </c>
    </row>
    <row r="1383" spans="1:11">
      <c r="A1383">
        <v>121031204</v>
      </c>
      <c r="B1383" t="s">
        <v>68</v>
      </c>
      <c r="C1383" s="3">
        <v>45607</v>
      </c>
      <c r="D1383" t="s">
        <v>77</v>
      </c>
      <c r="E1383">
        <v>1</v>
      </c>
      <c r="F1383">
        <v>855</v>
      </c>
      <c r="G1383">
        <v>855</v>
      </c>
      <c r="H1383">
        <f>IF(Table1[[#This Row],[صافي المبيعات]]&lt;0,Table1[[#This Row],[صافي المبيعات]],0)</f>
        <v>0</v>
      </c>
      <c r="I1383" s="4">
        <v>0.15</v>
      </c>
      <c r="J1383" t="str">
        <f>VLOOKUP(Table1[[#This Row],[Scode]],$N$4:$O$7,2,0)</f>
        <v>Samy Abo Aladl</v>
      </c>
      <c r="K1383" t="s">
        <v>10</v>
      </c>
    </row>
    <row r="1384" spans="1:11">
      <c r="A1384">
        <v>121033377</v>
      </c>
      <c r="B1384" t="s">
        <v>55</v>
      </c>
      <c r="C1384" s="3">
        <v>45608</v>
      </c>
      <c r="D1384" t="s">
        <v>77</v>
      </c>
      <c r="E1384">
        <v>1</v>
      </c>
      <c r="F1384">
        <v>855</v>
      </c>
      <c r="G1384">
        <v>855</v>
      </c>
      <c r="H1384">
        <f>IF(Table1[[#This Row],[صافي المبيعات]]&lt;0,Table1[[#This Row],[صافي المبيعات]],0)</f>
        <v>0</v>
      </c>
      <c r="I1384" s="4">
        <v>0.15</v>
      </c>
      <c r="J1384" t="str">
        <f>VLOOKUP(Table1[[#This Row],[Scode]],$N$4:$O$7,2,0)</f>
        <v>Samy Abo Aladl</v>
      </c>
      <c r="K1384" t="s">
        <v>10</v>
      </c>
    </row>
    <row r="1385" spans="1:11">
      <c r="A1385">
        <v>121031271</v>
      </c>
      <c r="B1385" t="s">
        <v>57</v>
      </c>
      <c r="C1385" s="3">
        <v>45609</v>
      </c>
      <c r="D1385" t="s">
        <v>77</v>
      </c>
      <c r="E1385">
        <v>5</v>
      </c>
      <c r="F1385">
        <v>855</v>
      </c>
      <c r="G1385">
        <v>4275</v>
      </c>
      <c r="H1385">
        <f>IF(Table1[[#This Row],[صافي المبيعات]]&lt;0,Table1[[#This Row],[صافي المبيعات]],0)</f>
        <v>0</v>
      </c>
      <c r="I1385" s="4">
        <v>0.15</v>
      </c>
      <c r="J1385" t="str">
        <f>VLOOKUP(Table1[[#This Row],[Scode]],$N$4:$O$7,2,0)</f>
        <v>Samy Abo Aladl</v>
      </c>
      <c r="K1385" t="s">
        <v>10</v>
      </c>
    </row>
    <row r="1386" spans="1:11">
      <c r="A1386">
        <v>121031033</v>
      </c>
      <c r="B1386" t="s">
        <v>47</v>
      </c>
      <c r="C1386" s="3">
        <v>45609</v>
      </c>
      <c r="D1386" t="s">
        <v>77</v>
      </c>
      <c r="E1386">
        <v>-3</v>
      </c>
      <c r="F1386">
        <v>807.5</v>
      </c>
      <c r="G1386">
        <v>-2422.5</v>
      </c>
      <c r="H1386">
        <f>IF(Table1[[#This Row],[صافي المبيعات]]&lt;0,Table1[[#This Row],[صافي المبيعات]],0)</f>
        <v>-2422.5</v>
      </c>
      <c r="I1386" s="4">
        <v>0.15</v>
      </c>
      <c r="J1386" t="str">
        <f>VLOOKUP(Table1[[#This Row],[Scode]],$N$4:$O$7,2,0)</f>
        <v>Samy Abo Aladl</v>
      </c>
      <c r="K1386" t="s">
        <v>10</v>
      </c>
    </row>
    <row r="1387" spans="1:11">
      <c r="A1387">
        <v>121031260</v>
      </c>
      <c r="B1387" t="s">
        <v>40</v>
      </c>
      <c r="C1387" s="3">
        <v>45616</v>
      </c>
      <c r="D1387" t="s">
        <v>77</v>
      </c>
      <c r="E1387">
        <v>1</v>
      </c>
      <c r="F1387">
        <v>855</v>
      </c>
      <c r="G1387">
        <v>855</v>
      </c>
      <c r="H1387">
        <f>IF(Table1[[#This Row],[صافي المبيعات]]&lt;0,Table1[[#This Row],[صافي المبيعات]],0)</f>
        <v>0</v>
      </c>
      <c r="I1387" s="4">
        <v>0.15</v>
      </c>
      <c r="J1387" t="str">
        <f>VLOOKUP(Table1[[#This Row],[Scode]],$N$4:$O$7,2,0)</f>
        <v>Samy Abo Aladl</v>
      </c>
      <c r="K1387" t="s">
        <v>10</v>
      </c>
    </row>
    <row r="1388" spans="1:11">
      <c r="A1388">
        <v>121033769</v>
      </c>
      <c r="B1388" t="s">
        <v>44</v>
      </c>
      <c r="C1388" s="3">
        <v>45620</v>
      </c>
      <c r="D1388" t="s">
        <v>77</v>
      </c>
      <c r="E1388">
        <v>25</v>
      </c>
      <c r="F1388">
        <v>836</v>
      </c>
      <c r="G1388">
        <v>20900</v>
      </c>
      <c r="H1388">
        <f>IF(Table1[[#This Row],[صافي المبيعات]]&lt;0,Table1[[#This Row],[صافي المبيعات]],0)</f>
        <v>0</v>
      </c>
      <c r="I1388" s="4">
        <v>0.15</v>
      </c>
      <c r="J1388" t="str">
        <f>VLOOKUP(Table1[[#This Row],[Scode]],$N$4:$O$7,2,0)</f>
        <v>Samy Abo Aladl</v>
      </c>
      <c r="K1388" t="s">
        <v>10</v>
      </c>
    </row>
    <row r="1389" spans="1:11">
      <c r="A1389">
        <v>121031260</v>
      </c>
      <c r="B1389" t="s">
        <v>40</v>
      </c>
      <c r="C1389" s="3">
        <v>45623</v>
      </c>
      <c r="D1389" t="s">
        <v>77</v>
      </c>
      <c r="E1389">
        <v>1</v>
      </c>
      <c r="F1389">
        <v>855</v>
      </c>
      <c r="G1389">
        <v>855</v>
      </c>
      <c r="H1389">
        <f>IF(Table1[[#This Row],[صافي المبيعات]]&lt;0,Table1[[#This Row],[صافي المبيعات]],0)</f>
        <v>0</v>
      </c>
      <c r="I1389" s="4">
        <v>0.15</v>
      </c>
      <c r="J1389" t="str">
        <f>VLOOKUP(Table1[[#This Row],[Scode]],$N$4:$O$7,2,0)</f>
        <v>Samy Abo Aladl</v>
      </c>
      <c r="K1389" t="s">
        <v>10</v>
      </c>
    </row>
    <row r="1390" spans="1:11">
      <c r="A1390">
        <v>121031138</v>
      </c>
      <c r="B1390" t="s">
        <v>42</v>
      </c>
      <c r="C1390" s="3">
        <v>45624</v>
      </c>
      <c r="D1390" t="s">
        <v>77</v>
      </c>
      <c r="E1390">
        <v>2</v>
      </c>
      <c r="F1390">
        <v>855</v>
      </c>
      <c r="G1390">
        <v>1710</v>
      </c>
      <c r="H1390">
        <f>IF(Table1[[#This Row],[صافي المبيعات]]&lt;0,Table1[[#This Row],[صافي المبيعات]],0)</f>
        <v>0</v>
      </c>
      <c r="I1390" s="4">
        <v>0.15</v>
      </c>
      <c r="J1390" t="str">
        <f>VLOOKUP(Table1[[#This Row],[Scode]],$N$4:$O$7,2,0)</f>
        <v>Samy Abo Aladl</v>
      </c>
      <c r="K1390" t="s">
        <v>10</v>
      </c>
    </row>
    <row r="1391" spans="1:11">
      <c r="A1391">
        <v>121033264</v>
      </c>
      <c r="B1391" t="s">
        <v>53</v>
      </c>
      <c r="C1391" s="3">
        <v>45627</v>
      </c>
      <c r="D1391" t="s">
        <v>77</v>
      </c>
      <c r="E1391">
        <v>5</v>
      </c>
      <c r="F1391">
        <v>855</v>
      </c>
      <c r="G1391">
        <v>4275</v>
      </c>
      <c r="H1391">
        <f>IF(Table1[[#This Row],[صافي المبيعات]]&lt;0,Table1[[#This Row],[صافي المبيعات]],0)</f>
        <v>0</v>
      </c>
      <c r="I1391" s="4">
        <v>0.04</v>
      </c>
      <c r="J1391" t="str">
        <f>VLOOKUP(Table1[[#This Row],[Scode]],$N$4:$O$7,2,0)</f>
        <v>Samy Abo Aladl</v>
      </c>
      <c r="K1391" t="s">
        <v>10</v>
      </c>
    </row>
    <row r="1392" spans="1:11">
      <c r="A1392">
        <v>121033131</v>
      </c>
      <c r="B1392" t="s">
        <v>69</v>
      </c>
      <c r="C1392" s="3">
        <v>45629</v>
      </c>
      <c r="D1392" t="s">
        <v>77</v>
      </c>
      <c r="E1392">
        <v>2</v>
      </c>
      <c r="F1392">
        <v>760</v>
      </c>
      <c r="G1392">
        <v>1520</v>
      </c>
      <c r="H1392">
        <f>IF(Table1[[#This Row],[صافي المبيعات]]&lt;0,Table1[[#This Row],[صافي المبيعات]],0)</f>
        <v>0</v>
      </c>
      <c r="I1392" s="4">
        <v>0.04</v>
      </c>
      <c r="J1392" t="str">
        <f>VLOOKUP(Table1[[#This Row],[Scode]],$N$4:$O$7,2,0)</f>
        <v>Samy Abo Aladl</v>
      </c>
      <c r="K1392" t="s">
        <v>10</v>
      </c>
    </row>
    <row r="1393" spans="1:11">
      <c r="A1393">
        <v>121033366</v>
      </c>
      <c r="B1393" t="s">
        <v>43</v>
      </c>
      <c r="C1393" s="3">
        <v>45629</v>
      </c>
      <c r="D1393" t="s">
        <v>77</v>
      </c>
      <c r="E1393">
        <v>1</v>
      </c>
      <c r="F1393">
        <v>855</v>
      </c>
      <c r="G1393">
        <v>855</v>
      </c>
      <c r="H1393">
        <f>IF(Table1[[#This Row],[صافي المبيعات]]&lt;0,Table1[[#This Row],[صافي المبيعات]],0)</f>
        <v>0</v>
      </c>
      <c r="I1393" s="4">
        <v>0.04</v>
      </c>
      <c r="J1393" t="str">
        <f>VLOOKUP(Table1[[#This Row],[Scode]],$N$4:$O$7,2,0)</f>
        <v>Samy Abo Aladl</v>
      </c>
      <c r="K1393" t="s">
        <v>10</v>
      </c>
    </row>
    <row r="1394" spans="1:11">
      <c r="A1394">
        <v>121033397</v>
      </c>
      <c r="B1394" t="s">
        <v>46</v>
      </c>
      <c r="C1394" s="3">
        <v>45629</v>
      </c>
      <c r="D1394" t="s">
        <v>77</v>
      </c>
      <c r="E1394">
        <v>5</v>
      </c>
      <c r="F1394">
        <v>855</v>
      </c>
      <c r="G1394">
        <v>4275</v>
      </c>
      <c r="H1394">
        <f>IF(Table1[[#This Row],[صافي المبيعات]]&lt;0,Table1[[#This Row],[صافي المبيعات]],0)</f>
        <v>0</v>
      </c>
      <c r="I1394" s="4">
        <v>0.04</v>
      </c>
      <c r="J1394" t="str">
        <f>VLOOKUP(Table1[[#This Row],[Scode]],$N$4:$O$7,2,0)</f>
        <v>Samy Abo Aladl</v>
      </c>
      <c r="K1394" t="s">
        <v>10</v>
      </c>
    </row>
    <row r="1395" spans="1:11">
      <c r="A1395">
        <v>121031037</v>
      </c>
      <c r="B1395" t="s">
        <v>32</v>
      </c>
      <c r="C1395" s="3">
        <v>45630</v>
      </c>
      <c r="D1395" t="s">
        <v>77</v>
      </c>
      <c r="E1395">
        <v>3</v>
      </c>
      <c r="F1395">
        <v>950</v>
      </c>
      <c r="G1395">
        <v>2850</v>
      </c>
      <c r="H1395">
        <f>IF(Table1[[#This Row],[صافي المبيعات]]&lt;0,Table1[[#This Row],[صافي المبيعات]],0)</f>
        <v>0</v>
      </c>
      <c r="I1395" s="4">
        <v>0.04</v>
      </c>
      <c r="J1395" t="str">
        <f>VLOOKUP(Table1[[#This Row],[Scode]],$N$4:$O$7,2,0)</f>
        <v>Samy Abo Aladl</v>
      </c>
      <c r="K1395" t="s">
        <v>10</v>
      </c>
    </row>
    <row r="1396" spans="1:11">
      <c r="A1396">
        <v>121033357</v>
      </c>
      <c r="B1396" t="s">
        <v>37</v>
      </c>
      <c r="C1396" s="3">
        <v>45644</v>
      </c>
      <c r="D1396" t="s">
        <v>77</v>
      </c>
      <c r="E1396">
        <v>5</v>
      </c>
      <c r="F1396">
        <v>855</v>
      </c>
      <c r="G1396">
        <v>4275</v>
      </c>
      <c r="H1396">
        <f>IF(Table1[[#This Row],[صافي المبيعات]]&lt;0,Table1[[#This Row],[صافي المبيعات]],0)</f>
        <v>0</v>
      </c>
      <c r="I1396" s="4">
        <v>0.04</v>
      </c>
      <c r="J1396" t="str">
        <f>VLOOKUP(Table1[[#This Row],[Scode]],$N$4:$O$7,2,0)</f>
        <v>Samy Abo Aladl</v>
      </c>
      <c r="K1396" t="s">
        <v>10</v>
      </c>
    </row>
    <row r="1397" spans="1:11">
      <c r="A1397">
        <v>121031033</v>
      </c>
      <c r="B1397" t="s">
        <v>47</v>
      </c>
      <c r="C1397" s="3">
        <v>45648</v>
      </c>
      <c r="D1397" t="s">
        <v>77</v>
      </c>
      <c r="E1397">
        <v>10</v>
      </c>
      <c r="F1397">
        <v>807.5</v>
      </c>
      <c r="G1397">
        <v>8075</v>
      </c>
      <c r="H1397">
        <f>IF(Table1[[#This Row],[صافي المبيعات]]&lt;0,Table1[[#This Row],[صافي المبيعات]],0)</f>
        <v>0</v>
      </c>
      <c r="I1397" s="4">
        <v>0.04</v>
      </c>
      <c r="J1397" t="str">
        <f>VLOOKUP(Table1[[#This Row],[Scode]],$N$4:$O$7,2,0)</f>
        <v>Samy Abo Aladl</v>
      </c>
      <c r="K1397" t="s">
        <v>10</v>
      </c>
    </row>
    <row r="1398" spans="1:11">
      <c r="A1398">
        <v>121031010</v>
      </c>
      <c r="B1398" t="s">
        <v>20</v>
      </c>
      <c r="C1398" s="3">
        <v>45652</v>
      </c>
      <c r="D1398" t="s">
        <v>77</v>
      </c>
      <c r="E1398">
        <v>1</v>
      </c>
      <c r="F1398">
        <v>855</v>
      </c>
      <c r="G1398">
        <v>855</v>
      </c>
      <c r="H1398">
        <f>IF(Table1[[#This Row],[صافي المبيعات]]&lt;0,Table1[[#This Row],[صافي المبيعات]],0)</f>
        <v>0</v>
      </c>
      <c r="I1398" s="4">
        <v>0.04</v>
      </c>
      <c r="J1398" t="str">
        <f>VLOOKUP(Table1[[#This Row],[Scode]],$N$4:$O$7,2,0)</f>
        <v>Samy Abo Aladl</v>
      </c>
      <c r="K1398" t="s">
        <v>10</v>
      </c>
    </row>
    <row r="1399" spans="1:11">
      <c r="A1399">
        <v>121033366</v>
      </c>
      <c r="B1399" t="s">
        <v>43</v>
      </c>
      <c r="C1399" s="3">
        <v>45655</v>
      </c>
      <c r="D1399" t="s">
        <v>77</v>
      </c>
      <c r="E1399">
        <v>2</v>
      </c>
      <c r="F1399">
        <v>855</v>
      </c>
      <c r="G1399">
        <v>1710</v>
      </c>
      <c r="H1399">
        <f>IF(Table1[[#This Row],[صافي المبيعات]]&lt;0,Table1[[#This Row],[صافي المبيعات]],0)</f>
        <v>0</v>
      </c>
      <c r="I1399" s="4">
        <v>0.04</v>
      </c>
      <c r="J1399" t="str">
        <f>VLOOKUP(Table1[[#This Row],[Scode]],$N$4:$O$7,2,0)</f>
        <v>Samy Abo Aladl</v>
      </c>
      <c r="K1399" t="s">
        <v>10</v>
      </c>
    </row>
    <row r="1400" spans="1:11">
      <c r="A1400">
        <v>121033264</v>
      </c>
      <c r="B1400" t="s">
        <v>53</v>
      </c>
      <c r="C1400" s="3">
        <v>45655</v>
      </c>
      <c r="D1400" t="s">
        <v>77</v>
      </c>
      <c r="E1400">
        <v>5</v>
      </c>
      <c r="F1400">
        <v>855</v>
      </c>
      <c r="G1400">
        <v>4275</v>
      </c>
      <c r="H1400">
        <f>IF(Table1[[#This Row],[صافي المبيعات]]&lt;0,Table1[[#This Row],[صافي المبيعات]],0)</f>
        <v>0</v>
      </c>
      <c r="I1400" s="4">
        <v>0.04</v>
      </c>
      <c r="J1400" t="str">
        <f>VLOOKUP(Table1[[#This Row],[Scode]],$N$4:$O$7,2,0)</f>
        <v>Samy Abo Aladl</v>
      </c>
      <c r="K1400" t="s">
        <v>10</v>
      </c>
    </row>
    <row r="1401" spans="1:11">
      <c r="A1401">
        <v>121033389</v>
      </c>
      <c r="B1401" t="s">
        <v>22</v>
      </c>
      <c r="C1401" s="3">
        <v>45293</v>
      </c>
      <c r="D1401" t="s">
        <v>78</v>
      </c>
      <c r="E1401">
        <v>1</v>
      </c>
      <c r="F1401">
        <v>600</v>
      </c>
      <c r="G1401">
        <v>600</v>
      </c>
      <c r="H1401">
        <f>IF(Table1[[#This Row],[صافي المبيعات]]&lt;0,Table1[[#This Row],[صافي المبيعات]],0)</f>
        <v>0</v>
      </c>
      <c r="I1401" s="4">
        <v>0.01</v>
      </c>
      <c r="J1401" t="str">
        <f>VLOOKUP(Table1[[#This Row],[Scode]],$N$4:$O$7,2,0)</f>
        <v>Samy Abo Aladl</v>
      </c>
      <c r="K1401" t="s">
        <v>10</v>
      </c>
    </row>
    <row r="1402" spans="1:11">
      <c r="A1402">
        <v>121033131</v>
      </c>
      <c r="B1402" t="s">
        <v>69</v>
      </c>
      <c r="C1402" s="3">
        <v>45293</v>
      </c>
      <c r="D1402" t="s">
        <v>78</v>
      </c>
      <c r="E1402">
        <v>10</v>
      </c>
      <c r="F1402">
        <v>540</v>
      </c>
      <c r="G1402">
        <v>5400</v>
      </c>
      <c r="H1402">
        <f>IF(Table1[[#This Row],[صافي المبيعات]]&lt;0,Table1[[#This Row],[صافي المبيعات]],0)</f>
        <v>0</v>
      </c>
      <c r="I1402" s="4">
        <v>0.01</v>
      </c>
      <c r="J1402" t="str">
        <f>VLOOKUP(Table1[[#This Row],[Scode]],$N$4:$O$7,2,0)</f>
        <v>Samy Abo Aladl</v>
      </c>
      <c r="K1402" t="s">
        <v>10</v>
      </c>
    </row>
    <row r="1403" spans="1:11">
      <c r="A1403">
        <v>121033370</v>
      </c>
      <c r="B1403" t="s">
        <v>63</v>
      </c>
      <c r="C1403" s="3">
        <v>45294</v>
      </c>
      <c r="D1403" t="s">
        <v>78</v>
      </c>
      <c r="E1403">
        <v>10</v>
      </c>
      <c r="F1403">
        <v>540</v>
      </c>
      <c r="G1403">
        <v>5400</v>
      </c>
      <c r="H1403">
        <f>IF(Table1[[#This Row],[صافي المبيعات]]&lt;0,Table1[[#This Row],[صافي المبيعات]],0)</f>
        <v>0</v>
      </c>
      <c r="I1403" s="4">
        <v>0.01</v>
      </c>
      <c r="J1403" t="str">
        <f>VLOOKUP(Table1[[#This Row],[Scode]],$N$4:$O$7,2,0)</f>
        <v>Samy Abo Aladl</v>
      </c>
      <c r="K1403" t="s">
        <v>10</v>
      </c>
    </row>
    <row r="1404" spans="1:11">
      <c r="A1404">
        <v>121031103</v>
      </c>
      <c r="B1404" t="s">
        <v>58</v>
      </c>
      <c r="C1404" s="3">
        <v>45297</v>
      </c>
      <c r="D1404" t="s">
        <v>78</v>
      </c>
      <c r="E1404">
        <v>5</v>
      </c>
      <c r="F1404">
        <v>540</v>
      </c>
      <c r="G1404">
        <v>2700</v>
      </c>
      <c r="H1404">
        <f>IF(Table1[[#This Row],[صافي المبيعات]]&lt;0,Table1[[#This Row],[صافي المبيعات]],0)</f>
        <v>0</v>
      </c>
      <c r="I1404" s="4">
        <v>0.01</v>
      </c>
      <c r="J1404" t="str">
        <f>VLOOKUP(Table1[[#This Row],[Scode]],$N$4:$O$7,2,0)</f>
        <v>Samy Abo Aladl</v>
      </c>
      <c r="K1404" t="s">
        <v>10</v>
      </c>
    </row>
    <row r="1405" spans="1:11">
      <c r="A1405">
        <v>121031037</v>
      </c>
      <c r="B1405" t="s">
        <v>32</v>
      </c>
      <c r="C1405" s="3">
        <v>45299</v>
      </c>
      <c r="D1405" t="s">
        <v>78</v>
      </c>
      <c r="E1405">
        <v>0.5</v>
      </c>
      <c r="F1405">
        <v>545</v>
      </c>
      <c r="G1405">
        <v>272.5</v>
      </c>
      <c r="H1405">
        <f>IF(Table1[[#This Row],[صافي المبيعات]]&lt;0,Table1[[#This Row],[صافي المبيعات]],0)</f>
        <v>0</v>
      </c>
      <c r="I1405" s="4">
        <v>0.01</v>
      </c>
      <c r="J1405" t="str">
        <f>VLOOKUP(Table1[[#This Row],[Scode]],$N$4:$O$7,2,0)</f>
        <v>Samy Abo Aladl</v>
      </c>
      <c r="K1405" t="s">
        <v>10</v>
      </c>
    </row>
    <row r="1406" spans="1:11">
      <c r="A1406">
        <v>121033499</v>
      </c>
      <c r="B1406" t="s">
        <v>24</v>
      </c>
      <c r="C1406" s="3">
        <v>45299</v>
      </c>
      <c r="D1406" t="s">
        <v>78</v>
      </c>
      <c r="E1406">
        <v>20</v>
      </c>
      <c r="F1406">
        <v>615.6</v>
      </c>
      <c r="G1406">
        <v>12312</v>
      </c>
      <c r="H1406">
        <f>IF(Table1[[#This Row],[صافي المبيعات]]&lt;0,Table1[[#This Row],[صافي المبيعات]],0)</f>
        <v>0</v>
      </c>
      <c r="I1406" s="4">
        <v>0.01</v>
      </c>
      <c r="J1406" t="str">
        <f>VLOOKUP(Table1[[#This Row],[Scode]],$N$4:$O$7,2,0)</f>
        <v>Samy Abo Aladl</v>
      </c>
      <c r="K1406" t="s">
        <v>10</v>
      </c>
    </row>
    <row r="1407" spans="1:11">
      <c r="A1407">
        <v>121033357</v>
      </c>
      <c r="B1407" t="s">
        <v>37</v>
      </c>
      <c r="C1407" s="3">
        <v>45300</v>
      </c>
      <c r="D1407" t="s">
        <v>78</v>
      </c>
      <c r="E1407">
        <v>10</v>
      </c>
      <c r="F1407">
        <v>540</v>
      </c>
      <c r="G1407">
        <v>5400</v>
      </c>
      <c r="H1407">
        <f>IF(Table1[[#This Row],[صافي المبيعات]]&lt;0,Table1[[#This Row],[صافي المبيعات]],0)</f>
        <v>0</v>
      </c>
      <c r="I1407" s="4">
        <v>0.01</v>
      </c>
      <c r="J1407" t="str">
        <f>VLOOKUP(Table1[[#This Row],[Scode]],$N$4:$O$7,2,0)</f>
        <v>Samy Abo Aladl</v>
      </c>
      <c r="K1407" t="s">
        <v>10</v>
      </c>
    </row>
    <row r="1408" spans="1:11">
      <c r="A1408">
        <v>121032031</v>
      </c>
      <c r="B1408" t="s">
        <v>59</v>
      </c>
      <c r="C1408" s="3">
        <v>45300</v>
      </c>
      <c r="D1408" t="s">
        <v>78</v>
      </c>
      <c r="E1408">
        <v>6</v>
      </c>
      <c r="F1408">
        <v>540</v>
      </c>
      <c r="G1408">
        <v>3240</v>
      </c>
      <c r="H1408">
        <f>IF(Table1[[#This Row],[صافي المبيعات]]&lt;0,Table1[[#This Row],[صافي المبيعات]],0)</f>
        <v>0</v>
      </c>
      <c r="I1408" s="4">
        <v>0.01</v>
      </c>
      <c r="J1408" t="str">
        <f>VLOOKUP(Table1[[#This Row],[Scode]],$N$4:$O$7,2,0)</f>
        <v>Samy Abo Aladl</v>
      </c>
      <c r="K1408" t="s">
        <v>10</v>
      </c>
    </row>
    <row r="1409" spans="1:11">
      <c r="A1409">
        <v>221012034</v>
      </c>
      <c r="B1409" t="s">
        <v>62</v>
      </c>
      <c r="C1409" s="3">
        <v>45302</v>
      </c>
      <c r="D1409" t="s">
        <v>78</v>
      </c>
      <c r="E1409">
        <v>10</v>
      </c>
      <c r="F1409">
        <v>540</v>
      </c>
      <c r="G1409">
        <v>5400</v>
      </c>
      <c r="H1409">
        <f>IF(Table1[[#This Row],[صافي المبيعات]]&lt;0,Table1[[#This Row],[صافي المبيعات]],0)</f>
        <v>0</v>
      </c>
      <c r="I1409" s="4">
        <v>0.01</v>
      </c>
      <c r="J1409" t="str">
        <f>VLOOKUP(Table1[[#This Row],[Scode]],$N$4:$O$7,2,0)</f>
        <v>Samy Abo Aladl</v>
      </c>
      <c r="K1409" t="s">
        <v>10</v>
      </c>
    </row>
    <row r="1410" spans="1:11">
      <c r="A1410">
        <v>121033397</v>
      </c>
      <c r="B1410" t="s">
        <v>46</v>
      </c>
      <c r="C1410" s="3">
        <v>45305</v>
      </c>
      <c r="D1410" t="s">
        <v>78</v>
      </c>
      <c r="E1410">
        <v>10</v>
      </c>
      <c r="F1410">
        <v>540</v>
      </c>
      <c r="G1410">
        <v>5400</v>
      </c>
      <c r="H1410">
        <f>IF(Table1[[#This Row],[صافي المبيعات]]&lt;0,Table1[[#This Row],[صافي المبيعات]],0)</f>
        <v>0</v>
      </c>
      <c r="I1410" s="4">
        <v>0.01</v>
      </c>
      <c r="J1410" t="str">
        <f>VLOOKUP(Table1[[#This Row],[Scode]],$N$4:$O$7,2,0)</f>
        <v>Samy Abo Aladl</v>
      </c>
      <c r="K1410" t="s">
        <v>10</v>
      </c>
    </row>
    <row r="1411" spans="1:11">
      <c r="A1411">
        <v>121032031</v>
      </c>
      <c r="B1411" t="s">
        <v>59</v>
      </c>
      <c r="C1411" s="3">
        <v>45306</v>
      </c>
      <c r="D1411" t="s">
        <v>78</v>
      </c>
      <c r="E1411">
        <v>5</v>
      </c>
      <c r="F1411">
        <v>540</v>
      </c>
      <c r="G1411">
        <v>2700</v>
      </c>
      <c r="H1411">
        <f>IF(Table1[[#This Row],[صافي المبيعات]]&lt;0,Table1[[#This Row],[صافي المبيعات]],0)</f>
        <v>0</v>
      </c>
      <c r="I1411" s="4">
        <v>0.01</v>
      </c>
      <c r="J1411" t="str">
        <f>VLOOKUP(Table1[[#This Row],[Scode]],$N$4:$O$7,2,0)</f>
        <v>Samy Abo Aladl</v>
      </c>
      <c r="K1411" t="s">
        <v>10</v>
      </c>
    </row>
    <row r="1412" spans="1:11">
      <c r="A1412">
        <v>121031037</v>
      </c>
      <c r="B1412" t="s">
        <v>32</v>
      </c>
      <c r="C1412" s="3">
        <v>45307</v>
      </c>
      <c r="D1412" t="s">
        <v>78</v>
      </c>
      <c r="E1412">
        <v>0.25</v>
      </c>
      <c r="F1412">
        <v>545</v>
      </c>
      <c r="G1412">
        <v>136.25</v>
      </c>
      <c r="H1412">
        <f>IF(Table1[[#This Row],[صافي المبيعات]]&lt;0,Table1[[#This Row],[صافي المبيعات]],0)</f>
        <v>0</v>
      </c>
      <c r="I1412" s="4">
        <v>0.01</v>
      </c>
      <c r="J1412" t="str">
        <f>VLOOKUP(Table1[[#This Row],[Scode]],$N$4:$O$7,2,0)</f>
        <v>Samy Abo Aladl</v>
      </c>
      <c r="K1412" t="s">
        <v>10</v>
      </c>
    </row>
    <row r="1413" spans="1:11">
      <c r="A1413">
        <v>121033357</v>
      </c>
      <c r="B1413" t="s">
        <v>37</v>
      </c>
      <c r="C1413" s="3">
        <v>45307</v>
      </c>
      <c r="D1413" t="s">
        <v>78</v>
      </c>
      <c r="E1413">
        <v>-10</v>
      </c>
      <c r="F1413">
        <v>540</v>
      </c>
      <c r="G1413">
        <v>-5400</v>
      </c>
      <c r="H1413">
        <f>IF(Table1[[#This Row],[صافي المبيعات]]&lt;0,Table1[[#This Row],[صافي المبيعات]],0)</f>
        <v>-5400</v>
      </c>
      <c r="I1413" s="4">
        <v>0.01</v>
      </c>
      <c r="J1413" t="str">
        <f>VLOOKUP(Table1[[#This Row],[Scode]],$N$4:$O$7,2,0)</f>
        <v>Samy Abo Aladl</v>
      </c>
      <c r="K1413" t="s">
        <v>10</v>
      </c>
    </row>
    <row r="1414" spans="1:11">
      <c r="A1414">
        <v>121033496</v>
      </c>
      <c r="B1414" t="s">
        <v>48</v>
      </c>
      <c r="C1414" s="3">
        <v>45309</v>
      </c>
      <c r="D1414" t="s">
        <v>78</v>
      </c>
      <c r="E1414">
        <v>10</v>
      </c>
      <c r="F1414">
        <v>540</v>
      </c>
      <c r="G1414">
        <v>5400</v>
      </c>
      <c r="H1414">
        <f>IF(Table1[[#This Row],[صافي المبيعات]]&lt;0,Table1[[#This Row],[صافي المبيعات]],0)</f>
        <v>0</v>
      </c>
      <c r="I1414" s="4">
        <v>0.01</v>
      </c>
      <c r="J1414" t="str">
        <f>VLOOKUP(Table1[[#This Row],[Scode]],$N$4:$O$7,2,0)</f>
        <v>Samy Abo Aladl</v>
      </c>
      <c r="K1414" t="s">
        <v>10</v>
      </c>
    </row>
    <row r="1415" spans="1:11">
      <c r="A1415">
        <v>121033131</v>
      </c>
      <c r="B1415" t="s">
        <v>69</v>
      </c>
      <c r="C1415" s="3">
        <v>45309</v>
      </c>
      <c r="D1415" t="s">
        <v>78</v>
      </c>
      <c r="E1415">
        <v>30</v>
      </c>
      <c r="F1415">
        <v>540</v>
      </c>
      <c r="G1415">
        <v>16200</v>
      </c>
      <c r="H1415">
        <f>IF(Table1[[#This Row],[صافي المبيعات]]&lt;0,Table1[[#This Row],[صافي المبيعات]],0)</f>
        <v>0</v>
      </c>
      <c r="I1415" s="4">
        <v>0.01</v>
      </c>
      <c r="J1415" t="str">
        <f>VLOOKUP(Table1[[#This Row],[Scode]],$N$4:$O$7,2,0)</f>
        <v>Samy Abo Aladl</v>
      </c>
      <c r="K1415" t="s">
        <v>10</v>
      </c>
    </row>
    <row r="1416" spans="1:11">
      <c r="A1416">
        <v>121033366</v>
      </c>
      <c r="B1416" t="s">
        <v>43</v>
      </c>
      <c r="C1416" s="3">
        <v>45309</v>
      </c>
      <c r="D1416" t="s">
        <v>78</v>
      </c>
      <c r="E1416">
        <v>10</v>
      </c>
      <c r="F1416">
        <v>540</v>
      </c>
      <c r="G1416">
        <v>5400</v>
      </c>
      <c r="H1416">
        <f>IF(Table1[[#This Row],[صافي المبيعات]]&lt;0,Table1[[#This Row],[صافي المبيعات]],0)</f>
        <v>0</v>
      </c>
      <c r="I1416" s="4">
        <v>0.01</v>
      </c>
      <c r="J1416" t="str">
        <f>VLOOKUP(Table1[[#This Row],[Scode]],$N$4:$O$7,2,0)</f>
        <v>Samy Abo Aladl</v>
      </c>
      <c r="K1416" t="s">
        <v>10</v>
      </c>
    </row>
    <row r="1417" spans="1:11">
      <c r="A1417">
        <v>121031307</v>
      </c>
      <c r="B1417" t="s">
        <v>52</v>
      </c>
      <c r="C1417" s="3">
        <v>45309</v>
      </c>
      <c r="D1417" t="s">
        <v>78</v>
      </c>
      <c r="E1417">
        <v>5</v>
      </c>
      <c r="F1417">
        <v>540</v>
      </c>
      <c r="G1417">
        <v>2700</v>
      </c>
      <c r="H1417">
        <f>IF(Table1[[#This Row],[صافي المبيعات]]&lt;0,Table1[[#This Row],[صافي المبيعات]],0)</f>
        <v>0</v>
      </c>
      <c r="I1417" s="4">
        <v>0.01</v>
      </c>
      <c r="J1417" t="str">
        <f>VLOOKUP(Table1[[#This Row],[Scode]],$N$4:$O$7,2,0)</f>
        <v>Samy Abo Aladl</v>
      </c>
      <c r="K1417" t="s">
        <v>10</v>
      </c>
    </row>
    <row r="1418" spans="1:11">
      <c r="A1418">
        <v>121031037</v>
      </c>
      <c r="B1418" t="s">
        <v>32</v>
      </c>
      <c r="C1418" s="3">
        <v>45309</v>
      </c>
      <c r="D1418" t="s">
        <v>78</v>
      </c>
      <c r="E1418">
        <v>0.25</v>
      </c>
      <c r="F1418">
        <v>545</v>
      </c>
      <c r="G1418">
        <v>136.25</v>
      </c>
      <c r="H1418">
        <f>IF(Table1[[#This Row],[صافي المبيعات]]&lt;0,Table1[[#This Row],[صافي المبيعات]],0)</f>
        <v>0</v>
      </c>
      <c r="I1418" s="4">
        <v>0.01</v>
      </c>
      <c r="J1418" t="str">
        <f>VLOOKUP(Table1[[#This Row],[Scode]],$N$4:$O$7,2,0)</f>
        <v>Samy Abo Aladl</v>
      </c>
      <c r="K1418" t="s">
        <v>10</v>
      </c>
    </row>
    <row r="1419" spans="1:11">
      <c r="A1419">
        <v>121031130</v>
      </c>
      <c r="B1419" t="s">
        <v>71</v>
      </c>
      <c r="C1419" s="3">
        <v>45311</v>
      </c>
      <c r="D1419" t="s">
        <v>78</v>
      </c>
      <c r="E1419">
        <v>25</v>
      </c>
      <c r="F1419">
        <v>615.6</v>
      </c>
      <c r="G1419">
        <v>15390</v>
      </c>
      <c r="H1419">
        <f>IF(Table1[[#This Row],[صافي المبيعات]]&lt;0,Table1[[#This Row],[صافي المبيعات]],0)</f>
        <v>0</v>
      </c>
      <c r="I1419" s="4">
        <v>0.01</v>
      </c>
      <c r="J1419" t="str">
        <f>VLOOKUP(Table1[[#This Row],[Scode]],$N$4:$O$7,2,0)</f>
        <v>Samy Abo Aladl</v>
      </c>
      <c r="K1419" t="s">
        <v>10</v>
      </c>
    </row>
    <row r="1420" spans="1:11">
      <c r="A1420">
        <v>121031037</v>
      </c>
      <c r="B1420" t="s">
        <v>32</v>
      </c>
      <c r="C1420" s="3">
        <v>45311</v>
      </c>
      <c r="D1420" t="s">
        <v>78</v>
      </c>
      <c r="E1420">
        <v>0.75</v>
      </c>
      <c r="F1420">
        <v>545</v>
      </c>
      <c r="G1420">
        <v>408.75</v>
      </c>
      <c r="H1420">
        <f>IF(Table1[[#This Row],[صافي المبيعات]]&lt;0,Table1[[#This Row],[صافي المبيعات]],0)</f>
        <v>0</v>
      </c>
      <c r="I1420" s="4">
        <v>0.01</v>
      </c>
      <c r="J1420" t="str">
        <f>VLOOKUP(Table1[[#This Row],[Scode]],$N$4:$O$7,2,0)</f>
        <v>Samy Abo Aladl</v>
      </c>
      <c r="K1420" t="s">
        <v>10</v>
      </c>
    </row>
    <row r="1421" spans="1:11">
      <c r="A1421">
        <v>121031103</v>
      </c>
      <c r="B1421" t="s">
        <v>58</v>
      </c>
      <c r="C1421" s="3">
        <v>45311</v>
      </c>
      <c r="D1421" t="s">
        <v>78</v>
      </c>
      <c r="E1421">
        <v>10</v>
      </c>
      <c r="F1421">
        <v>540</v>
      </c>
      <c r="G1421">
        <v>5400</v>
      </c>
      <c r="H1421">
        <f>IF(Table1[[#This Row],[صافي المبيعات]]&lt;0,Table1[[#This Row],[صافي المبيعات]],0)</f>
        <v>0</v>
      </c>
      <c r="I1421" s="4">
        <v>0.01</v>
      </c>
      <c r="J1421" t="str">
        <f>VLOOKUP(Table1[[#This Row],[Scode]],$N$4:$O$7,2,0)</f>
        <v>Samy Abo Aladl</v>
      </c>
      <c r="K1421" t="s">
        <v>10</v>
      </c>
    </row>
    <row r="1422" spans="1:11">
      <c r="A1422">
        <v>121031265</v>
      </c>
      <c r="B1422" t="s">
        <v>18</v>
      </c>
      <c r="C1422" s="3">
        <v>45311</v>
      </c>
      <c r="D1422" t="s">
        <v>78</v>
      </c>
      <c r="E1422">
        <v>10</v>
      </c>
      <c r="F1422">
        <v>540</v>
      </c>
      <c r="G1422">
        <v>5400</v>
      </c>
      <c r="H1422">
        <f>IF(Table1[[#This Row],[صافي المبيعات]]&lt;0,Table1[[#This Row],[صافي المبيعات]],0)</f>
        <v>0</v>
      </c>
      <c r="I1422" s="4">
        <v>0.01</v>
      </c>
      <c r="J1422" t="str">
        <f>VLOOKUP(Table1[[#This Row],[Scode]],$N$4:$O$7,2,0)</f>
        <v>Samy Abo Aladl</v>
      </c>
      <c r="K1422" t="s">
        <v>10</v>
      </c>
    </row>
    <row r="1423" spans="1:11">
      <c r="A1423">
        <v>121033264</v>
      </c>
      <c r="B1423" t="s">
        <v>53</v>
      </c>
      <c r="C1423" s="3">
        <v>45312</v>
      </c>
      <c r="D1423" t="s">
        <v>78</v>
      </c>
      <c r="E1423">
        <v>10</v>
      </c>
      <c r="F1423">
        <v>540</v>
      </c>
      <c r="G1423">
        <v>5400</v>
      </c>
      <c r="H1423">
        <f>IF(Table1[[#This Row],[صافي المبيعات]]&lt;0,Table1[[#This Row],[صافي المبيعات]],0)</f>
        <v>0</v>
      </c>
      <c r="I1423" s="4">
        <v>0.01</v>
      </c>
      <c r="J1423" t="str">
        <f>VLOOKUP(Table1[[#This Row],[Scode]],$N$4:$O$7,2,0)</f>
        <v>Samy Abo Aladl</v>
      </c>
      <c r="K1423" t="s">
        <v>10</v>
      </c>
    </row>
    <row r="1424" spans="1:11">
      <c r="A1424">
        <v>221012034</v>
      </c>
      <c r="B1424" t="s">
        <v>62</v>
      </c>
      <c r="C1424" s="3">
        <v>45314</v>
      </c>
      <c r="D1424" t="s">
        <v>78</v>
      </c>
      <c r="E1424">
        <v>10</v>
      </c>
      <c r="F1424">
        <v>540</v>
      </c>
      <c r="G1424">
        <v>5400</v>
      </c>
      <c r="H1424">
        <f>IF(Table1[[#This Row],[صافي المبيعات]]&lt;0,Table1[[#This Row],[صافي المبيعات]],0)</f>
        <v>0</v>
      </c>
      <c r="I1424" s="4">
        <v>0.01</v>
      </c>
      <c r="J1424" t="str">
        <f>VLOOKUP(Table1[[#This Row],[Scode]],$N$4:$O$7,2,0)</f>
        <v>Samy Abo Aladl</v>
      </c>
      <c r="K1424" t="s">
        <v>10</v>
      </c>
    </row>
    <row r="1425" spans="1:11">
      <c r="A1425">
        <v>121031037</v>
      </c>
      <c r="B1425" t="s">
        <v>32</v>
      </c>
      <c r="C1425" s="3">
        <v>45316</v>
      </c>
      <c r="D1425" t="s">
        <v>78</v>
      </c>
      <c r="E1425">
        <v>0.25</v>
      </c>
      <c r="F1425">
        <v>545</v>
      </c>
      <c r="G1425">
        <v>136.25</v>
      </c>
      <c r="H1425">
        <f>IF(Table1[[#This Row],[صافي المبيعات]]&lt;0,Table1[[#This Row],[صافي المبيعات]],0)</f>
        <v>0</v>
      </c>
      <c r="I1425" s="4">
        <v>0.01</v>
      </c>
      <c r="J1425" t="str">
        <f>VLOOKUP(Table1[[#This Row],[Scode]],$N$4:$O$7,2,0)</f>
        <v>Samy Abo Aladl</v>
      </c>
      <c r="K1425" t="s">
        <v>10</v>
      </c>
    </row>
    <row r="1426" spans="1:11">
      <c r="A1426">
        <v>121033499</v>
      </c>
      <c r="B1426" t="s">
        <v>24</v>
      </c>
      <c r="C1426" s="3">
        <v>45316</v>
      </c>
      <c r="D1426" t="s">
        <v>78</v>
      </c>
      <c r="E1426">
        <v>30</v>
      </c>
      <c r="F1426">
        <v>540</v>
      </c>
      <c r="G1426">
        <v>16200</v>
      </c>
      <c r="H1426">
        <f>IF(Table1[[#This Row],[صافي المبيعات]]&lt;0,Table1[[#This Row],[صافي المبيعات]],0)</f>
        <v>0</v>
      </c>
      <c r="I1426" s="4">
        <v>0.01</v>
      </c>
      <c r="J1426" t="str">
        <f>VLOOKUP(Table1[[#This Row],[Scode]],$N$4:$O$7,2,0)</f>
        <v>Samy Abo Aladl</v>
      </c>
      <c r="K1426" t="s">
        <v>10</v>
      </c>
    </row>
    <row r="1427" spans="1:11">
      <c r="A1427">
        <v>121033499</v>
      </c>
      <c r="B1427" t="s">
        <v>24</v>
      </c>
      <c r="C1427" s="3">
        <v>45318</v>
      </c>
      <c r="D1427" t="s">
        <v>78</v>
      </c>
      <c r="E1427">
        <v>90</v>
      </c>
      <c r="F1427">
        <v>540</v>
      </c>
      <c r="G1427">
        <v>48600</v>
      </c>
      <c r="H1427">
        <f>IF(Table1[[#This Row],[صافي المبيعات]]&lt;0,Table1[[#This Row],[صافي المبيعات]],0)</f>
        <v>0</v>
      </c>
      <c r="I1427" s="4">
        <v>0.01</v>
      </c>
      <c r="J1427" t="str">
        <f>VLOOKUP(Table1[[#This Row],[Scode]],$N$4:$O$7,2,0)</f>
        <v>Samy Abo Aladl</v>
      </c>
      <c r="K1427" t="s">
        <v>10</v>
      </c>
    </row>
    <row r="1428" spans="1:11">
      <c r="A1428">
        <v>121031037</v>
      </c>
      <c r="B1428" t="s">
        <v>32</v>
      </c>
      <c r="C1428" s="3">
        <v>45320</v>
      </c>
      <c r="D1428" t="s">
        <v>78</v>
      </c>
      <c r="E1428">
        <v>0.5</v>
      </c>
      <c r="F1428">
        <v>545</v>
      </c>
      <c r="G1428">
        <v>272.5</v>
      </c>
      <c r="H1428">
        <f>IF(Table1[[#This Row],[صافي المبيعات]]&lt;0,Table1[[#This Row],[صافي المبيعات]],0)</f>
        <v>0</v>
      </c>
      <c r="I1428" s="4">
        <v>0.01</v>
      </c>
      <c r="J1428" t="str">
        <f>VLOOKUP(Table1[[#This Row],[Scode]],$N$4:$O$7,2,0)</f>
        <v>Samy Abo Aladl</v>
      </c>
      <c r="K1428" t="s">
        <v>10</v>
      </c>
    </row>
    <row r="1429" spans="1:11">
      <c r="A1429">
        <v>121033453</v>
      </c>
      <c r="B1429" t="s">
        <v>31</v>
      </c>
      <c r="C1429" s="3">
        <v>45320</v>
      </c>
      <c r="D1429" t="s">
        <v>78</v>
      </c>
      <c r="E1429">
        <v>25</v>
      </c>
      <c r="F1429">
        <v>540</v>
      </c>
      <c r="G1429">
        <v>13500</v>
      </c>
      <c r="H1429">
        <f>IF(Table1[[#This Row],[صافي المبيعات]]&lt;0,Table1[[#This Row],[صافي المبيعات]],0)</f>
        <v>0</v>
      </c>
      <c r="I1429" s="4">
        <v>0.01</v>
      </c>
      <c r="J1429" t="str">
        <f>VLOOKUP(Table1[[#This Row],[Scode]],$N$4:$O$7,2,0)</f>
        <v>Samy Abo Aladl</v>
      </c>
      <c r="K1429" t="s">
        <v>10</v>
      </c>
    </row>
    <row r="1430" spans="1:11">
      <c r="A1430">
        <v>121033530</v>
      </c>
      <c r="B1430" t="s">
        <v>29</v>
      </c>
      <c r="C1430" s="3">
        <v>45325</v>
      </c>
      <c r="D1430" t="s">
        <v>78</v>
      </c>
      <c r="E1430">
        <v>5</v>
      </c>
      <c r="F1430">
        <v>540</v>
      </c>
      <c r="G1430">
        <v>2700</v>
      </c>
      <c r="H1430">
        <f>IF(Table1[[#This Row],[صافي المبيعات]]&lt;0,Table1[[#This Row],[صافي المبيعات]],0)</f>
        <v>0</v>
      </c>
      <c r="I1430" s="4">
        <v>0.01</v>
      </c>
      <c r="J1430" t="str">
        <f>VLOOKUP(Table1[[#This Row],[Scode]],$N$4:$O$7,2,0)</f>
        <v>Samy Abo Aladl</v>
      </c>
      <c r="K1430" t="s">
        <v>10</v>
      </c>
    </row>
    <row r="1431" spans="1:11">
      <c r="A1431">
        <v>121033499</v>
      </c>
      <c r="B1431" t="s">
        <v>24</v>
      </c>
      <c r="C1431" s="3">
        <v>45326</v>
      </c>
      <c r="D1431" t="s">
        <v>78</v>
      </c>
      <c r="E1431">
        <v>5</v>
      </c>
      <c r="F1431">
        <v>540</v>
      </c>
      <c r="G1431">
        <v>2700</v>
      </c>
      <c r="H1431">
        <f>IF(Table1[[#This Row],[صافي المبيعات]]&lt;0,Table1[[#This Row],[صافي المبيعات]],0)</f>
        <v>0</v>
      </c>
      <c r="I1431" s="4">
        <v>0.01</v>
      </c>
      <c r="J1431" t="str">
        <f>VLOOKUP(Table1[[#This Row],[Scode]],$N$4:$O$7,2,0)</f>
        <v>Samy Abo Aladl</v>
      </c>
      <c r="K1431" t="s">
        <v>10</v>
      </c>
    </row>
    <row r="1432" spans="1:11">
      <c r="A1432">
        <v>121031010</v>
      </c>
      <c r="B1432" t="s">
        <v>20</v>
      </c>
      <c r="C1432" s="3">
        <v>45327</v>
      </c>
      <c r="D1432" t="s">
        <v>78</v>
      </c>
      <c r="E1432">
        <v>3</v>
      </c>
      <c r="F1432">
        <v>612</v>
      </c>
      <c r="G1432">
        <v>1836</v>
      </c>
      <c r="H1432">
        <f>IF(Table1[[#This Row],[صافي المبيعات]]&lt;0,Table1[[#This Row],[صافي المبيعات]],0)</f>
        <v>0</v>
      </c>
      <c r="I1432" s="4">
        <v>0.01</v>
      </c>
      <c r="J1432" t="str">
        <f>VLOOKUP(Table1[[#This Row],[Scode]],$N$4:$O$7,2,0)</f>
        <v>Samy Abo Aladl</v>
      </c>
      <c r="K1432" t="s">
        <v>10</v>
      </c>
    </row>
    <row r="1433" spans="1:11">
      <c r="A1433">
        <v>121031265</v>
      </c>
      <c r="B1433" t="s">
        <v>18</v>
      </c>
      <c r="C1433" s="3">
        <v>45327</v>
      </c>
      <c r="D1433" t="s">
        <v>78</v>
      </c>
      <c r="E1433">
        <v>-1</v>
      </c>
      <c r="F1433">
        <v>540</v>
      </c>
      <c r="G1433">
        <v>-540</v>
      </c>
      <c r="H1433">
        <f>IF(Table1[[#This Row],[صافي المبيعات]]&lt;0,Table1[[#This Row],[صافي المبيعات]],0)</f>
        <v>-540</v>
      </c>
      <c r="I1433" s="4">
        <v>0.01</v>
      </c>
      <c r="J1433" t="str">
        <f>VLOOKUP(Table1[[#This Row],[Scode]],$N$4:$O$7,2,0)</f>
        <v>Samy Abo Aladl</v>
      </c>
      <c r="K1433" t="s">
        <v>10</v>
      </c>
    </row>
    <row r="1434" spans="1:11">
      <c r="A1434">
        <v>221012048</v>
      </c>
      <c r="B1434" t="s">
        <v>41</v>
      </c>
      <c r="C1434" s="3">
        <v>45328</v>
      </c>
      <c r="D1434" t="s">
        <v>78</v>
      </c>
      <c r="E1434">
        <v>5</v>
      </c>
      <c r="F1434">
        <v>612</v>
      </c>
      <c r="G1434">
        <v>3060</v>
      </c>
      <c r="H1434">
        <f>IF(Table1[[#This Row],[صافي المبيعات]]&lt;0,Table1[[#This Row],[صافي المبيعات]],0)</f>
        <v>0</v>
      </c>
      <c r="I1434" s="4">
        <v>0.01</v>
      </c>
      <c r="J1434" t="str">
        <f>VLOOKUP(Table1[[#This Row],[Scode]],$N$4:$O$7,2,0)</f>
        <v>Samy Abo Aladl</v>
      </c>
      <c r="K1434" t="s">
        <v>10</v>
      </c>
    </row>
    <row r="1435" spans="1:11">
      <c r="A1435">
        <v>121031103</v>
      </c>
      <c r="B1435" t="s">
        <v>58</v>
      </c>
      <c r="C1435" s="3">
        <v>45329</v>
      </c>
      <c r="D1435" t="s">
        <v>78</v>
      </c>
      <c r="E1435">
        <v>3</v>
      </c>
      <c r="F1435">
        <v>673.2</v>
      </c>
      <c r="G1435">
        <v>2019.6</v>
      </c>
      <c r="H1435">
        <f>IF(Table1[[#This Row],[صافي المبيعات]]&lt;0,Table1[[#This Row],[صافي المبيعات]],0)</f>
        <v>0</v>
      </c>
      <c r="I1435" s="4">
        <v>0.01</v>
      </c>
      <c r="J1435" t="str">
        <f>VLOOKUP(Table1[[#This Row],[Scode]],$N$4:$O$7,2,0)</f>
        <v>Samy Abo Aladl</v>
      </c>
      <c r="K1435" t="s">
        <v>10</v>
      </c>
    </row>
    <row r="1436" spans="1:11">
      <c r="A1436">
        <v>121033370</v>
      </c>
      <c r="B1436" t="s">
        <v>63</v>
      </c>
      <c r="C1436" s="3">
        <v>45329</v>
      </c>
      <c r="D1436" t="s">
        <v>78</v>
      </c>
      <c r="E1436">
        <v>7</v>
      </c>
      <c r="F1436">
        <v>612</v>
      </c>
      <c r="G1436">
        <v>4284</v>
      </c>
      <c r="H1436">
        <f>IF(Table1[[#This Row],[صافي المبيعات]]&lt;0,Table1[[#This Row],[صافي المبيعات]],0)</f>
        <v>0</v>
      </c>
      <c r="I1436" s="4">
        <v>0.01</v>
      </c>
      <c r="J1436" t="str">
        <f>VLOOKUP(Table1[[#This Row],[Scode]],$N$4:$O$7,2,0)</f>
        <v>Samy Abo Aladl</v>
      </c>
      <c r="K1436" t="s">
        <v>10</v>
      </c>
    </row>
    <row r="1437" spans="1:11">
      <c r="A1437">
        <v>121033196</v>
      </c>
      <c r="B1437" t="s">
        <v>28</v>
      </c>
      <c r="C1437" s="3">
        <v>45332</v>
      </c>
      <c r="D1437" t="s">
        <v>78</v>
      </c>
      <c r="E1437">
        <v>60</v>
      </c>
      <c r="F1437">
        <v>916</v>
      </c>
      <c r="G1437">
        <v>54960</v>
      </c>
      <c r="H1437">
        <f>IF(Table1[[#This Row],[صافي المبيعات]]&lt;0,Table1[[#This Row],[صافي المبيعات]],0)</f>
        <v>0</v>
      </c>
      <c r="I1437" s="4">
        <v>0.01</v>
      </c>
      <c r="J1437" t="str">
        <f>VLOOKUP(Table1[[#This Row],[Scode]],$N$4:$O$7,2,0)</f>
        <v>Samy Abo Aladl</v>
      </c>
      <c r="K1437" t="s">
        <v>10</v>
      </c>
    </row>
    <row r="1438" spans="1:11">
      <c r="A1438">
        <v>121031037</v>
      </c>
      <c r="B1438" t="s">
        <v>32</v>
      </c>
      <c r="C1438" s="3">
        <v>45335</v>
      </c>
      <c r="D1438" t="s">
        <v>78</v>
      </c>
      <c r="E1438">
        <v>0.25</v>
      </c>
      <c r="F1438">
        <v>615</v>
      </c>
      <c r="G1438">
        <v>153.75</v>
      </c>
      <c r="H1438">
        <f>IF(Table1[[#This Row],[صافي المبيعات]]&lt;0,Table1[[#This Row],[صافي المبيعات]],0)</f>
        <v>0</v>
      </c>
      <c r="I1438" s="4">
        <v>0.01</v>
      </c>
      <c r="J1438" t="str">
        <f>VLOOKUP(Table1[[#This Row],[Scode]],$N$4:$O$7,2,0)</f>
        <v>Samy Abo Aladl</v>
      </c>
      <c r="K1438" t="s">
        <v>10</v>
      </c>
    </row>
    <row r="1439" spans="1:11">
      <c r="A1439">
        <v>121033491</v>
      </c>
      <c r="B1439" t="s">
        <v>56</v>
      </c>
      <c r="C1439" s="3">
        <v>45336</v>
      </c>
      <c r="D1439" t="s">
        <v>78</v>
      </c>
      <c r="E1439">
        <v>3</v>
      </c>
      <c r="F1439">
        <v>612</v>
      </c>
      <c r="G1439">
        <v>1836</v>
      </c>
      <c r="H1439">
        <f>IF(Table1[[#This Row],[صافي المبيعات]]&lt;0,Table1[[#This Row],[صافي المبيعات]],0)</f>
        <v>0</v>
      </c>
      <c r="I1439" s="4">
        <v>0.01</v>
      </c>
      <c r="J1439" t="str">
        <f>VLOOKUP(Table1[[#This Row],[Scode]],$N$4:$O$7,2,0)</f>
        <v>Samy Abo Aladl</v>
      </c>
      <c r="K1439" t="s">
        <v>10</v>
      </c>
    </row>
    <row r="1440" spans="1:11">
      <c r="A1440">
        <v>121033131</v>
      </c>
      <c r="B1440" t="s">
        <v>69</v>
      </c>
      <c r="C1440" s="3">
        <v>45336</v>
      </c>
      <c r="D1440" t="s">
        <v>78</v>
      </c>
      <c r="E1440">
        <v>-1</v>
      </c>
      <c r="F1440">
        <v>540</v>
      </c>
      <c r="G1440">
        <v>-540</v>
      </c>
      <c r="H1440">
        <f>IF(Table1[[#This Row],[صافي المبيعات]]&lt;0,Table1[[#This Row],[صافي المبيعات]],0)</f>
        <v>-540</v>
      </c>
      <c r="I1440" s="4">
        <v>0.01</v>
      </c>
      <c r="J1440" t="str">
        <f>VLOOKUP(Table1[[#This Row],[Scode]],$N$4:$O$7,2,0)</f>
        <v>Samy Abo Aladl</v>
      </c>
      <c r="K1440" t="s">
        <v>10</v>
      </c>
    </row>
    <row r="1441" spans="1:11">
      <c r="A1441">
        <v>121031037</v>
      </c>
      <c r="B1441" t="s">
        <v>32</v>
      </c>
      <c r="C1441" s="3">
        <v>45336</v>
      </c>
      <c r="D1441" t="s">
        <v>78</v>
      </c>
      <c r="E1441">
        <v>0.25</v>
      </c>
      <c r="F1441">
        <v>615</v>
      </c>
      <c r="G1441">
        <v>153.75</v>
      </c>
      <c r="H1441">
        <f>IF(Table1[[#This Row],[صافي المبيعات]]&lt;0,Table1[[#This Row],[صافي المبيعات]],0)</f>
        <v>0</v>
      </c>
      <c r="I1441" s="4">
        <v>0.01</v>
      </c>
      <c r="J1441" t="str">
        <f>VLOOKUP(Table1[[#This Row],[Scode]],$N$4:$O$7,2,0)</f>
        <v>Samy Abo Aladl</v>
      </c>
      <c r="K1441" t="s">
        <v>10</v>
      </c>
    </row>
    <row r="1442" spans="1:11">
      <c r="A1442">
        <v>121031066</v>
      </c>
      <c r="B1442" t="s">
        <v>45</v>
      </c>
      <c r="C1442" s="3">
        <v>45340</v>
      </c>
      <c r="D1442" t="s">
        <v>78</v>
      </c>
      <c r="E1442">
        <v>5</v>
      </c>
      <c r="F1442">
        <v>612</v>
      </c>
      <c r="G1442">
        <v>3060</v>
      </c>
      <c r="H1442">
        <f>IF(Table1[[#This Row],[صافي المبيعات]]&lt;0,Table1[[#This Row],[صافي المبيعات]],0)</f>
        <v>0</v>
      </c>
      <c r="I1442" s="4">
        <v>0.01</v>
      </c>
      <c r="J1442" t="str">
        <f>VLOOKUP(Table1[[#This Row],[Scode]],$N$4:$O$7,2,0)</f>
        <v>Samy Abo Aladl</v>
      </c>
      <c r="K1442" t="s">
        <v>10</v>
      </c>
    </row>
    <row r="1443" spans="1:11">
      <c r="A1443">
        <v>121032031</v>
      </c>
      <c r="B1443" t="s">
        <v>59</v>
      </c>
      <c r="C1443" s="3">
        <v>45341</v>
      </c>
      <c r="D1443" t="s">
        <v>78</v>
      </c>
      <c r="E1443">
        <v>5</v>
      </c>
      <c r="F1443">
        <v>612</v>
      </c>
      <c r="G1443">
        <v>3060</v>
      </c>
      <c r="H1443">
        <f>IF(Table1[[#This Row],[صافي المبيعات]]&lt;0,Table1[[#This Row],[صافي المبيعات]],0)</f>
        <v>0</v>
      </c>
      <c r="I1443" s="4">
        <v>0.01</v>
      </c>
      <c r="J1443" t="str">
        <f>VLOOKUP(Table1[[#This Row],[Scode]],$N$4:$O$7,2,0)</f>
        <v>Samy Abo Aladl</v>
      </c>
      <c r="K1443" t="s">
        <v>10</v>
      </c>
    </row>
    <row r="1444" spans="1:11">
      <c r="A1444">
        <v>121031037</v>
      </c>
      <c r="B1444" t="s">
        <v>32</v>
      </c>
      <c r="C1444" s="3">
        <v>45341</v>
      </c>
      <c r="D1444" t="s">
        <v>78</v>
      </c>
      <c r="E1444">
        <v>1</v>
      </c>
      <c r="F1444">
        <v>615</v>
      </c>
      <c r="G1444">
        <v>615</v>
      </c>
      <c r="H1444">
        <f>IF(Table1[[#This Row],[صافي المبيعات]]&lt;0,Table1[[#This Row],[صافي المبيعات]],0)</f>
        <v>0</v>
      </c>
      <c r="I1444" s="4">
        <v>0.01</v>
      </c>
      <c r="J1444" t="str">
        <f>VLOOKUP(Table1[[#This Row],[Scode]],$N$4:$O$7,2,0)</f>
        <v>Samy Abo Aladl</v>
      </c>
      <c r="K1444" t="s">
        <v>10</v>
      </c>
    </row>
    <row r="1445" spans="1:11">
      <c r="A1445">
        <v>121031037</v>
      </c>
      <c r="B1445" t="s">
        <v>32</v>
      </c>
      <c r="C1445" s="3">
        <v>45342</v>
      </c>
      <c r="D1445" t="s">
        <v>78</v>
      </c>
      <c r="E1445">
        <v>0.25</v>
      </c>
      <c r="F1445">
        <v>650</v>
      </c>
      <c r="G1445">
        <v>162.5</v>
      </c>
      <c r="H1445">
        <f>IF(Table1[[#This Row],[صافي المبيعات]]&lt;0,Table1[[#This Row],[صافي المبيعات]],0)</f>
        <v>0</v>
      </c>
      <c r="I1445" s="4">
        <v>0.01</v>
      </c>
      <c r="J1445" t="str">
        <f>VLOOKUP(Table1[[#This Row],[Scode]],$N$4:$O$7,2,0)</f>
        <v>Samy Abo Aladl</v>
      </c>
      <c r="K1445" t="s">
        <v>10</v>
      </c>
    </row>
    <row r="1446" spans="1:11">
      <c r="A1446">
        <v>121031037</v>
      </c>
      <c r="B1446" t="s">
        <v>32</v>
      </c>
      <c r="C1446" s="3">
        <v>45344</v>
      </c>
      <c r="D1446" t="s">
        <v>78</v>
      </c>
      <c r="E1446">
        <v>1</v>
      </c>
      <c r="F1446">
        <v>650</v>
      </c>
      <c r="G1446">
        <v>650</v>
      </c>
      <c r="H1446">
        <f>IF(Table1[[#This Row],[صافي المبيعات]]&lt;0,Table1[[#This Row],[صافي المبيعات]],0)</f>
        <v>0</v>
      </c>
      <c r="I1446" s="4">
        <v>0.01</v>
      </c>
      <c r="J1446" t="str">
        <f>VLOOKUP(Table1[[#This Row],[Scode]],$N$4:$O$7,2,0)</f>
        <v>Samy Abo Aladl</v>
      </c>
      <c r="K1446" t="s">
        <v>10</v>
      </c>
    </row>
    <row r="1447" spans="1:11">
      <c r="A1447">
        <v>121033370</v>
      </c>
      <c r="B1447" t="s">
        <v>63</v>
      </c>
      <c r="C1447" s="3">
        <v>45346</v>
      </c>
      <c r="D1447" t="s">
        <v>78</v>
      </c>
      <c r="E1447">
        <v>20</v>
      </c>
      <c r="F1447">
        <v>648</v>
      </c>
      <c r="G1447">
        <v>12960</v>
      </c>
      <c r="H1447">
        <f>IF(Table1[[#This Row],[صافي المبيعات]]&lt;0,Table1[[#This Row],[صافي المبيعات]],0)</f>
        <v>0</v>
      </c>
      <c r="I1447" s="4">
        <v>0.01</v>
      </c>
      <c r="J1447" t="str">
        <f>VLOOKUP(Table1[[#This Row],[Scode]],$N$4:$O$7,2,0)</f>
        <v>Samy Abo Aladl</v>
      </c>
      <c r="K1447" t="s">
        <v>10</v>
      </c>
    </row>
    <row r="1448" spans="1:11">
      <c r="A1448">
        <v>121033377</v>
      </c>
      <c r="B1448" t="s">
        <v>55</v>
      </c>
      <c r="C1448" s="3">
        <v>45349</v>
      </c>
      <c r="D1448" t="s">
        <v>78</v>
      </c>
      <c r="E1448">
        <v>2</v>
      </c>
      <c r="F1448">
        <v>648</v>
      </c>
      <c r="G1448">
        <v>1296</v>
      </c>
      <c r="H1448">
        <f>IF(Table1[[#This Row],[صافي المبيعات]]&lt;0,Table1[[#This Row],[صافي المبيعات]],0)</f>
        <v>0</v>
      </c>
      <c r="I1448" s="4">
        <v>0.01</v>
      </c>
      <c r="J1448" t="str">
        <f>VLOOKUP(Table1[[#This Row],[Scode]],$N$4:$O$7,2,0)</f>
        <v>Samy Abo Aladl</v>
      </c>
      <c r="K1448" t="s">
        <v>10</v>
      </c>
    </row>
    <row r="1449" spans="1:11">
      <c r="A1449">
        <v>121033264</v>
      </c>
      <c r="B1449" t="s">
        <v>53</v>
      </c>
      <c r="C1449" s="3">
        <v>45350</v>
      </c>
      <c r="D1449" t="s">
        <v>78</v>
      </c>
      <c r="E1449">
        <v>10</v>
      </c>
      <c r="F1449">
        <v>648</v>
      </c>
      <c r="G1449">
        <v>6480</v>
      </c>
      <c r="H1449">
        <f>IF(Table1[[#This Row],[صافي المبيعات]]&lt;0,Table1[[#This Row],[صافي المبيعات]],0)</f>
        <v>0</v>
      </c>
      <c r="I1449" s="4">
        <v>0.01</v>
      </c>
      <c r="J1449" t="str">
        <f>VLOOKUP(Table1[[#This Row],[Scode]],$N$4:$O$7,2,0)</f>
        <v>Samy Abo Aladl</v>
      </c>
      <c r="K1449" t="s">
        <v>10</v>
      </c>
    </row>
    <row r="1450" spans="1:11">
      <c r="A1450">
        <v>121031260</v>
      </c>
      <c r="B1450" t="s">
        <v>40</v>
      </c>
      <c r="C1450" s="3">
        <v>45350</v>
      </c>
      <c r="D1450" t="s">
        <v>78</v>
      </c>
      <c r="E1450">
        <v>1</v>
      </c>
      <c r="F1450">
        <v>648</v>
      </c>
      <c r="G1450">
        <v>648</v>
      </c>
      <c r="H1450">
        <f>IF(Table1[[#This Row],[صافي المبيعات]]&lt;0,Table1[[#This Row],[صافي المبيعات]],0)</f>
        <v>0</v>
      </c>
      <c r="I1450" s="4">
        <v>0.01</v>
      </c>
      <c r="J1450" t="str">
        <f>VLOOKUP(Table1[[#This Row],[Scode]],$N$4:$O$7,2,0)</f>
        <v>Samy Abo Aladl</v>
      </c>
      <c r="K1450" t="s">
        <v>10</v>
      </c>
    </row>
    <row r="1451" spans="1:11">
      <c r="A1451">
        <v>121031037</v>
      </c>
      <c r="B1451" t="s">
        <v>32</v>
      </c>
      <c r="C1451" s="3">
        <v>45351</v>
      </c>
      <c r="D1451" t="s">
        <v>78</v>
      </c>
      <c r="E1451">
        <v>0.25</v>
      </c>
      <c r="F1451">
        <v>650</v>
      </c>
      <c r="G1451">
        <v>162.5</v>
      </c>
      <c r="H1451">
        <f>IF(Table1[[#This Row],[صافي المبيعات]]&lt;0,Table1[[#This Row],[صافي المبيعات]],0)</f>
        <v>0</v>
      </c>
      <c r="I1451" s="4">
        <v>0.01</v>
      </c>
      <c r="J1451" t="str">
        <f>VLOOKUP(Table1[[#This Row],[Scode]],$N$4:$O$7,2,0)</f>
        <v>Samy Abo Aladl</v>
      </c>
      <c r="K1451" t="s">
        <v>10</v>
      </c>
    </row>
    <row r="1452" spans="1:11">
      <c r="A1452">
        <v>121031037</v>
      </c>
      <c r="B1452" t="s">
        <v>32</v>
      </c>
      <c r="C1452" s="3">
        <v>45353</v>
      </c>
      <c r="D1452" t="s">
        <v>78</v>
      </c>
      <c r="E1452">
        <v>0.25</v>
      </c>
      <c r="F1452">
        <v>650</v>
      </c>
      <c r="G1452">
        <v>162.5</v>
      </c>
      <c r="H1452">
        <f>IF(Table1[[#This Row],[صافي المبيعات]]&lt;0,Table1[[#This Row],[صافي المبيعات]],0)</f>
        <v>0</v>
      </c>
      <c r="I1452" s="4">
        <v>0.01</v>
      </c>
      <c r="J1452" t="str">
        <f>VLOOKUP(Table1[[#This Row],[Scode]],$N$4:$O$7,2,0)</f>
        <v>Samy Abo Aladl</v>
      </c>
      <c r="K1452" t="s">
        <v>10</v>
      </c>
    </row>
    <row r="1453" spans="1:11">
      <c r="A1453">
        <v>121032031</v>
      </c>
      <c r="B1453" t="s">
        <v>59</v>
      </c>
      <c r="C1453" s="3">
        <v>45355</v>
      </c>
      <c r="D1453" t="s">
        <v>78</v>
      </c>
      <c r="E1453">
        <v>2</v>
      </c>
      <c r="F1453">
        <v>612</v>
      </c>
      <c r="G1453">
        <v>1224</v>
      </c>
      <c r="H1453">
        <f>IF(Table1[[#This Row],[صافي المبيعات]]&lt;0,Table1[[#This Row],[صافي المبيعات]],0)</f>
        <v>0</v>
      </c>
      <c r="I1453" s="4">
        <v>0.01</v>
      </c>
      <c r="J1453" t="str">
        <f>VLOOKUP(Table1[[#This Row],[Scode]],$N$4:$O$7,2,0)</f>
        <v>Samy Abo Aladl</v>
      </c>
      <c r="K1453" t="s">
        <v>10</v>
      </c>
    </row>
    <row r="1454" spans="1:11">
      <c r="A1454">
        <v>121033377</v>
      </c>
      <c r="B1454" t="s">
        <v>55</v>
      </c>
      <c r="C1454" s="3">
        <v>45358</v>
      </c>
      <c r="D1454" t="s">
        <v>78</v>
      </c>
      <c r="E1454">
        <v>4</v>
      </c>
      <c r="F1454">
        <v>648</v>
      </c>
      <c r="G1454">
        <v>2592</v>
      </c>
      <c r="H1454">
        <f>IF(Table1[[#This Row],[صافي المبيعات]]&lt;0,Table1[[#This Row],[صافي المبيعات]],0)</f>
        <v>0</v>
      </c>
      <c r="I1454" s="4">
        <v>0.01</v>
      </c>
      <c r="J1454" t="str">
        <f>VLOOKUP(Table1[[#This Row],[Scode]],$N$4:$O$7,2,0)</f>
        <v>Samy Abo Aladl</v>
      </c>
      <c r="K1454" t="s">
        <v>10</v>
      </c>
    </row>
    <row r="1455" spans="1:11">
      <c r="A1455">
        <v>121033397</v>
      </c>
      <c r="B1455" t="s">
        <v>46</v>
      </c>
      <c r="C1455" s="3">
        <v>45360</v>
      </c>
      <c r="D1455" t="s">
        <v>78</v>
      </c>
      <c r="E1455">
        <v>5</v>
      </c>
      <c r="F1455">
        <v>612</v>
      </c>
      <c r="G1455">
        <v>3060</v>
      </c>
      <c r="H1455">
        <f>IF(Table1[[#This Row],[صافي المبيعات]]&lt;0,Table1[[#This Row],[صافي المبيعات]],0)</f>
        <v>0</v>
      </c>
      <c r="I1455" s="4">
        <v>0.01</v>
      </c>
      <c r="J1455" t="str">
        <f>VLOOKUP(Table1[[#This Row],[Scode]],$N$4:$O$7,2,0)</f>
        <v>Samy Abo Aladl</v>
      </c>
      <c r="K1455" t="s">
        <v>10</v>
      </c>
    </row>
    <row r="1456" spans="1:11">
      <c r="A1456">
        <v>121033268</v>
      </c>
      <c r="B1456" t="s">
        <v>26</v>
      </c>
      <c r="C1456" s="3">
        <v>45360</v>
      </c>
      <c r="D1456" t="s">
        <v>78</v>
      </c>
      <c r="E1456">
        <v>1</v>
      </c>
      <c r="F1456">
        <v>612</v>
      </c>
      <c r="G1456">
        <v>612</v>
      </c>
      <c r="H1456">
        <f>IF(Table1[[#This Row],[صافي المبيعات]]&lt;0,Table1[[#This Row],[صافي المبيعات]],0)</f>
        <v>0</v>
      </c>
      <c r="I1456" s="4">
        <v>0.01</v>
      </c>
      <c r="J1456" t="str">
        <f>VLOOKUP(Table1[[#This Row],[Scode]],$N$4:$O$7,2,0)</f>
        <v>Samy Abo Aladl</v>
      </c>
      <c r="K1456" t="s">
        <v>10</v>
      </c>
    </row>
    <row r="1457" spans="1:11">
      <c r="A1457">
        <v>221012034</v>
      </c>
      <c r="B1457" t="s">
        <v>62</v>
      </c>
      <c r="C1457" s="3">
        <v>45360</v>
      </c>
      <c r="D1457" t="s">
        <v>78</v>
      </c>
      <c r="E1457">
        <v>20</v>
      </c>
      <c r="F1457">
        <v>612</v>
      </c>
      <c r="G1457">
        <v>12240</v>
      </c>
      <c r="H1457">
        <f>IF(Table1[[#This Row],[صافي المبيعات]]&lt;0,Table1[[#This Row],[صافي المبيعات]],0)</f>
        <v>0</v>
      </c>
      <c r="I1457" s="4">
        <v>0.01</v>
      </c>
      <c r="J1457" t="str">
        <f>VLOOKUP(Table1[[#This Row],[Scode]],$N$4:$O$7,2,0)</f>
        <v>Samy Abo Aladl</v>
      </c>
      <c r="K1457" t="s">
        <v>10</v>
      </c>
    </row>
    <row r="1458" spans="1:11">
      <c r="A1458">
        <v>121031103</v>
      </c>
      <c r="B1458" t="s">
        <v>58</v>
      </c>
      <c r="C1458" s="3">
        <v>45363</v>
      </c>
      <c r="D1458" t="s">
        <v>78</v>
      </c>
      <c r="E1458">
        <v>5</v>
      </c>
      <c r="F1458">
        <v>612</v>
      </c>
      <c r="G1458">
        <v>3060</v>
      </c>
      <c r="H1458">
        <f>IF(Table1[[#This Row],[صافي المبيعات]]&lt;0,Table1[[#This Row],[صافي المبيعات]],0)</f>
        <v>0</v>
      </c>
      <c r="I1458" s="4">
        <v>0.01</v>
      </c>
      <c r="J1458" t="str">
        <f>VLOOKUP(Table1[[#This Row],[Scode]],$N$4:$O$7,2,0)</f>
        <v>Samy Abo Aladl</v>
      </c>
      <c r="K1458" t="s">
        <v>10</v>
      </c>
    </row>
    <row r="1459" spans="1:11">
      <c r="A1459">
        <v>121031130</v>
      </c>
      <c r="B1459" t="s">
        <v>71</v>
      </c>
      <c r="C1459" s="3">
        <v>45363</v>
      </c>
      <c r="D1459" t="s">
        <v>78</v>
      </c>
      <c r="E1459">
        <v>10</v>
      </c>
      <c r="F1459">
        <v>738.72</v>
      </c>
      <c r="G1459">
        <v>7387.2</v>
      </c>
      <c r="H1459">
        <f>IF(Table1[[#This Row],[صافي المبيعات]]&lt;0,Table1[[#This Row],[صافي المبيعات]],0)</f>
        <v>0</v>
      </c>
      <c r="I1459" s="4">
        <v>0.01</v>
      </c>
      <c r="J1459" t="str">
        <f>VLOOKUP(Table1[[#This Row],[Scode]],$N$4:$O$7,2,0)</f>
        <v>Samy Abo Aladl</v>
      </c>
      <c r="K1459" t="s">
        <v>10</v>
      </c>
    </row>
    <row r="1460" spans="1:11">
      <c r="A1460">
        <v>121031259</v>
      </c>
      <c r="B1460" t="s">
        <v>79</v>
      </c>
      <c r="C1460" s="3">
        <v>45363</v>
      </c>
      <c r="D1460" t="s">
        <v>78</v>
      </c>
      <c r="E1460">
        <v>10</v>
      </c>
      <c r="F1460">
        <v>680</v>
      </c>
      <c r="G1460">
        <v>6800</v>
      </c>
      <c r="H1460">
        <f>IF(Table1[[#This Row],[صافي المبيعات]]&lt;0,Table1[[#This Row],[صافي المبيعات]],0)</f>
        <v>0</v>
      </c>
      <c r="I1460" s="4">
        <v>0.01</v>
      </c>
      <c r="J1460" t="str">
        <f>VLOOKUP(Table1[[#This Row],[Scode]],$N$4:$O$7,2,0)</f>
        <v>Samy Abo Aladl</v>
      </c>
      <c r="K1460" t="s">
        <v>10</v>
      </c>
    </row>
    <row r="1461" spans="1:11">
      <c r="A1461">
        <v>121033600</v>
      </c>
      <c r="B1461" t="s">
        <v>65</v>
      </c>
      <c r="C1461" s="3">
        <v>45365</v>
      </c>
      <c r="D1461" t="s">
        <v>78</v>
      </c>
      <c r="E1461">
        <v>1</v>
      </c>
      <c r="F1461">
        <v>680</v>
      </c>
      <c r="G1461">
        <v>680</v>
      </c>
      <c r="H1461">
        <f>IF(Table1[[#This Row],[صافي المبيعات]]&lt;0,Table1[[#This Row],[صافي المبيعات]],0)</f>
        <v>0</v>
      </c>
      <c r="I1461" s="4">
        <v>0.01</v>
      </c>
      <c r="J1461" t="str">
        <f>VLOOKUP(Table1[[#This Row],[Scode]],$N$4:$O$7,2,0)</f>
        <v>Samy Abo Aladl</v>
      </c>
      <c r="K1461" t="s">
        <v>10</v>
      </c>
    </row>
    <row r="1462" spans="1:11">
      <c r="A1462">
        <v>121033357</v>
      </c>
      <c r="B1462" t="s">
        <v>37</v>
      </c>
      <c r="C1462" s="3">
        <v>45367</v>
      </c>
      <c r="D1462" t="s">
        <v>78</v>
      </c>
      <c r="E1462">
        <v>25</v>
      </c>
      <c r="F1462">
        <v>612</v>
      </c>
      <c r="G1462">
        <v>15300</v>
      </c>
      <c r="H1462">
        <f>IF(Table1[[#This Row],[صافي المبيعات]]&lt;0,Table1[[#This Row],[صافي المبيعات]],0)</f>
        <v>0</v>
      </c>
      <c r="I1462" s="4">
        <v>0.01</v>
      </c>
      <c r="J1462" t="str">
        <f>VLOOKUP(Table1[[#This Row],[Scode]],$N$4:$O$7,2,0)</f>
        <v>Samy Abo Aladl</v>
      </c>
      <c r="K1462" t="s">
        <v>10</v>
      </c>
    </row>
    <row r="1463" spans="1:11">
      <c r="A1463">
        <v>221012048</v>
      </c>
      <c r="B1463" t="s">
        <v>41</v>
      </c>
      <c r="C1463" s="3">
        <v>45368</v>
      </c>
      <c r="D1463" t="s">
        <v>78</v>
      </c>
      <c r="E1463">
        <v>3</v>
      </c>
      <c r="F1463">
        <v>612</v>
      </c>
      <c r="G1463">
        <v>1836</v>
      </c>
      <c r="H1463">
        <f>IF(Table1[[#This Row],[صافي المبيعات]]&lt;0,Table1[[#This Row],[صافي المبيعات]],0)</f>
        <v>0</v>
      </c>
      <c r="I1463" s="4">
        <v>0.01</v>
      </c>
      <c r="J1463" t="str">
        <f>VLOOKUP(Table1[[#This Row],[Scode]],$N$4:$O$7,2,0)</f>
        <v>Samy Abo Aladl</v>
      </c>
      <c r="K1463" t="s">
        <v>10</v>
      </c>
    </row>
    <row r="1464" spans="1:11">
      <c r="A1464">
        <v>121033491</v>
      </c>
      <c r="B1464" t="s">
        <v>56</v>
      </c>
      <c r="C1464" s="3">
        <v>45369</v>
      </c>
      <c r="D1464" t="s">
        <v>78</v>
      </c>
      <c r="E1464">
        <v>-1</v>
      </c>
      <c r="F1464">
        <v>612</v>
      </c>
      <c r="G1464">
        <v>-612</v>
      </c>
      <c r="H1464">
        <f>IF(Table1[[#This Row],[صافي المبيعات]]&lt;0,Table1[[#This Row],[صافي المبيعات]],0)</f>
        <v>-612</v>
      </c>
      <c r="I1464" s="4">
        <v>0.01</v>
      </c>
      <c r="J1464" t="str">
        <f>VLOOKUP(Table1[[#This Row],[Scode]],$N$4:$O$7,2,0)</f>
        <v>Samy Abo Aladl</v>
      </c>
      <c r="K1464" t="s">
        <v>10</v>
      </c>
    </row>
    <row r="1465" spans="1:11">
      <c r="A1465">
        <v>121031307</v>
      </c>
      <c r="B1465" t="s">
        <v>52</v>
      </c>
      <c r="C1465" s="3">
        <v>45370</v>
      </c>
      <c r="D1465" t="s">
        <v>78</v>
      </c>
      <c r="E1465">
        <v>5</v>
      </c>
      <c r="F1465">
        <v>612</v>
      </c>
      <c r="G1465">
        <v>3060</v>
      </c>
      <c r="H1465">
        <f>IF(Table1[[#This Row],[صافي المبيعات]]&lt;0,Table1[[#This Row],[صافي المبيعات]],0)</f>
        <v>0</v>
      </c>
      <c r="I1465" s="4">
        <v>0.01</v>
      </c>
      <c r="J1465" t="str">
        <f>VLOOKUP(Table1[[#This Row],[Scode]],$N$4:$O$7,2,0)</f>
        <v>Samy Abo Aladl</v>
      </c>
      <c r="K1465" t="s">
        <v>10</v>
      </c>
    </row>
    <row r="1466" spans="1:11">
      <c r="A1466">
        <v>121031037</v>
      </c>
      <c r="B1466" t="s">
        <v>32</v>
      </c>
      <c r="C1466" s="3">
        <v>45372</v>
      </c>
      <c r="D1466" t="s">
        <v>78</v>
      </c>
      <c r="E1466">
        <v>0.25</v>
      </c>
      <c r="F1466">
        <v>615</v>
      </c>
      <c r="G1466">
        <v>153.75</v>
      </c>
      <c r="H1466">
        <f>IF(Table1[[#This Row],[صافي المبيعات]]&lt;0,Table1[[#This Row],[صافي المبيعات]],0)</f>
        <v>0</v>
      </c>
      <c r="I1466" s="4">
        <v>0.01</v>
      </c>
      <c r="J1466" t="str">
        <f>VLOOKUP(Table1[[#This Row],[Scode]],$N$4:$O$7,2,0)</f>
        <v>Samy Abo Aladl</v>
      </c>
      <c r="K1466" t="s">
        <v>10</v>
      </c>
    </row>
    <row r="1467" spans="1:11">
      <c r="A1467">
        <v>121032031</v>
      </c>
      <c r="B1467" t="s">
        <v>59</v>
      </c>
      <c r="C1467" s="3">
        <v>45374</v>
      </c>
      <c r="D1467" t="s">
        <v>78</v>
      </c>
      <c r="E1467">
        <v>7</v>
      </c>
      <c r="F1467">
        <v>612</v>
      </c>
      <c r="G1467">
        <v>4284</v>
      </c>
      <c r="H1467">
        <f>IF(Table1[[#This Row],[صافي المبيعات]]&lt;0,Table1[[#This Row],[صافي المبيعات]],0)</f>
        <v>0</v>
      </c>
      <c r="I1467" s="4">
        <v>0.01</v>
      </c>
      <c r="J1467" t="str">
        <f>VLOOKUP(Table1[[#This Row],[Scode]],$N$4:$O$7,2,0)</f>
        <v>Samy Abo Aladl</v>
      </c>
      <c r="K1467" t="s">
        <v>10</v>
      </c>
    </row>
    <row r="1468" spans="1:11">
      <c r="A1468">
        <v>121031307</v>
      </c>
      <c r="B1468" t="s">
        <v>52</v>
      </c>
      <c r="C1468" s="3">
        <v>45375</v>
      </c>
      <c r="D1468" t="s">
        <v>78</v>
      </c>
      <c r="E1468">
        <v>5</v>
      </c>
      <c r="F1468">
        <v>612</v>
      </c>
      <c r="G1468">
        <v>3060</v>
      </c>
      <c r="H1468">
        <f>IF(Table1[[#This Row],[صافي المبيعات]]&lt;0,Table1[[#This Row],[صافي المبيعات]],0)</f>
        <v>0</v>
      </c>
      <c r="I1468" s="4">
        <v>0.01</v>
      </c>
      <c r="J1468" t="str">
        <f>VLOOKUP(Table1[[#This Row],[Scode]],$N$4:$O$7,2,0)</f>
        <v>Samy Abo Aladl</v>
      </c>
      <c r="K1468" t="s">
        <v>10</v>
      </c>
    </row>
    <row r="1469" spans="1:11">
      <c r="A1469">
        <v>121033370</v>
      </c>
      <c r="B1469" t="s">
        <v>63</v>
      </c>
      <c r="C1469" s="3">
        <v>45375</v>
      </c>
      <c r="D1469" t="s">
        <v>78</v>
      </c>
      <c r="E1469">
        <v>20</v>
      </c>
      <c r="F1469">
        <v>612</v>
      </c>
      <c r="G1469">
        <v>12240</v>
      </c>
      <c r="H1469">
        <f>IF(Table1[[#This Row],[صافي المبيعات]]&lt;0,Table1[[#This Row],[صافي المبيعات]],0)</f>
        <v>0</v>
      </c>
      <c r="I1469" s="4">
        <v>0.01</v>
      </c>
      <c r="J1469" t="str">
        <f>VLOOKUP(Table1[[#This Row],[Scode]],$N$4:$O$7,2,0)</f>
        <v>Samy Abo Aladl</v>
      </c>
      <c r="K1469" t="s">
        <v>10</v>
      </c>
    </row>
    <row r="1470" spans="1:11">
      <c r="A1470">
        <v>121031037</v>
      </c>
      <c r="B1470" t="s">
        <v>32</v>
      </c>
      <c r="C1470" s="3">
        <v>45375</v>
      </c>
      <c r="D1470" t="s">
        <v>78</v>
      </c>
      <c r="E1470">
        <v>0.25</v>
      </c>
      <c r="F1470">
        <v>615</v>
      </c>
      <c r="G1470">
        <v>153.75</v>
      </c>
      <c r="H1470">
        <f>IF(Table1[[#This Row],[صافي المبيعات]]&lt;0,Table1[[#This Row],[صافي المبيعات]],0)</f>
        <v>0</v>
      </c>
      <c r="I1470" s="4">
        <v>0.01</v>
      </c>
      <c r="J1470" t="str">
        <f>VLOOKUP(Table1[[#This Row],[Scode]],$N$4:$O$7,2,0)</f>
        <v>Samy Abo Aladl</v>
      </c>
      <c r="K1470" t="s">
        <v>10</v>
      </c>
    </row>
    <row r="1471" spans="1:11">
      <c r="A1471">
        <v>121033209</v>
      </c>
      <c r="B1471" t="s">
        <v>72</v>
      </c>
      <c r="C1471" s="3">
        <v>45376</v>
      </c>
      <c r="D1471" t="s">
        <v>78</v>
      </c>
      <c r="E1471">
        <v>10</v>
      </c>
      <c r="F1471">
        <v>612</v>
      </c>
      <c r="G1471">
        <v>6120</v>
      </c>
      <c r="H1471">
        <f>IF(Table1[[#This Row],[صافي المبيعات]]&lt;0,Table1[[#This Row],[صافي المبيعات]],0)</f>
        <v>0</v>
      </c>
      <c r="I1471" s="4">
        <v>0.01</v>
      </c>
      <c r="J1471" t="str">
        <f>VLOOKUP(Table1[[#This Row],[Scode]],$N$4:$O$7,2,0)</f>
        <v>Samy Abo Aladl</v>
      </c>
      <c r="K1471" t="s">
        <v>10</v>
      </c>
    </row>
    <row r="1472" spans="1:11">
      <c r="A1472">
        <v>121031037</v>
      </c>
      <c r="B1472" t="s">
        <v>32</v>
      </c>
      <c r="C1472" s="3">
        <v>45376</v>
      </c>
      <c r="D1472" t="s">
        <v>78</v>
      </c>
      <c r="E1472">
        <v>0.75</v>
      </c>
      <c r="F1472">
        <v>615</v>
      </c>
      <c r="G1472">
        <v>461.25</v>
      </c>
      <c r="H1472">
        <f>IF(Table1[[#This Row],[صافي المبيعات]]&lt;0,Table1[[#This Row],[صافي المبيعات]],0)</f>
        <v>0</v>
      </c>
      <c r="I1472" s="4">
        <v>0.01</v>
      </c>
      <c r="J1472" t="str">
        <f>VLOOKUP(Table1[[#This Row],[Scode]],$N$4:$O$7,2,0)</f>
        <v>Samy Abo Aladl</v>
      </c>
      <c r="K1472" t="s">
        <v>10</v>
      </c>
    </row>
    <row r="1473" spans="1:11">
      <c r="A1473">
        <v>121031260</v>
      </c>
      <c r="B1473" t="s">
        <v>40</v>
      </c>
      <c r="C1473" s="3">
        <v>45382</v>
      </c>
      <c r="D1473" t="s">
        <v>78</v>
      </c>
      <c r="E1473">
        <v>2</v>
      </c>
      <c r="F1473">
        <v>612</v>
      </c>
      <c r="G1473">
        <v>1224</v>
      </c>
      <c r="H1473">
        <f>IF(Table1[[#This Row],[صافي المبيعات]]&lt;0,Table1[[#This Row],[صافي المبيعات]],0)</f>
        <v>0</v>
      </c>
      <c r="I1473" s="4">
        <v>0.01</v>
      </c>
      <c r="J1473" t="str">
        <f>VLOOKUP(Table1[[#This Row],[Scode]],$N$4:$O$7,2,0)</f>
        <v>Samy Abo Aladl</v>
      </c>
      <c r="K1473" t="s">
        <v>10</v>
      </c>
    </row>
    <row r="1474" spans="1:11">
      <c r="A1474">
        <v>121031066</v>
      </c>
      <c r="B1474" t="s">
        <v>45</v>
      </c>
      <c r="C1474" s="3">
        <v>45382</v>
      </c>
      <c r="D1474" t="s">
        <v>78</v>
      </c>
      <c r="E1474">
        <v>5</v>
      </c>
      <c r="F1474">
        <v>612</v>
      </c>
      <c r="G1474">
        <v>3060</v>
      </c>
      <c r="H1474">
        <f>IF(Table1[[#This Row],[صافي المبيعات]]&lt;0,Table1[[#This Row],[صافي المبيعات]],0)</f>
        <v>0</v>
      </c>
      <c r="I1474" s="4">
        <v>0.01</v>
      </c>
      <c r="J1474" t="str">
        <f>VLOOKUP(Table1[[#This Row],[Scode]],$N$4:$O$7,2,0)</f>
        <v>Samy Abo Aladl</v>
      </c>
      <c r="K1474" t="s">
        <v>10</v>
      </c>
    </row>
    <row r="1475" spans="1:11">
      <c r="A1475">
        <v>221012048</v>
      </c>
      <c r="B1475" t="s">
        <v>41</v>
      </c>
      <c r="C1475" s="3">
        <v>45383</v>
      </c>
      <c r="D1475" t="s">
        <v>78</v>
      </c>
      <c r="E1475">
        <v>3</v>
      </c>
      <c r="F1475">
        <v>612</v>
      </c>
      <c r="G1475">
        <v>1836</v>
      </c>
      <c r="H1475">
        <f>IF(Table1[[#This Row],[صافي المبيعات]]&lt;0,Table1[[#This Row],[صافي المبيعات]],0)</f>
        <v>0</v>
      </c>
      <c r="I1475" s="4">
        <v>0.01</v>
      </c>
      <c r="J1475" t="str">
        <f>VLOOKUP(Table1[[#This Row],[Scode]],$N$4:$O$7,2,0)</f>
        <v>Samy Abo Aladl</v>
      </c>
      <c r="K1475" t="s">
        <v>10</v>
      </c>
    </row>
    <row r="1476" spans="1:11">
      <c r="A1476">
        <v>121033209</v>
      </c>
      <c r="B1476" t="s">
        <v>72</v>
      </c>
      <c r="C1476" s="3">
        <v>45383</v>
      </c>
      <c r="D1476" t="s">
        <v>78</v>
      </c>
      <c r="E1476">
        <v>10</v>
      </c>
      <c r="F1476">
        <v>612</v>
      </c>
      <c r="G1476">
        <v>6120</v>
      </c>
      <c r="H1476">
        <f>IF(Table1[[#This Row],[صافي المبيعات]]&lt;0,Table1[[#This Row],[صافي المبيعات]],0)</f>
        <v>0</v>
      </c>
      <c r="I1476" s="4">
        <v>0.01</v>
      </c>
      <c r="J1476" t="str">
        <f>VLOOKUP(Table1[[#This Row],[Scode]],$N$4:$O$7,2,0)</f>
        <v>Samy Abo Aladl</v>
      </c>
      <c r="K1476" t="s">
        <v>10</v>
      </c>
    </row>
    <row r="1477" spans="1:11">
      <c r="A1477">
        <v>121031037</v>
      </c>
      <c r="B1477" t="s">
        <v>32</v>
      </c>
      <c r="C1477" s="3">
        <v>45383</v>
      </c>
      <c r="D1477" t="s">
        <v>78</v>
      </c>
      <c r="E1477">
        <v>0.25</v>
      </c>
      <c r="F1477">
        <v>615</v>
      </c>
      <c r="G1477">
        <v>153.75</v>
      </c>
      <c r="H1477">
        <f>IF(Table1[[#This Row],[صافي المبيعات]]&lt;0,Table1[[#This Row],[صافي المبيعات]],0)</f>
        <v>0</v>
      </c>
      <c r="I1477" s="4">
        <v>0.01</v>
      </c>
      <c r="J1477" t="str">
        <f>VLOOKUP(Table1[[#This Row],[Scode]],$N$4:$O$7,2,0)</f>
        <v>Samy Abo Aladl</v>
      </c>
      <c r="K1477" t="s">
        <v>10</v>
      </c>
    </row>
    <row r="1478" spans="1:11">
      <c r="A1478">
        <v>121033377</v>
      </c>
      <c r="B1478" t="s">
        <v>55</v>
      </c>
      <c r="C1478" s="3">
        <v>45386</v>
      </c>
      <c r="D1478" t="s">
        <v>78</v>
      </c>
      <c r="E1478">
        <v>3</v>
      </c>
      <c r="F1478">
        <v>612</v>
      </c>
      <c r="G1478">
        <v>1836</v>
      </c>
      <c r="H1478">
        <f>IF(Table1[[#This Row],[صافي المبيعات]]&lt;0,Table1[[#This Row],[صافي المبيعات]],0)</f>
        <v>0</v>
      </c>
      <c r="I1478" s="4">
        <v>0.01</v>
      </c>
      <c r="J1478" t="str">
        <f>VLOOKUP(Table1[[#This Row],[Scode]],$N$4:$O$7,2,0)</f>
        <v>Samy Abo Aladl</v>
      </c>
      <c r="K1478" t="s">
        <v>10</v>
      </c>
    </row>
    <row r="1479" spans="1:11">
      <c r="A1479">
        <v>121031288</v>
      </c>
      <c r="B1479" t="s">
        <v>49</v>
      </c>
      <c r="C1479" s="3">
        <v>45388</v>
      </c>
      <c r="D1479" t="s">
        <v>78</v>
      </c>
      <c r="E1479">
        <v>10</v>
      </c>
      <c r="F1479">
        <v>612</v>
      </c>
      <c r="G1479">
        <v>6120</v>
      </c>
      <c r="H1479">
        <f>IF(Table1[[#This Row],[صافي المبيعات]]&lt;0,Table1[[#This Row],[صافي المبيعات]],0)</f>
        <v>0</v>
      </c>
      <c r="I1479" s="4">
        <v>0.01</v>
      </c>
      <c r="J1479" t="str">
        <f>VLOOKUP(Table1[[#This Row],[Scode]],$N$4:$O$7,2,0)</f>
        <v>Samy Abo Aladl</v>
      </c>
      <c r="K1479" t="s">
        <v>10</v>
      </c>
    </row>
    <row r="1480" spans="1:11">
      <c r="A1480">
        <v>121033131</v>
      </c>
      <c r="B1480" t="s">
        <v>69</v>
      </c>
      <c r="C1480" s="3">
        <v>45388</v>
      </c>
      <c r="D1480" t="s">
        <v>78</v>
      </c>
      <c r="E1480">
        <v>10</v>
      </c>
      <c r="F1480">
        <v>612</v>
      </c>
      <c r="G1480">
        <v>6120</v>
      </c>
      <c r="H1480">
        <f>IF(Table1[[#This Row],[صافي المبيعات]]&lt;0,Table1[[#This Row],[صافي المبيعات]],0)</f>
        <v>0</v>
      </c>
      <c r="I1480" s="4">
        <v>0.01</v>
      </c>
      <c r="J1480" t="str">
        <f>VLOOKUP(Table1[[#This Row],[Scode]],$N$4:$O$7,2,0)</f>
        <v>Samy Abo Aladl</v>
      </c>
      <c r="K1480" t="s">
        <v>10</v>
      </c>
    </row>
    <row r="1481" spans="1:11">
      <c r="A1481">
        <v>121031037</v>
      </c>
      <c r="B1481" t="s">
        <v>32</v>
      </c>
      <c r="C1481" s="3">
        <v>45388</v>
      </c>
      <c r="D1481" t="s">
        <v>78</v>
      </c>
      <c r="E1481">
        <v>0.5</v>
      </c>
      <c r="F1481">
        <v>615</v>
      </c>
      <c r="G1481">
        <v>307.5</v>
      </c>
      <c r="H1481">
        <f>IF(Table1[[#This Row],[صافي المبيعات]]&lt;0,Table1[[#This Row],[صافي المبيعات]],0)</f>
        <v>0</v>
      </c>
      <c r="I1481" s="4">
        <v>0.01</v>
      </c>
      <c r="J1481" t="str">
        <f>VLOOKUP(Table1[[#This Row],[Scode]],$N$4:$O$7,2,0)</f>
        <v>Samy Abo Aladl</v>
      </c>
      <c r="K1481" t="s">
        <v>10</v>
      </c>
    </row>
    <row r="1482" spans="1:11">
      <c r="A1482">
        <v>121033370</v>
      </c>
      <c r="B1482" t="s">
        <v>63</v>
      </c>
      <c r="C1482" s="3">
        <v>45389</v>
      </c>
      <c r="D1482" t="s">
        <v>78</v>
      </c>
      <c r="E1482">
        <v>20</v>
      </c>
      <c r="F1482">
        <v>612</v>
      </c>
      <c r="G1482">
        <v>12240</v>
      </c>
      <c r="H1482">
        <f>IF(Table1[[#This Row],[صافي المبيعات]]&lt;0,Table1[[#This Row],[صافي المبيعات]],0)</f>
        <v>0</v>
      </c>
      <c r="I1482" s="4">
        <v>0.01</v>
      </c>
      <c r="J1482" t="str">
        <f>VLOOKUP(Table1[[#This Row],[Scode]],$N$4:$O$7,2,0)</f>
        <v>Samy Abo Aladl</v>
      </c>
      <c r="K1482" t="s">
        <v>10</v>
      </c>
    </row>
    <row r="1483" spans="1:11">
      <c r="A1483">
        <v>121033131</v>
      </c>
      <c r="B1483" t="s">
        <v>69</v>
      </c>
      <c r="C1483" s="3">
        <v>45389</v>
      </c>
      <c r="D1483" t="s">
        <v>78</v>
      </c>
      <c r="E1483">
        <v>2</v>
      </c>
      <c r="F1483">
        <v>612</v>
      </c>
      <c r="G1483">
        <v>1224</v>
      </c>
      <c r="H1483">
        <f>IF(Table1[[#This Row],[صافي المبيعات]]&lt;0,Table1[[#This Row],[صافي المبيعات]],0)</f>
        <v>0</v>
      </c>
      <c r="I1483" s="4">
        <v>0.01</v>
      </c>
      <c r="J1483" t="str">
        <f>VLOOKUP(Table1[[#This Row],[Scode]],$N$4:$O$7,2,0)</f>
        <v>Samy Abo Aladl</v>
      </c>
      <c r="K1483" t="s">
        <v>10</v>
      </c>
    </row>
    <row r="1484" spans="1:11">
      <c r="A1484">
        <v>121031037</v>
      </c>
      <c r="B1484" t="s">
        <v>32</v>
      </c>
      <c r="C1484" s="3">
        <v>45390</v>
      </c>
      <c r="D1484" t="s">
        <v>78</v>
      </c>
      <c r="E1484">
        <v>0.25</v>
      </c>
      <c r="F1484">
        <v>615</v>
      </c>
      <c r="G1484">
        <v>153.75</v>
      </c>
      <c r="H1484">
        <f>IF(Table1[[#This Row],[صافي المبيعات]]&lt;0,Table1[[#This Row],[صافي المبيعات]],0)</f>
        <v>0</v>
      </c>
      <c r="I1484" s="4">
        <v>0.01</v>
      </c>
      <c r="J1484" t="str">
        <f>VLOOKUP(Table1[[#This Row],[Scode]],$N$4:$O$7,2,0)</f>
        <v>Samy Abo Aladl</v>
      </c>
      <c r="K1484" t="s">
        <v>10</v>
      </c>
    </row>
    <row r="1485" spans="1:11">
      <c r="A1485">
        <v>121031010</v>
      </c>
      <c r="B1485" t="s">
        <v>20</v>
      </c>
      <c r="C1485" s="3">
        <v>45399</v>
      </c>
      <c r="D1485" t="s">
        <v>78</v>
      </c>
      <c r="E1485">
        <v>2</v>
      </c>
      <c r="F1485">
        <v>612</v>
      </c>
      <c r="G1485">
        <v>1224</v>
      </c>
      <c r="H1485">
        <f>IF(Table1[[#This Row],[صافي المبيعات]]&lt;0,Table1[[#This Row],[صافي المبيعات]],0)</f>
        <v>0</v>
      </c>
      <c r="I1485" s="4">
        <v>0.01</v>
      </c>
      <c r="J1485" t="str">
        <f>VLOOKUP(Table1[[#This Row],[Scode]],$N$4:$O$7,2,0)</f>
        <v>Morsy Abdelwahab</v>
      </c>
      <c r="K1485" t="s">
        <v>35</v>
      </c>
    </row>
    <row r="1486" spans="1:11">
      <c r="A1486">
        <v>221012048</v>
      </c>
      <c r="B1486" t="s">
        <v>41</v>
      </c>
      <c r="C1486" s="3">
        <v>45402</v>
      </c>
      <c r="D1486" t="s">
        <v>78</v>
      </c>
      <c r="E1486">
        <v>5</v>
      </c>
      <c r="F1486">
        <v>612</v>
      </c>
      <c r="G1486">
        <v>3060</v>
      </c>
      <c r="H1486">
        <f>IF(Table1[[#This Row],[صافي المبيعات]]&lt;0,Table1[[#This Row],[صافي المبيعات]],0)</f>
        <v>0</v>
      </c>
      <c r="I1486" s="4">
        <v>0.01</v>
      </c>
      <c r="J1486" t="str">
        <f>VLOOKUP(Table1[[#This Row],[Scode]],$N$4:$O$7,2,0)</f>
        <v>Morsy Abdelwahab</v>
      </c>
      <c r="K1486" t="s">
        <v>35</v>
      </c>
    </row>
    <row r="1487" spans="1:11">
      <c r="A1487">
        <v>221012034</v>
      </c>
      <c r="B1487" t="s">
        <v>62</v>
      </c>
      <c r="C1487" s="3">
        <v>45403</v>
      </c>
      <c r="D1487" t="s">
        <v>78</v>
      </c>
      <c r="E1487">
        <v>20</v>
      </c>
      <c r="F1487">
        <v>612</v>
      </c>
      <c r="G1487">
        <v>12240</v>
      </c>
      <c r="H1487">
        <f>IF(Table1[[#This Row],[صافي المبيعات]]&lt;0,Table1[[#This Row],[صافي المبيعات]],0)</f>
        <v>0</v>
      </c>
      <c r="I1487" s="4">
        <v>0.01</v>
      </c>
      <c r="J1487" t="str">
        <f>VLOOKUP(Table1[[#This Row],[Scode]],$N$4:$O$7,2,0)</f>
        <v>Morsy Abdelwahab</v>
      </c>
      <c r="K1487" t="s">
        <v>35</v>
      </c>
    </row>
    <row r="1488" spans="1:11">
      <c r="A1488">
        <v>121033491</v>
      </c>
      <c r="B1488" t="s">
        <v>56</v>
      </c>
      <c r="C1488" s="3">
        <v>45404</v>
      </c>
      <c r="D1488" t="s">
        <v>78</v>
      </c>
      <c r="E1488">
        <v>2</v>
      </c>
      <c r="F1488">
        <v>612</v>
      </c>
      <c r="G1488">
        <v>1224</v>
      </c>
      <c r="H1488">
        <f>IF(Table1[[#This Row],[صافي المبيعات]]&lt;0,Table1[[#This Row],[صافي المبيعات]],0)</f>
        <v>0</v>
      </c>
      <c r="I1488" s="4">
        <v>0.01</v>
      </c>
      <c r="J1488" t="str">
        <f>VLOOKUP(Table1[[#This Row],[Scode]],$N$4:$O$7,2,0)</f>
        <v>Morsy Abdelwahab</v>
      </c>
      <c r="K1488" t="s">
        <v>35</v>
      </c>
    </row>
    <row r="1489" spans="1:11">
      <c r="A1489">
        <v>221012034</v>
      </c>
      <c r="B1489" t="s">
        <v>62</v>
      </c>
      <c r="C1489" s="3">
        <v>45404</v>
      </c>
      <c r="D1489" t="s">
        <v>78</v>
      </c>
      <c r="E1489">
        <v>-0.5</v>
      </c>
      <c r="F1489">
        <v>612</v>
      </c>
      <c r="G1489">
        <v>-306</v>
      </c>
      <c r="H1489">
        <f>IF(Table1[[#This Row],[صافي المبيعات]]&lt;0,Table1[[#This Row],[صافي المبيعات]],0)</f>
        <v>-306</v>
      </c>
      <c r="I1489" s="4">
        <v>0.01</v>
      </c>
      <c r="J1489" t="str">
        <f>VLOOKUP(Table1[[#This Row],[Scode]],$N$4:$O$7,2,0)</f>
        <v>Morsy Abdelwahab</v>
      </c>
      <c r="K1489" t="s">
        <v>35</v>
      </c>
    </row>
    <row r="1490" spans="1:11">
      <c r="A1490">
        <v>121031038</v>
      </c>
      <c r="B1490" t="s">
        <v>38</v>
      </c>
      <c r="C1490" s="3">
        <v>45405</v>
      </c>
      <c r="D1490" t="s">
        <v>78</v>
      </c>
      <c r="E1490">
        <v>1</v>
      </c>
      <c r="F1490">
        <v>612</v>
      </c>
      <c r="G1490">
        <v>612</v>
      </c>
      <c r="H1490">
        <f>IF(Table1[[#This Row],[صافي المبيعات]]&lt;0,Table1[[#This Row],[صافي المبيعات]],0)</f>
        <v>0</v>
      </c>
      <c r="I1490" s="4">
        <v>0.01</v>
      </c>
      <c r="J1490" t="str">
        <f>VLOOKUP(Table1[[#This Row],[Scode]],$N$4:$O$7,2,0)</f>
        <v>Morsy Abdelwahab</v>
      </c>
      <c r="K1490" t="s">
        <v>35</v>
      </c>
    </row>
    <row r="1491" spans="1:11">
      <c r="A1491">
        <v>121031441</v>
      </c>
      <c r="B1491" t="s">
        <v>80</v>
      </c>
      <c r="C1491" s="3">
        <v>45405</v>
      </c>
      <c r="D1491" t="s">
        <v>78</v>
      </c>
      <c r="E1491">
        <v>1</v>
      </c>
      <c r="F1491">
        <v>612</v>
      </c>
      <c r="G1491">
        <v>612</v>
      </c>
      <c r="H1491">
        <f>IF(Table1[[#This Row],[صافي المبيعات]]&lt;0,Table1[[#This Row],[صافي المبيعات]],0)</f>
        <v>0</v>
      </c>
      <c r="I1491" s="4">
        <v>0.01</v>
      </c>
      <c r="J1491" t="str">
        <f>VLOOKUP(Table1[[#This Row],[Scode]],$N$4:$O$7,2,0)</f>
        <v>Morsy Abdelwahab</v>
      </c>
      <c r="K1491" t="s">
        <v>35</v>
      </c>
    </row>
    <row r="1492" spans="1:11">
      <c r="A1492">
        <v>121033453</v>
      </c>
      <c r="B1492" t="s">
        <v>31</v>
      </c>
      <c r="C1492" s="3">
        <v>45407</v>
      </c>
      <c r="D1492" t="s">
        <v>78</v>
      </c>
      <c r="E1492">
        <v>5</v>
      </c>
      <c r="F1492">
        <v>612</v>
      </c>
      <c r="G1492">
        <v>3060</v>
      </c>
      <c r="H1492">
        <f>IF(Table1[[#This Row],[صافي المبيعات]]&lt;0,Table1[[#This Row],[صافي المبيعات]],0)</f>
        <v>0</v>
      </c>
      <c r="I1492" s="4">
        <v>0.01</v>
      </c>
      <c r="J1492" t="str">
        <f>VLOOKUP(Table1[[#This Row],[Scode]],$N$4:$O$7,2,0)</f>
        <v>Morsy Abdelwahab</v>
      </c>
      <c r="K1492" t="s">
        <v>35</v>
      </c>
    </row>
    <row r="1493" spans="1:11">
      <c r="A1493">
        <v>121031038</v>
      </c>
      <c r="B1493" t="s">
        <v>38</v>
      </c>
      <c r="C1493" s="3">
        <v>45409</v>
      </c>
      <c r="D1493" t="s">
        <v>78</v>
      </c>
      <c r="E1493">
        <v>1</v>
      </c>
      <c r="F1493">
        <v>612</v>
      </c>
      <c r="G1493">
        <v>612</v>
      </c>
      <c r="H1493">
        <f>IF(Table1[[#This Row],[صافي المبيعات]]&lt;0,Table1[[#This Row],[صافي المبيعات]],0)</f>
        <v>0</v>
      </c>
      <c r="I1493" s="4">
        <v>0.01</v>
      </c>
      <c r="J1493" t="str">
        <f>VLOOKUP(Table1[[#This Row],[Scode]],$N$4:$O$7,2,0)</f>
        <v>Morsy Abdelwahab</v>
      </c>
      <c r="K1493" t="s">
        <v>35</v>
      </c>
    </row>
    <row r="1494" spans="1:11">
      <c r="A1494">
        <v>121031037</v>
      </c>
      <c r="B1494" t="s">
        <v>32</v>
      </c>
      <c r="C1494" s="3">
        <v>45409</v>
      </c>
      <c r="D1494" t="s">
        <v>78</v>
      </c>
      <c r="E1494">
        <v>0.5</v>
      </c>
      <c r="F1494">
        <v>615</v>
      </c>
      <c r="G1494">
        <v>307.5</v>
      </c>
      <c r="H1494">
        <f>IF(Table1[[#This Row],[صافي المبيعات]]&lt;0,Table1[[#This Row],[صافي المبيعات]],0)</f>
        <v>0</v>
      </c>
      <c r="I1494" s="4">
        <v>0.01</v>
      </c>
      <c r="J1494" t="str">
        <f>VLOOKUP(Table1[[#This Row],[Scode]],$N$4:$O$7,2,0)</f>
        <v>Morsy Abdelwahab</v>
      </c>
      <c r="K1494" t="s">
        <v>35</v>
      </c>
    </row>
    <row r="1495" spans="1:11">
      <c r="A1495">
        <v>121031037</v>
      </c>
      <c r="B1495" t="s">
        <v>32</v>
      </c>
      <c r="C1495" s="3">
        <v>45409</v>
      </c>
      <c r="D1495" t="s">
        <v>78</v>
      </c>
      <c r="E1495">
        <v>0.25</v>
      </c>
      <c r="F1495">
        <v>615</v>
      </c>
      <c r="G1495">
        <v>153.75</v>
      </c>
      <c r="H1495">
        <f>IF(Table1[[#This Row],[صافي المبيعات]]&lt;0,Table1[[#This Row],[صافي المبيعات]],0)</f>
        <v>0</v>
      </c>
      <c r="I1495" s="4">
        <v>0.01</v>
      </c>
      <c r="J1495" t="str">
        <f>VLOOKUP(Table1[[#This Row],[Scode]],$N$4:$O$7,2,0)</f>
        <v>Morsy Abdelwahab</v>
      </c>
      <c r="K1495" t="s">
        <v>35</v>
      </c>
    </row>
    <row r="1496" spans="1:11">
      <c r="A1496">
        <v>121033453</v>
      </c>
      <c r="B1496" t="s">
        <v>31</v>
      </c>
      <c r="C1496" s="3">
        <v>45409</v>
      </c>
      <c r="D1496" t="s">
        <v>78</v>
      </c>
      <c r="E1496">
        <v>-5</v>
      </c>
      <c r="F1496">
        <v>612</v>
      </c>
      <c r="G1496">
        <v>-3060</v>
      </c>
      <c r="H1496">
        <f>IF(Table1[[#This Row],[صافي المبيعات]]&lt;0,Table1[[#This Row],[صافي المبيعات]],0)</f>
        <v>-3060</v>
      </c>
      <c r="I1496" s="4">
        <v>0.01</v>
      </c>
      <c r="J1496" t="str">
        <f>VLOOKUP(Table1[[#This Row],[Scode]],$N$4:$O$7,2,0)</f>
        <v>Morsy Abdelwahab</v>
      </c>
      <c r="K1496" t="s">
        <v>35</v>
      </c>
    </row>
    <row r="1497" spans="1:11">
      <c r="A1497">
        <v>121031130</v>
      </c>
      <c r="B1497" t="s">
        <v>71</v>
      </c>
      <c r="C1497" s="3">
        <v>45409</v>
      </c>
      <c r="D1497" t="s">
        <v>78</v>
      </c>
      <c r="E1497">
        <v>-0.5</v>
      </c>
      <c r="F1497">
        <v>738.72</v>
      </c>
      <c r="G1497">
        <v>-369.36</v>
      </c>
      <c r="H1497">
        <f>IF(Table1[[#This Row],[صافي المبيعات]]&lt;0,Table1[[#This Row],[صافي المبيعات]],0)</f>
        <v>-369.36</v>
      </c>
      <c r="I1497" s="4">
        <v>0.01</v>
      </c>
      <c r="J1497" t="str">
        <f>VLOOKUP(Table1[[#This Row],[Scode]],$N$4:$O$7,2,0)</f>
        <v>Morsy Abdelwahab</v>
      </c>
      <c r="K1497" t="s">
        <v>35</v>
      </c>
    </row>
    <row r="1498" spans="1:11">
      <c r="A1498">
        <v>121031130</v>
      </c>
      <c r="B1498" t="s">
        <v>71</v>
      </c>
      <c r="C1498" s="3">
        <v>45412</v>
      </c>
      <c r="D1498" t="s">
        <v>78</v>
      </c>
      <c r="E1498">
        <v>-0.25</v>
      </c>
      <c r="F1498">
        <v>738.72</v>
      </c>
      <c r="G1498">
        <v>-184.68</v>
      </c>
      <c r="H1498">
        <f>IF(Table1[[#This Row],[صافي المبيعات]]&lt;0,Table1[[#This Row],[صافي المبيعات]],0)</f>
        <v>-184.68</v>
      </c>
      <c r="I1498" s="4">
        <v>0.01</v>
      </c>
      <c r="J1498" t="str">
        <f>VLOOKUP(Table1[[#This Row],[Scode]],$N$4:$O$7,2,0)</f>
        <v>Morsy Abdelwahab</v>
      </c>
      <c r="K1498" t="s">
        <v>35</v>
      </c>
    </row>
    <row r="1499" spans="1:11">
      <c r="A1499">
        <v>121032022</v>
      </c>
      <c r="B1499" t="s">
        <v>50</v>
      </c>
      <c r="C1499" s="3">
        <v>45412</v>
      </c>
      <c r="D1499" t="s">
        <v>78</v>
      </c>
      <c r="E1499">
        <v>5</v>
      </c>
      <c r="F1499">
        <v>612</v>
      </c>
      <c r="G1499">
        <v>3060</v>
      </c>
      <c r="H1499">
        <f>IF(Table1[[#This Row],[صافي المبيعات]]&lt;0,Table1[[#This Row],[صافي المبيعات]],0)</f>
        <v>0</v>
      </c>
      <c r="I1499" s="4">
        <v>0.01</v>
      </c>
      <c r="J1499" t="str">
        <f>VLOOKUP(Table1[[#This Row],[Scode]],$N$4:$O$7,2,0)</f>
        <v>Morsy Abdelwahab</v>
      </c>
      <c r="K1499" t="s">
        <v>35</v>
      </c>
    </row>
    <row r="1500" spans="1:11">
      <c r="A1500">
        <v>121033453</v>
      </c>
      <c r="B1500" t="s">
        <v>31</v>
      </c>
      <c r="C1500" s="3">
        <v>45412</v>
      </c>
      <c r="D1500" t="s">
        <v>78</v>
      </c>
      <c r="E1500">
        <v>10</v>
      </c>
      <c r="F1500">
        <v>612</v>
      </c>
      <c r="G1500">
        <v>6120</v>
      </c>
      <c r="H1500">
        <f>IF(Table1[[#This Row],[صافي المبيعات]]&lt;0,Table1[[#This Row],[صافي المبيعات]],0)</f>
        <v>0</v>
      </c>
      <c r="I1500" s="4">
        <v>0.01</v>
      </c>
      <c r="J1500" t="str">
        <f>VLOOKUP(Table1[[#This Row],[Scode]],$N$4:$O$7,2,0)</f>
        <v>Morsy Abdelwahab</v>
      </c>
      <c r="K1500" t="s">
        <v>35</v>
      </c>
    </row>
    <row r="1501" spans="1:11">
      <c r="A1501">
        <v>121031066</v>
      </c>
      <c r="B1501" t="s">
        <v>45</v>
      </c>
      <c r="C1501" s="3">
        <v>45413</v>
      </c>
      <c r="D1501" t="s">
        <v>78</v>
      </c>
      <c r="E1501">
        <v>-15</v>
      </c>
      <c r="F1501">
        <v>612</v>
      </c>
      <c r="G1501">
        <v>-9180</v>
      </c>
      <c r="H1501">
        <f>IF(Table1[[#This Row],[صافي المبيعات]]&lt;0,Table1[[#This Row],[صافي المبيعات]],0)</f>
        <v>-9180</v>
      </c>
      <c r="I1501" s="4">
        <v>0.01</v>
      </c>
      <c r="J1501" t="str">
        <f>VLOOKUP(Table1[[#This Row],[Scode]],$N$4:$O$7,2,0)</f>
        <v>Morsy Abdelwahab</v>
      </c>
      <c r="K1501" t="s">
        <v>35</v>
      </c>
    </row>
    <row r="1502" spans="1:11">
      <c r="A1502">
        <v>121033389</v>
      </c>
      <c r="B1502" t="s">
        <v>22</v>
      </c>
      <c r="C1502" s="3">
        <v>45414</v>
      </c>
      <c r="D1502" t="s">
        <v>78</v>
      </c>
      <c r="E1502">
        <v>4</v>
      </c>
      <c r="F1502">
        <v>612</v>
      </c>
      <c r="G1502">
        <v>2448</v>
      </c>
      <c r="H1502">
        <f>IF(Table1[[#This Row],[صافي المبيعات]]&lt;0,Table1[[#This Row],[صافي المبيعات]],0)</f>
        <v>0</v>
      </c>
      <c r="I1502" s="4">
        <v>0.01</v>
      </c>
      <c r="J1502" t="str">
        <f>VLOOKUP(Table1[[#This Row],[Scode]],$N$4:$O$7,2,0)</f>
        <v>Morsy Abdelwahab</v>
      </c>
      <c r="K1502" t="s">
        <v>35</v>
      </c>
    </row>
    <row r="1503" spans="1:11">
      <c r="A1503">
        <v>121031004</v>
      </c>
      <c r="B1503" t="s">
        <v>39</v>
      </c>
      <c r="C1503" s="3">
        <v>45414</v>
      </c>
      <c r="D1503" t="s">
        <v>78</v>
      </c>
      <c r="E1503">
        <v>3</v>
      </c>
      <c r="F1503">
        <v>612</v>
      </c>
      <c r="G1503">
        <v>1836</v>
      </c>
      <c r="H1503">
        <f>IF(Table1[[#This Row],[صافي المبيعات]]&lt;0,Table1[[#This Row],[صافي المبيعات]],0)</f>
        <v>0</v>
      </c>
      <c r="I1503" s="4">
        <v>0.01</v>
      </c>
      <c r="J1503" t="str">
        <f>VLOOKUP(Table1[[#This Row],[Scode]],$N$4:$O$7,2,0)</f>
        <v>Morsy Abdelwahab</v>
      </c>
      <c r="K1503" t="s">
        <v>35</v>
      </c>
    </row>
    <row r="1504" spans="1:11">
      <c r="A1504">
        <v>121031260</v>
      </c>
      <c r="B1504" t="s">
        <v>40</v>
      </c>
      <c r="C1504" s="3">
        <v>45416</v>
      </c>
      <c r="D1504" t="s">
        <v>78</v>
      </c>
      <c r="E1504">
        <v>1</v>
      </c>
      <c r="F1504">
        <v>612</v>
      </c>
      <c r="G1504">
        <v>612</v>
      </c>
      <c r="H1504">
        <f>IF(Table1[[#This Row],[صافي المبيعات]]&lt;0,Table1[[#This Row],[صافي المبيعات]],0)</f>
        <v>0</v>
      </c>
      <c r="I1504" s="4">
        <v>0.01</v>
      </c>
      <c r="J1504" t="str">
        <f>VLOOKUP(Table1[[#This Row],[Scode]],$N$4:$O$7,2,0)</f>
        <v>Morsy Abdelwahab</v>
      </c>
      <c r="K1504" t="s">
        <v>35</v>
      </c>
    </row>
    <row r="1505" spans="1:11">
      <c r="A1505">
        <v>121033268</v>
      </c>
      <c r="B1505" t="s">
        <v>26</v>
      </c>
      <c r="C1505" s="3">
        <v>45417</v>
      </c>
      <c r="D1505" t="s">
        <v>78</v>
      </c>
      <c r="E1505">
        <v>3</v>
      </c>
      <c r="F1505">
        <v>612</v>
      </c>
      <c r="G1505">
        <v>1836</v>
      </c>
      <c r="H1505">
        <f>IF(Table1[[#This Row],[صافي المبيعات]]&lt;0,Table1[[#This Row],[صافي المبيعات]],0)</f>
        <v>0</v>
      </c>
      <c r="I1505" s="4">
        <v>0.01</v>
      </c>
      <c r="J1505" t="str">
        <f>VLOOKUP(Table1[[#This Row],[Scode]],$N$4:$O$7,2,0)</f>
        <v>Morsy Abdelwahab</v>
      </c>
      <c r="K1505" t="s">
        <v>35</v>
      </c>
    </row>
    <row r="1506" spans="1:11">
      <c r="A1506">
        <v>121031038</v>
      </c>
      <c r="B1506" t="s">
        <v>38</v>
      </c>
      <c r="C1506" s="3">
        <v>45417</v>
      </c>
      <c r="D1506" t="s">
        <v>78</v>
      </c>
      <c r="E1506">
        <v>3</v>
      </c>
      <c r="F1506">
        <v>612</v>
      </c>
      <c r="G1506">
        <v>1836</v>
      </c>
      <c r="H1506">
        <f>IF(Table1[[#This Row],[صافي المبيعات]]&lt;0,Table1[[#This Row],[صافي المبيعات]],0)</f>
        <v>0</v>
      </c>
      <c r="I1506" s="4">
        <v>0.01</v>
      </c>
      <c r="J1506" t="str">
        <f>VLOOKUP(Table1[[#This Row],[Scode]],$N$4:$O$7,2,0)</f>
        <v>Morsy Abdelwahab</v>
      </c>
      <c r="K1506" t="s">
        <v>35</v>
      </c>
    </row>
    <row r="1507" spans="1:11">
      <c r="A1507">
        <v>121031037</v>
      </c>
      <c r="B1507" t="s">
        <v>32</v>
      </c>
      <c r="C1507" s="3">
        <v>45417</v>
      </c>
      <c r="D1507" t="s">
        <v>78</v>
      </c>
      <c r="E1507">
        <v>0.25</v>
      </c>
      <c r="F1507">
        <v>615</v>
      </c>
      <c r="G1507">
        <v>153.75</v>
      </c>
      <c r="H1507">
        <f>IF(Table1[[#This Row],[صافي المبيعات]]&lt;0,Table1[[#This Row],[صافي المبيعات]],0)</f>
        <v>0</v>
      </c>
      <c r="I1507" s="4">
        <v>0.01</v>
      </c>
      <c r="J1507" t="str">
        <f>VLOOKUP(Table1[[#This Row],[Scode]],$N$4:$O$7,2,0)</f>
        <v>Morsy Abdelwahab</v>
      </c>
      <c r="K1507" t="s">
        <v>35</v>
      </c>
    </row>
    <row r="1508" spans="1:11">
      <c r="A1508">
        <v>121031010</v>
      </c>
      <c r="B1508" t="s">
        <v>20</v>
      </c>
      <c r="C1508" s="3">
        <v>45419</v>
      </c>
      <c r="D1508" t="s">
        <v>78</v>
      </c>
      <c r="E1508">
        <v>2</v>
      </c>
      <c r="F1508">
        <v>612</v>
      </c>
      <c r="G1508">
        <v>1224</v>
      </c>
      <c r="H1508">
        <f>IF(Table1[[#This Row],[صافي المبيعات]]&lt;0,Table1[[#This Row],[صافي المبيعات]],0)</f>
        <v>0</v>
      </c>
      <c r="I1508" s="4">
        <v>0.01</v>
      </c>
      <c r="J1508" t="str">
        <f>VLOOKUP(Table1[[#This Row],[Scode]],$N$4:$O$7,2,0)</f>
        <v>Morsy Abdelwahab</v>
      </c>
      <c r="K1508" t="s">
        <v>35</v>
      </c>
    </row>
    <row r="1509" spans="1:11">
      <c r="A1509">
        <v>121031004</v>
      </c>
      <c r="B1509" t="s">
        <v>39</v>
      </c>
      <c r="C1509" s="3">
        <v>45420</v>
      </c>
      <c r="D1509" t="s">
        <v>78</v>
      </c>
      <c r="E1509">
        <v>1</v>
      </c>
      <c r="F1509">
        <v>612</v>
      </c>
      <c r="G1509">
        <v>612</v>
      </c>
      <c r="H1509">
        <f>IF(Table1[[#This Row],[صافي المبيعات]]&lt;0,Table1[[#This Row],[صافي المبيعات]],0)</f>
        <v>0</v>
      </c>
      <c r="I1509" s="4">
        <v>0.01</v>
      </c>
      <c r="J1509" t="str">
        <f>VLOOKUP(Table1[[#This Row],[Scode]],$N$4:$O$7,2,0)</f>
        <v>Morsy Abdelwahab</v>
      </c>
      <c r="K1509" t="s">
        <v>35</v>
      </c>
    </row>
    <row r="1510" spans="1:11">
      <c r="A1510">
        <v>121033370</v>
      </c>
      <c r="B1510" t="s">
        <v>63</v>
      </c>
      <c r="C1510" s="3">
        <v>45420</v>
      </c>
      <c r="D1510" t="s">
        <v>78</v>
      </c>
      <c r="E1510">
        <v>10</v>
      </c>
      <c r="F1510">
        <v>612</v>
      </c>
      <c r="G1510">
        <v>6120</v>
      </c>
      <c r="H1510">
        <f>IF(Table1[[#This Row],[صافي المبيعات]]&lt;0,Table1[[#This Row],[صافي المبيعات]],0)</f>
        <v>0</v>
      </c>
      <c r="I1510" s="4">
        <v>0.01</v>
      </c>
      <c r="J1510" t="str">
        <f>VLOOKUP(Table1[[#This Row],[Scode]],$N$4:$O$7,2,0)</f>
        <v>Morsy Abdelwahab</v>
      </c>
      <c r="K1510" t="s">
        <v>35</v>
      </c>
    </row>
    <row r="1511" spans="1:11">
      <c r="A1511">
        <v>221012034</v>
      </c>
      <c r="B1511" t="s">
        <v>62</v>
      </c>
      <c r="C1511" s="3">
        <v>45421</v>
      </c>
      <c r="D1511" t="s">
        <v>78</v>
      </c>
      <c r="E1511">
        <v>20</v>
      </c>
      <c r="F1511">
        <v>612</v>
      </c>
      <c r="G1511">
        <v>12240</v>
      </c>
      <c r="H1511">
        <f>IF(Table1[[#This Row],[صافي المبيعات]]&lt;0,Table1[[#This Row],[صافي المبيعات]],0)</f>
        <v>0</v>
      </c>
      <c r="I1511" s="4">
        <v>0.01</v>
      </c>
      <c r="J1511" t="str">
        <f>VLOOKUP(Table1[[#This Row],[Scode]],$N$4:$O$7,2,0)</f>
        <v>Morsy Abdelwahab</v>
      </c>
      <c r="K1511" t="s">
        <v>35</v>
      </c>
    </row>
    <row r="1512" spans="1:11">
      <c r="A1512">
        <v>121031004</v>
      </c>
      <c r="B1512" t="s">
        <v>39</v>
      </c>
      <c r="C1512" s="3">
        <v>45423</v>
      </c>
      <c r="D1512" t="s">
        <v>78</v>
      </c>
      <c r="E1512">
        <v>5</v>
      </c>
      <c r="F1512">
        <v>612</v>
      </c>
      <c r="G1512">
        <v>3060</v>
      </c>
      <c r="H1512">
        <f>IF(Table1[[#This Row],[صافي المبيعات]]&lt;0,Table1[[#This Row],[صافي المبيعات]],0)</f>
        <v>0</v>
      </c>
      <c r="I1512" s="4">
        <v>0.01</v>
      </c>
      <c r="J1512" t="str">
        <f>VLOOKUP(Table1[[#This Row],[Scode]],$N$4:$O$7,2,0)</f>
        <v>Morsy Abdelwahab</v>
      </c>
      <c r="K1512" t="s">
        <v>35</v>
      </c>
    </row>
    <row r="1513" spans="1:11">
      <c r="A1513">
        <v>121033209</v>
      </c>
      <c r="B1513" t="s">
        <v>72</v>
      </c>
      <c r="C1513" s="3">
        <v>45424</v>
      </c>
      <c r="D1513" t="s">
        <v>78</v>
      </c>
      <c r="E1513">
        <v>20</v>
      </c>
      <c r="F1513">
        <v>612</v>
      </c>
      <c r="G1513">
        <v>12240</v>
      </c>
      <c r="H1513">
        <f>IF(Table1[[#This Row],[صافي المبيعات]]&lt;0,Table1[[#This Row],[صافي المبيعات]],0)</f>
        <v>0</v>
      </c>
      <c r="I1513" s="4">
        <v>0.01</v>
      </c>
      <c r="J1513" t="str">
        <f>VLOOKUP(Table1[[#This Row],[Scode]],$N$4:$O$7,2,0)</f>
        <v>Morsy Abdelwahab</v>
      </c>
      <c r="K1513" t="s">
        <v>35</v>
      </c>
    </row>
    <row r="1514" spans="1:11">
      <c r="A1514">
        <v>121033394</v>
      </c>
      <c r="B1514" t="s">
        <v>8</v>
      </c>
      <c r="C1514" s="3">
        <v>45425</v>
      </c>
      <c r="D1514" t="s">
        <v>78</v>
      </c>
      <c r="E1514">
        <v>10</v>
      </c>
      <c r="F1514">
        <v>594</v>
      </c>
      <c r="G1514">
        <v>5940</v>
      </c>
      <c r="H1514">
        <f>IF(Table1[[#This Row],[صافي المبيعات]]&lt;0,Table1[[#This Row],[صافي المبيعات]],0)</f>
        <v>0</v>
      </c>
      <c r="I1514" s="4">
        <v>0.01</v>
      </c>
      <c r="J1514" t="str">
        <f>VLOOKUP(Table1[[#This Row],[Scode]],$N$4:$O$7,2,0)</f>
        <v>Morsy Abdelwahab</v>
      </c>
      <c r="K1514" t="s">
        <v>35</v>
      </c>
    </row>
    <row r="1515" spans="1:11">
      <c r="A1515">
        <v>121031441</v>
      </c>
      <c r="B1515" t="s">
        <v>80</v>
      </c>
      <c r="C1515" s="3">
        <v>45427</v>
      </c>
      <c r="D1515" t="s">
        <v>78</v>
      </c>
      <c r="E1515">
        <v>1</v>
      </c>
      <c r="F1515">
        <v>594</v>
      </c>
      <c r="G1515">
        <v>594</v>
      </c>
      <c r="H1515">
        <f>IF(Table1[[#This Row],[صافي المبيعات]]&lt;0,Table1[[#This Row],[صافي المبيعات]],0)</f>
        <v>0</v>
      </c>
      <c r="I1515" s="4">
        <v>0.01</v>
      </c>
      <c r="J1515" t="str">
        <f>VLOOKUP(Table1[[#This Row],[Scode]],$N$4:$O$7,2,0)</f>
        <v>Morsy Abdelwahab</v>
      </c>
      <c r="K1515" t="s">
        <v>35</v>
      </c>
    </row>
    <row r="1516" spans="1:11">
      <c r="A1516">
        <v>121033453</v>
      </c>
      <c r="B1516" t="s">
        <v>31</v>
      </c>
      <c r="C1516" s="3">
        <v>45428</v>
      </c>
      <c r="D1516" t="s">
        <v>78</v>
      </c>
      <c r="E1516">
        <v>2</v>
      </c>
      <c r="F1516">
        <v>594</v>
      </c>
      <c r="G1516">
        <v>1188</v>
      </c>
      <c r="H1516">
        <f>IF(Table1[[#This Row],[صافي المبيعات]]&lt;0,Table1[[#This Row],[صافي المبيعات]],0)</f>
        <v>0</v>
      </c>
      <c r="I1516" s="4">
        <v>0.01</v>
      </c>
      <c r="J1516" t="str">
        <f>VLOOKUP(Table1[[#This Row],[Scode]],$N$4:$O$7,2,0)</f>
        <v>Morsy Abdelwahab</v>
      </c>
      <c r="K1516" t="s">
        <v>35</v>
      </c>
    </row>
    <row r="1517" spans="1:11">
      <c r="A1517">
        <v>121031260</v>
      </c>
      <c r="B1517" t="s">
        <v>40</v>
      </c>
      <c r="C1517" s="3">
        <v>45428</v>
      </c>
      <c r="D1517" t="s">
        <v>78</v>
      </c>
      <c r="E1517">
        <v>2</v>
      </c>
      <c r="F1517">
        <v>594</v>
      </c>
      <c r="G1517">
        <v>1188</v>
      </c>
      <c r="H1517">
        <f>IF(Table1[[#This Row],[صافي المبيعات]]&lt;0,Table1[[#This Row],[صافي المبيعات]],0)</f>
        <v>0</v>
      </c>
      <c r="I1517" s="4">
        <v>0.01</v>
      </c>
      <c r="J1517" t="str">
        <f>VLOOKUP(Table1[[#This Row],[Scode]],$N$4:$O$7,2,0)</f>
        <v>Morsy Abdelwahab</v>
      </c>
      <c r="K1517" t="s">
        <v>35</v>
      </c>
    </row>
    <row r="1518" spans="1:11">
      <c r="A1518">
        <v>121033377</v>
      </c>
      <c r="B1518" t="s">
        <v>55</v>
      </c>
      <c r="C1518" s="3">
        <v>45428</v>
      </c>
      <c r="D1518" t="s">
        <v>78</v>
      </c>
      <c r="E1518">
        <v>2</v>
      </c>
      <c r="F1518">
        <v>594</v>
      </c>
      <c r="G1518">
        <v>1188</v>
      </c>
      <c r="H1518">
        <f>IF(Table1[[#This Row],[صافي المبيعات]]&lt;0,Table1[[#This Row],[صافي المبيعات]],0)</f>
        <v>0</v>
      </c>
      <c r="I1518" s="4">
        <v>0.01</v>
      </c>
      <c r="J1518" t="str">
        <f>VLOOKUP(Table1[[#This Row],[Scode]],$N$4:$O$7,2,0)</f>
        <v>Morsy Abdelwahab</v>
      </c>
      <c r="K1518" t="s">
        <v>35</v>
      </c>
    </row>
    <row r="1519" spans="1:11">
      <c r="A1519">
        <v>221012048</v>
      </c>
      <c r="B1519" t="s">
        <v>41</v>
      </c>
      <c r="C1519" s="3">
        <v>45431</v>
      </c>
      <c r="D1519" t="s">
        <v>78</v>
      </c>
      <c r="E1519">
        <v>3</v>
      </c>
      <c r="F1519">
        <v>594</v>
      </c>
      <c r="G1519">
        <v>1782</v>
      </c>
      <c r="H1519">
        <f>IF(Table1[[#This Row],[صافي المبيعات]]&lt;0,Table1[[#This Row],[صافي المبيعات]],0)</f>
        <v>0</v>
      </c>
      <c r="I1519" s="4">
        <v>0.01</v>
      </c>
      <c r="J1519" t="str">
        <f>VLOOKUP(Table1[[#This Row],[Scode]],$N$4:$O$7,2,0)</f>
        <v>Morsy Abdelwahab</v>
      </c>
      <c r="K1519" t="s">
        <v>35</v>
      </c>
    </row>
    <row r="1520" spans="1:11">
      <c r="A1520">
        <v>121031037</v>
      </c>
      <c r="B1520" t="s">
        <v>32</v>
      </c>
      <c r="C1520" s="3">
        <v>45432</v>
      </c>
      <c r="D1520" t="s">
        <v>78</v>
      </c>
      <c r="E1520">
        <v>0.25</v>
      </c>
      <c r="F1520">
        <v>595</v>
      </c>
      <c r="G1520">
        <v>148.75</v>
      </c>
      <c r="H1520">
        <f>IF(Table1[[#This Row],[صافي المبيعات]]&lt;0,Table1[[#This Row],[صافي المبيعات]],0)</f>
        <v>0</v>
      </c>
      <c r="I1520" s="4">
        <v>0.01</v>
      </c>
      <c r="J1520" t="str">
        <f>VLOOKUP(Table1[[#This Row],[Scode]],$N$4:$O$7,2,0)</f>
        <v>Morsy Abdelwahab</v>
      </c>
      <c r="K1520" t="s">
        <v>35</v>
      </c>
    </row>
    <row r="1521" spans="1:11">
      <c r="A1521">
        <v>121031174</v>
      </c>
      <c r="B1521" t="s">
        <v>81</v>
      </c>
      <c r="C1521" s="3">
        <v>45433</v>
      </c>
      <c r="D1521" t="s">
        <v>78</v>
      </c>
      <c r="E1521">
        <v>2</v>
      </c>
      <c r="F1521">
        <v>610.4</v>
      </c>
      <c r="G1521">
        <v>1220.8</v>
      </c>
      <c r="H1521">
        <f>IF(Table1[[#This Row],[صافي المبيعات]]&lt;0,Table1[[#This Row],[صافي المبيعات]],0)</f>
        <v>0</v>
      </c>
      <c r="I1521" s="4">
        <v>0.01</v>
      </c>
      <c r="J1521" t="str">
        <f>VLOOKUP(Table1[[#This Row],[Scode]],$N$4:$O$7,2,0)</f>
        <v>Morsy Abdelwahab</v>
      </c>
      <c r="K1521" t="s">
        <v>35</v>
      </c>
    </row>
    <row r="1522" spans="1:11">
      <c r="A1522">
        <v>121031174</v>
      </c>
      <c r="B1522" t="s">
        <v>81</v>
      </c>
      <c r="C1522" s="3">
        <v>45433</v>
      </c>
      <c r="D1522" t="s">
        <v>78</v>
      </c>
      <c r="E1522">
        <v>1</v>
      </c>
      <c r="F1522">
        <v>610.4</v>
      </c>
      <c r="G1522">
        <v>610.4</v>
      </c>
      <c r="H1522">
        <f>IF(Table1[[#This Row],[صافي المبيعات]]&lt;0,Table1[[#This Row],[صافي المبيعات]],0)</f>
        <v>0</v>
      </c>
      <c r="I1522" s="4">
        <v>0.01</v>
      </c>
      <c r="J1522" t="str">
        <f>VLOOKUP(Table1[[#This Row],[Scode]],$N$4:$O$7,2,0)</f>
        <v>Morsy Abdelwahab</v>
      </c>
      <c r="K1522" t="s">
        <v>35</v>
      </c>
    </row>
    <row r="1523" spans="1:11">
      <c r="A1523">
        <v>121031174</v>
      </c>
      <c r="B1523" t="s">
        <v>81</v>
      </c>
      <c r="C1523" s="3">
        <v>45433</v>
      </c>
      <c r="D1523" t="s">
        <v>78</v>
      </c>
      <c r="E1523">
        <v>5</v>
      </c>
      <c r="F1523">
        <v>610.4</v>
      </c>
      <c r="G1523">
        <v>3052</v>
      </c>
      <c r="H1523">
        <f>IF(Table1[[#This Row],[صافي المبيعات]]&lt;0,Table1[[#This Row],[صافي المبيعات]],0)</f>
        <v>0</v>
      </c>
      <c r="I1523" s="4">
        <v>0.01</v>
      </c>
      <c r="J1523" t="str">
        <f>VLOOKUP(Table1[[#This Row],[Scode]],$N$4:$O$7,2,0)</f>
        <v>Morsy Abdelwahab</v>
      </c>
      <c r="K1523" t="s">
        <v>35</v>
      </c>
    </row>
    <row r="1524" spans="1:11">
      <c r="A1524">
        <v>121031174</v>
      </c>
      <c r="B1524" t="s">
        <v>81</v>
      </c>
      <c r="C1524" s="3">
        <v>45434</v>
      </c>
      <c r="D1524" t="s">
        <v>78</v>
      </c>
      <c r="E1524">
        <v>2</v>
      </c>
      <c r="F1524">
        <v>610.4</v>
      </c>
      <c r="G1524">
        <v>1220.8</v>
      </c>
      <c r="H1524">
        <f>IF(Table1[[#This Row],[صافي المبيعات]]&lt;0,Table1[[#This Row],[صافي المبيعات]],0)</f>
        <v>0</v>
      </c>
      <c r="I1524" s="4">
        <v>0.01</v>
      </c>
      <c r="J1524" t="str">
        <f>VLOOKUP(Table1[[#This Row],[Scode]],$N$4:$O$7,2,0)</f>
        <v>Morsy Abdelwahab</v>
      </c>
      <c r="K1524" t="s">
        <v>35</v>
      </c>
    </row>
    <row r="1525" spans="1:11">
      <c r="A1525">
        <v>121031174</v>
      </c>
      <c r="B1525" t="s">
        <v>81</v>
      </c>
      <c r="C1525" s="3">
        <v>45434</v>
      </c>
      <c r="D1525" t="s">
        <v>78</v>
      </c>
      <c r="E1525">
        <v>1</v>
      </c>
      <c r="F1525">
        <v>610.4</v>
      </c>
      <c r="G1525">
        <v>610.4</v>
      </c>
      <c r="H1525">
        <f>IF(Table1[[#This Row],[صافي المبيعات]]&lt;0,Table1[[#This Row],[صافي المبيعات]],0)</f>
        <v>0</v>
      </c>
      <c r="I1525" s="4">
        <v>0.01</v>
      </c>
      <c r="J1525" t="str">
        <f>VLOOKUP(Table1[[#This Row],[Scode]],$N$4:$O$7,2,0)</f>
        <v>Morsy Abdelwahab</v>
      </c>
      <c r="K1525" t="s">
        <v>35</v>
      </c>
    </row>
    <row r="1526" spans="1:11">
      <c r="A1526">
        <v>121031174</v>
      </c>
      <c r="B1526" t="s">
        <v>81</v>
      </c>
      <c r="C1526" s="3">
        <v>45435</v>
      </c>
      <c r="D1526" t="s">
        <v>78</v>
      </c>
      <c r="E1526">
        <v>3</v>
      </c>
      <c r="F1526">
        <v>610.4</v>
      </c>
      <c r="G1526">
        <v>1831.2</v>
      </c>
      <c r="H1526">
        <f>IF(Table1[[#This Row],[صافي المبيعات]]&lt;0,Table1[[#This Row],[صافي المبيعات]],0)</f>
        <v>0</v>
      </c>
      <c r="I1526" s="4">
        <v>0.01</v>
      </c>
      <c r="J1526" t="str">
        <f>VLOOKUP(Table1[[#This Row],[Scode]],$N$4:$O$7,2,0)</f>
        <v>Morsy Abdelwahab</v>
      </c>
      <c r="K1526" t="s">
        <v>35</v>
      </c>
    </row>
    <row r="1527" spans="1:11">
      <c r="A1527">
        <v>121031174</v>
      </c>
      <c r="B1527" t="s">
        <v>81</v>
      </c>
      <c r="C1527" s="3">
        <v>45437</v>
      </c>
      <c r="D1527" t="s">
        <v>78</v>
      </c>
      <c r="E1527">
        <v>2</v>
      </c>
      <c r="F1527">
        <v>610.4</v>
      </c>
      <c r="G1527">
        <v>1220.8</v>
      </c>
      <c r="H1527">
        <f>IF(Table1[[#This Row],[صافي المبيعات]]&lt;0,Table1[[#This Row],[صافي المبيعات]],0)</f>
        <v>0</v>
      </c>
      <c r="I1527" s="4">
        <v>0.01</v>
      </c>
      <c r="J1527" t="str">
        <f>VLOOKUP(Table1[[#This Row],[Scode]],$N$4:$O$7,2,0)</f>
        <v>Morsy Abdelwahab</v>
      </c>
      <c r="K1527" t="s">
        <v>35</v>
      </c>
    </row>
    <row r="1528" spans="1:11">
      <c r="A1528">
        <v>121033370</v>
      </c>
      <c r="B1528" t="s">
        <v>63</v>
      </c>
      <c r="C1528" s="3">
        <v>45438</v>
      </c>
      <c r="D1528" t="s">
        <v>78</v>
      </c>
      <c r="E1528">
        <v>10</v>
      </c>
      <c r="F1528">
        <v>565.71</v>
      </c>
      <c r="G1528">
        <v>5657.1</v>
      </c>
      <c r="H1528">
        <f>IF(Table1[[#This Row],[صافي المبيعات]]&lt;0,Table1[[#This Row],[صافي المبيعات]],0)</f>
        <v>0</v>
      </c>
      <c r="I1528" s="4">
        <v>0.01</v>
      </c>
      <c r="J1528" t="str">
        <f>VLOOKUP(Table1[[#This Row],[Scode]],$N$4:$O$7,2,0)</f>
        <v>Morsy Abdelwahab</v>
      </c>
      <c r="K1528" t="s">
        <v>35</v>
      </c>
    </row>
    <row r="1529" spans="1:11">
      <c r="A1529">
        <v>121031174</v>
      </c>
      <c r="B1529" t="s">
        <v>81</v>
      </c>
      <c r="C1529" s="3">
        <v>45439</v>
      </c>
      <c r="D1529" t="s">
        <v>78</v>
      </c>
      <c r="E1529">
        <v>2</v>
      </c>
      <c r="F1529">
        <v>610.4</v>
      </c>
      <c r="G1529">
        <v>1220.8</v>
      </c>
      <c r="H1529">
        <f>IF(Table1[[#This Row],[صافي المبيعات]]&lt;0,Table1[[#This Row],[صافي المبيعات]],0)</f>
        <v>0</v>
      </c>
      <c r="I1529" s="4">
        <v>0.01</v>
      </c>
      <c r="J1529" t="str">
        <f>VLOOKUP(Table1[[#This Row],[Scode]],$N$4:$O$7,2,0)</f>
        <v>Morsy Abdelwahab</v>
      </c>
      <c r="K1529" t="s">
        <v>35</v>
      </c>
    </row>
    <row r="1530" spans="1:11">
      <c r="A1530">
        <v>121033397</v>
      </c>
      <c r="B1530" t="s">
        <v>46</v>
      </c>
      <c r="C1530" s="3">
        <v>45439</v>
      </c>
      <c r="D1530" t="s">
        <v>78</v>
      </c>
      <c r="E1530">
        <v>5</v>
      </c>
      <c r="F1530">
        <v>594</v>
      </c>
      <c r="G1530">
        <v>2970</v>
      </c>
      <c r="H1530">
        <f>IF(Table1[[#This Row],[صافي المبيعات]]&lt;0,Table1[[#This Row],[صافي المبيعات]],0)</f>
        <v>0</v>
      </c>
      <c r="I1530" s="4">
        <v>0.01</v>
      </c>
      <c r="J1530" t="str">
        <f>VLOOKUP(Table1[[#This Row],[Scode]],$N$4:$O$7,2,0)</f>
        <v>Morsy Abdelwahab</v>
      </c>
      <c r="K1530" t="s">
        <v>35</v>
      </c>
    </row>
    <row r="1531" spans="1:11">
      <c r="A1531">
        <v>121033366</v>
      </c>
      <c r="B1531" t="s">
        <v>43</v>
      </c>
      <c r="C1531" s="3">
        <v>45439</v>
      </c>
      <c r="D1531" t="s">
        <v>78</v>
      </c>
      <c r="E1531">
        <v>5</v>
      </c>
      <c r="F1531">
        <v>594</v>
      </c>
      <c r="G1531">
        <v>2970</v>
      </c>
      <c r="H1531">
        <f>IF(Table1[[#This Row],[صافي المبيعات]]&lt;0,Table1[[#This Row],[صافي المبيعات]],0)</f>
        <v>0</v>
      </c>
      <c r="I1531" s="4">
        <v>0.01</v>
      </c>
      <c r="J1531" t="str">
        <f>VLOOKUP(Table1[[#This Row],[Scode]],$N$4:$O$7,2,0)</f>
        <v>Morsy Abdelwahab</v>
      </c>
      <c r="K1531" t="s">
        <v>35</v>
      </c>
    </row>
    <row r="1532" spans="1:11">
      <c r="A1532">
        <v>121031066</v>
      </c>
      <c r="B1532" t="s">
        <v>45</v>
      </c>
      <c r="C1532" s="3">
        <v>45440</v>
      </c>
      <c r="D1532" t="s">
        <v>78</v>
      </c>
      <c r="E1532">
        <v>5</v>
      </c>
      <c r="F1532">
        <v>594</v>
      </c>
      <c r="G1532">
        <v>2970</v>
      </c>
      <c r="H1532">
        <f>IF(Table1[[#This Row],[صافي المبيعات]]&lt;0,Table1[[#This Row],[صافي المبيعات]],0)</f>
        <v>0</v>
      </c>
      <c r="I1532" s="4">
        <v>0.01</v>
      </c>
      <c r="J1532" t="str">
        <f>VLOOKUP(Table1[[#This Row],[Scode]],$N$4:$O$7,2,0)</f>
        <v>Morsy Abdelwahab</v>
      </c>
      <c r="K1532" t="s">
        <v>35</v>
      </c>
    </row>
    <row r="1533" spans="1:11">
      <c r="A1533">
        <v>121031174</v>
      </c>
      <c r="B1533" t="s">
        <v>81</v>
      </c>
      <c r="C1533" s="3">
        <v>45440</v>
      </c>
      <c r="D1533" t="s">
        <v>78</v>
      </c>
      <c r="E1533">
        <v>3</v>
      </c>
      <c r="F1533">
        <v>610.4</v>
      </c>
      <c r="G1533">
        <v>1831.2</v>
      </c>
      <c r="H1533">
        <f>IF(Table1[[#This Row],[صافي المبيعات]]&lt;0,Table1[[#This Row],[صافي المبيعات]],0)</f>
        <v>0</v>
      </c>
      <c r="I1533" s="4">
        <v>0.01</v>
      </c>
      <c r="J1533" t="str">
        <f>VLOOKUP(Table1[[#This Row],[Scode]],$N$4:$O$7,2,0)</f>
        <v>Morsy Abdelwahab</v>
      </c>
      <c r="K1533" t="s">
        <v>35</v>
      </c>
    </row>
    <row r="1534" spans="1:11">
      <c r="A1534">
        <v>121031174</v>
      </c>
      <c r="B1534" t="s">
        <v>81</v>
      </c>
      <c r="C1534" s="3">
        <v>45441</v>
      </c>
      <c r="D1534" t="s">
        <v>78</v>
      </c>
      <c r="E1534">
        <v>5</v>
      </c>
      <c r="F1534">
        <v>610.4</v>
      </c>
      <c r="G1534">
        <v>3052</v>
      </c>
      <c r="H1534">
        <f>IF(Table1[[#This Row],[صافي المبيعات]]&lt;0,Table1[[#This Row],[صافي المبيعات]],0)</f>
        <v>0</v>
      </c>
      <c r="I1534" s="4">
        <v>0.01</v>
      </c>
      <c r="J1534" t="str">
        <f>VLOOKUP(Table1[[#This Row],[Scode]],$N$4:$O$7,2,0)</f>
        <v>Morsy Abdelwahab</v>
      </c>
      <c r="K1534" t="s">
        <v>35</v>
      </c>
    </row>
    <row r="1535" spans="1:11">
      <c r="A1535">
        <v>121032031</v>
      </c>
      <c r="B1535" t="s">
        <v>59</v>
      </c>
      <c r="C1535" s="3">
        <v>45442</v>
      </c>
      <c r="D1535" t="s">
        <v>78</v>
      </c>
      <c r="E1535">
        <v>5</v>
      </c>
      <c r="F1535">
        <v>565.71</v>
      </c>
      <c r="G1535">
        <v>2828.55</v>
      </c>
      <c r="H1535">
        <f>IF(Table1[[#This Row],[صافي المبيعات]]&lt;0,Table1[[#This Row],[صافي المبيعات]],0)</f>
        <v>0</v>
      </c>
      <c r="I1535" s="4">
        <v>0.01</v>
      </c>
      <c r="J1535" t="str">
        <f>VLOOKUP(Table1[[#This Row],[Scode]],$N$4:$O$7,2,0)</f>
        <v>Morsy Abdelwahab</v>
      </c>
      <c r="K1535" t="s">
        <v>35</v>
      </c>
    </row>
    <row r="1536" spans="1:11">
      <c r="A1536">
        <v>121031174</v>
      </c>
      <c r="B1536" t="s">
        <v>81</v>
      </c>
      <c r="C1536" s="3">
        <v>45442</v>
      </c>
      <c r="D1536" t="s">
        <v>78</v>
      </c>
      <c r="E1536">
        <v>2</v>
      </c>
      <c r="F1536">
        <v>610.4</v>
      </c>
      <c r="G1536">
        <v>1220.8</v>
      </c>
      <c r="H1536">
        <f>IF(Table1[[#This Row],[صافي المبيعات]]&lt;0,Table1[[#This Row],[صافي المبيعات]],0)</f>
        <v>0</v>
      </c>
      <c r="I1536" s="4">
        <v>0.01</v>
      </c>
      <c r="J1536" t="str">
        <f>VLOOKUP(Table1[[#This Row],[Scode]],$N$4:$O$7,2,0)</f>
        <v>Morsy Abdelwahab</v>
      </c>
      <c r="K1536" t="s">
        <v>35</v>
      </c>
    </row>
    <row r="1537" spans="1:11">
      <c r="A1537">
        <v>121033491</v>
      </c>
      <c r="B1537" t="s">
        <v>56</v>
      </c>
      <c r="C1537" s="3">
        <v>45442</v>
      </c>
      <c r="D1537" t="s">
        <v>78</v>
      </c>
      <c r="E1537">
        <v>9</v>
      </c>
      <c r="F1537">
        <v>594</v>
      </c>
      <c r="G1537">
        <v>5346</v>
      </c>
      <c r="H1537">
        <f>IF(Table1[[#This Row],[صافي المبيعات]]&lt;0,Table1[[#This Row],[صافي المبيعات]],0)</f>
        <v>0</v>
      </c>
      <c r="I1537" s="4">
        <v>0.01</v>
      </c>
      <c r="J1537" t="str">
        <f>VLOOKUP(Table1[[#This Row],[Scode]],$N$4:$O$7,2,0)</f>
        <v>Morsy Abdelwahab</v>
      </c>
      <c r="K1537" t="s">
        <v>35</v>
      </c>
    </row>
    <row r="1538" spans="1:11">
      <c r="A1538">
        <v>121031037</v>
      </c>
      <c r="B1538" t="s">
        <v>32</v>
      </c>
      <c r="C1538" s="3">
        <v>45442</v>
      </c>
      <c r="D1538" t="s">
        <v>78</v>
      </c>
      <c r="E1538">
        <v>1</v>
      </c>
      <c r="F1538">
        <v>595</v>
      </c>
      <c r="G1538">
        <v>595</v>
      </c>
      <c r="H1538">
        <f>IF(Table1[[#This Row],[صافي المبيعات]]&lt;0,Table1[[#This Row],[صافي المبيعات]],0)</f>
        <v>0</v>
      </c>
      <c r="I1538" s="4">
        <v>0.01</v>
      </c>
      <c r="J1538" t="str">
        <f>VLOOKUP(Table1[[#This Row],[Scode]],$N$4:$O$7,2,0)</f>
        <v>Morsy Abdelwahab</v>
      </c>
      <c r="K1538" t="s">
        <v>35</v>
      </c>
    </row>
    <row r="1539" spans="1:11">
      <c r="A1539">
        <v>221012034</v>
      </c>
      <c r="B1539" t="s">
        <v>62</v>
      </c>
      <c r="C1539" s="3">
        <v>45444</v>
      </c>
      <c r="D1539" t="s">
        <v>78</v>
      </c>
      <c r="E1539">
        <v>20</v>
      </c>
      <c r="F1539">
        <v>594</v>
      </c>
      <c r="G1539">
        <v>11880</v>
      </c>
      <c r="H1539">
        <f>IF(Table1[[#This Row],[صافي المبيعات]]&lt;0,Table1[[#This Row],[صافي المبيعات]],0)</f>
        <v>0</v>
      </c>
      <c r="I1539" s="4">
        <v>0.01</v>
      </c>
      <c r="J1539" t="str">
        <f>VLOOKUP(Table1[[#This Row],[Scode]],$N$4:$O$7,2,0)</f>
        <v>Morsy Abdelwahab</v>
      </c>
      <c r="K1539" t="s">
        <v>35</v>
      </c>
    </row>
    <row r="1540" spans="1:11">
      <c r="A1540">
        <v>121031174</v>
      </c>
      <c r="B1540" t="s">
        <v>81</v>
      </c>
      <c r="C1540" s="3">
        <v>45444</v>
      </c>
      <c r="D1540" t="s">
        <v>78</v>
      </c>
      <c r="E1540">
        <v>3</v>
      </c>
      <c r="F1540">
        <v>610.4</v>
      </c>
      <c r="G1540">
        <v>1831.2</v>
      </c>
      <c r="H1540">
        <f>IF(Table1[[#This Row],[صافي المبيعات]]&lt;0,Table1[[#This Row],[صافي المبيعات]],0)</f>
        <v>0</v>
      </c>
      <c r="I1540" s="4">
        <v>0.01</v>
      </c>
      <c r="J1540" t="str">
        <f>VLOOKUP(Table1[[#This Row],[Scode]],$N$4:$O$7,2,0)</f>
        <v>Morsy Abdelwahab</v>
      </c>
      <c r="K1540" t="s">
        <v>35</v>
      </c>
    </row>
    <row r="1541" spans="1:11">
      <c r="A1541">
        <v>121031037</v>
      </c>
      <c r="B1541" t="s">
        <v>32</v>
      </c>
      <c r="C1541" s="3">
        <v>45444</v>
      </c>
      <c r="D1541" t="s">
        <v>78</v>
      </c>
      <c r="E1541">
        <v>1</v>
      </c>
      <c r="F1541">
        <v>594</v>
      </c>
      <c r="G1541">
        <v>594</v>
      </c>
      <c r="H1541">
        <f>IF(Table1[[#This Row],[صافي المبيعات]]&lt;0,Table1[[#This Row],[صافي المبيعات]],0)</f>
        <v>0</v>
      </c>
      <c r="I1541" s="4">
        <v>0.01</v>
      </c>
      <c r="J1541" t="str">
        <f>VLOOKUP(Table1[[#This Row],[Scode]],$N$4:$O$7,2,0)</f>
        <v>Morsy Abdelwahab</v>
      </c>
      <c r="K1541" t="s">
        <v>35</v>
      </c>
    </row>
    <row r="1542" spans="1:11">
      <c r="A1542">
        <v>121033377</v>
      </c>
      <c r="B1542" t="s">
        <v>55</v>
      </c>
      <c r="C1542" s="3">
        <v>45445</v>
      </c>
      <c r="D1542" t="s">
        <v>78</v>
      </c>
      <c r="E1542">
        <v>2</v>
      </c>
      <c r="F1542">
        <v>594</v>
      </c>
      <c r="G1542">
        <v>1188</v>
      </c>
      <c r="H1542">
        <f>IF(Table1[[#This Row],[صافي المبيعات]]&lt;0,Table1[[#This Row],[صافي المبيعات]],0)</f>
        <v>0</v>
      </c>
      <c r="I1542" s="4">
        <v>0.01</v>
      </c>
      <c r="J1542" t="str">
        <f>VLOOKUP(Table1[[#This Row],[Scode]],$N$4:$O$7,2,0)</f>
        <v>Morsy Abdelwahab</v>
      </c>
      <c r="K1542" t="s">
        <v>35</v>
      </c>
    </row>
    <row r="1543" spans="1:11">
      <c r="A1543">
        <v>121031174</v>
      </c>
      <c r="B1543" t="s">
        <v>81</v>
      </c>
      <c r="C1543" s="3">
        <v>45445</v>
      </c>
      <c r="D1543" t="s">
        <v>78</v>
      </c>
      <c r="E1543">
        <v>2</v>
      </c>
      <c r="F1543">
        <v>610.4</v>
      </c>
      <c r="G1543">
        <v>1220.8</v>
      </c>
      <c r="H1543">
        <f>IF(Table1[[#This Row],[صافي المبيعات]]&lt;0,Table1[[#This Row],[صافي المبيعات]],0)</f>
        <v>0</v>
      </c>
      <c r="I1543" s="4">
        <v>0.01</v>
      </c>
      <c r="J1543" t="str">
        <f>VLOOKUP(Table1[[#This Row],[Scode]],$N$4:$O$7,2,0)</f>
        <v>Morsy Abdelwahab</v>
      </c>
      <c r="K1543" t="s">
        <v>35</v>
      </c>
    </row>
    <row r="1544" spans="1:11">
      <c r="A1544">
        <v>121033453</v>
      </c>
      <c r="B1544" t="s">
        <v>31</v>
      </c>
      <c r="C1544" s="3">
        <v>45445</v>
      </c>
      <c r="D1544" t="s">
        <v>78</v>
      </c>
      <c r="E1544">
        <v>1</v>
      </c>
      <c r="F1544">
        <v>594</v>
      </c>
      <c r="G1544">
        <v>594</v>
      </c>
      <c r="H1544">
        <f>IF(Table1[[#This Row],[صافي المبيعات]]&lt;0,Table1[[#This Row],[صافي المبيعات]],0)</f>
        <v>0</v>
      </c>
      <c r="I1544" s="4">
        <v>0.01</v>
      </c>
      <c r="J1544" t="str">
        <f>VLOOKUP(Table1[[#This Row],[Scode]],$N$4:$O$7,2,0)</f>
        <v>Morsy Abdelwahab</v>
      </c>
      <c r="K1544" t="s">
        <v>35</v>
      </c>
    </row>
    <row r="1545" spans="1:11">
      <c r="A1545">
        <v>121033209</v>
      </c>
      <c r="B1545" t="s">
        <v>72</v>
      </c>
      <c r="C1545" s="3">
        <v>45446</v>
      </c>
      <c r="D1545" t="s">
        <v>78</v>
      </c>
      <c r="E1545">
        <v>20</v>
      </c>
      <c r="F1545">
        <v>594</v>
      </c>
      <c r="G1545">
        <v>11880</v>
      </c>
      <c r="H1545">
        <f>IF(Table1[[#This Row],[صافي المبيعات]]&lt;0,Table1[[#This Row],[صافي المبيعات]],0)</f>
        <v>0</v>
      </c>
      <c r="I1545" s="4">
        <v>0.01</v>
      </c>
      <c r="J1545" t="str">
        <f>VLOOKUP(Table1[[#This Row],[Scode]],$N$4:$O$7,2,0)</f>
        <v>Morsy Abdelwahab</v>
      </c>
      <c r="K1545" t="s">
        <v>35</v>
      </c>
    </row>
    <row r="1546" spans="1:11">
      <c r="A1546">
        <v>121031037</v>
      </c>
      <c r="B1546" t="s">
        <v>32</v>
      </c>
      <c r="C1546" s="3">
        <v>45446</v>
      </c>
      <c r="D1546" t="s">
        <v>78</v>
      </c>
      <c r="E1546">
        <v>1</v>
      </c>
      <c r="F1546">
        <v>594</v>
      </c>
      <c r="G1546">
        <v>594</v>
      </c>
      <c r="H1546">
        <f>IF(Table1[[#This Row],[صافي المبيعات]]&lt;0,Table1[[#This Row],[صافي المبيعات]],0)</f>
        <v>0</v>
      </c>
      <c r="I1546" s="4">
        <v>0.01</v>
      </c>
      <c r="J1546" t="str">
        <f>VLOOKUP(Table1[[#This Row],[Scode]],$N$4:$O$7,2,0)</f>
        <v>Morsy Abdelwahab</v>
      </c>
      <c r="K1546" t="s">
        <v>35</v>
      </c>
    </row>
    <row r="1547" spans="1:11">
      <c r="A1547">
        <v>121031066</v>
      </c>
      <c r="B1547" t="s">
        <v>45</v>
      </c>
      <c r="C1547" s="3">
        <v>45447</v>
      </c>
      <c r="D1547" t="s">
        <v>78</v>
      </c>
      <c r="E1547">
        <v>9</v>
      </c>
      <c r="F1547">
        <v>594</v>
      </c>
      <c r="G1547">
        <v>5346</v>
      </c>
      <c r="H1547">
        <f>IF(Table1[[#This Row],[صافي المبيعات]]&lt;0,Table1[[#This Row],[صافي المبيعات]],0)</f>
        <v>0</v>
      </c>
      <c r="I1547" s="4">
        <v>0.01</v>
      </c>
      <c r="J1547" t="str">
        <f>VLOOKUP(Table1[[#This Row],[Scode]],$N$4:$O$7,2,0)</f>
        <v>Morsy Abdelwahab</v>
      </c>
      <c r="K1547" t="s">
        <v>35</v>
      </c>
    </row>
    <row r="1548" spans="1:11">
      <c r="A1548">
        <v>121032022</v>
      </c>
      <c r="B1548" t="s">
        <v>50</v>
      </c>
      <c r="C1548" s="3">
        <v>45448</v>
      </c>
      <c r="D1548" t="s">
        <v>78</v>
      </c>
      <c r="E1548">
        <v>4</v>
      </c>
      <c r="F1548">
        <v>596</v>
      </c>
      <c r="G1548">
        <v>2384</v>
      </c>
      <c r="H1548">
        <f>IF(Table1[[#This Row],[صافي المبيعات]]&lt;0,Table1[[#This Row],[صافي المبيعات]],0)</f>
        <v>0</v>
      </c>
      <c r="I1548" s="4">
        <v>0.01</v>
      </c>
      <c r="J1548" t="str">
        <f>VLOOKUP(Table1[[#This Row],[Scode]],$N$4:$O$7,2,0)</f>
        <v>Morsy Abdelwahab</v>
      </c>
      <c r="K1548" t="s">
        <v>35</v>
      </c>
    </row>
    <row r="1549" spans="1:11">
      <c r="A1549">
        <v>121031037</v>
      </c>
      <c r="B1549" t="s">
        <v>32</v>
      </c>
      <c r="C1549" s="3">
        <v>45448</v>
      </c>
      <c r="D1549" t="s">
        <v>78</v>
      </c>
      <c r="E1549">
        <v>1</v>
      </c>
      <c r="F1549">
        <v>594</v>
      </c>
      <c r="G1549">
        <v>594</v>
      </c>
      <c r="H1549">
        <f>IF(Table1[[#This Row],[صافي المبيعات]]&lt;0,Table1[[#This Row],[صافي المبيعات]],0)</f>
        <v>0</v>
      </c>
      <c r="I1549" s="4">
        <v>0.01</v>
      </c>
      <c r="J1549" t="str">
        <f>VLOOKUP(Table1[[#This Row],[Scode]],$N$4:$O$7,2,0)</f>
        <v>Morsy Abdelwahab</v>
      </c>
      <c r="K1549" t="s">
        <v>35</v>
      </c>
    </row>
    <row r="1550" spans="1:11">
      <c r="A1550">
        <v>121033131</v>
      </c>
      <c r="B1550" t="s">
        <v>69</v>
      </c>
      <c r="C1550" s="3">
        <v>45448</v>
      </c>
      <c r="D1550" t="s">
        <v>78</v>
      </c>
      <c r="E1550">
        <v>20</v>
      </c>
      <c r="F1550">
        <v>594</v>
      </c>
      <c r="G1550">
        <v>11880</v>
      </c>
      <c r="H1550">
        <f>IF(Table1[[#This Row],[صافي المبيعات]]&lt;0,Table1[[#This Row],[صافي المبيعات]],0)</f>
        <v>0</v>
      </c>
      <c r="I1550" s="4">
        <v>0.01</v>
      </c>
      <c r="J1550" t="str">
        <f>VLOOKUP(Table1[[#This Row],[Scode]],$N$4:$O$7,2,0)</f>
        <v>Morsy Abdelwahab</v>
      </c>
      <c r="K1550" t="s">
        <v>35</v>
      </c>
    </row>
    <row r="1551" spans="1:11">
      <c r="A1551">
        <v>121031037</v>
      </c>
      <c r="B1551" t="s">
        <v>32</v>
      </c>
      <c r="C1551" s="3">
        <v>45448</v>
      </c>
      <c r="D1551" t="s">
        <v>78</v>
      </c>
      <c r="E1551">
        <v>1</v>
      </c>
      <c r="F1551">
        <v>595</v>
      </c>
      <c r="G1551">
        <v>595</v>
      </c>
      <c r="H1551">
        <f>IF(Table1[[#This Row],[صافي المبيعات]]&lt;0,Table1[[#This Row],[صافي المبيعات]],0)</f>
        <v>0</v>
      </c>
      <c r="I1551" s="4">
        <v>0.01</v>
      </c>
      <c r="J1551" t="str">
        <f>VLOOKUP(Table1[[#This Row],[Scode]],$N$4:$O$7,2,0)</f>
        <v>Morsy Abdelwahab</v>
      </c>
      <c r="K1551" t="s">
        <v>35</v>
      </c>
    </row>
    <row r="1552" spans="1:11">
      <c r="A1552">
        <v>121031066</v>
      </c>
      <c r="B1552" t="s">
        <v>45</v>
      </c>
      <c r="C1552" s="3">
        <v>45449</v>
      </c>
      <c r="D1552" t="s">
        <v>78</v>
      </c>
      <c r="E1552">
        <v>11</v>
      </c>
      <c r="F1552">
        <v>594</v>
      </c>
      <c r="G1552">
        <v>6534</v>
      </c>
      <c r="H1552">
        <f>IF(Table1[[#This Row],[صافي المبيعات]]&lt;0,Table1[[#This Row],[صافي المبيعات]],0)</f>
        <v>0</v>
      </c>
      <c r="I1552" s="4">
        <v>0.01</v>
      </c>
      <c r="J1552" t="str">
        <f>VLOOKUP(Table1[[#This Row],[Scode]],$N$4:$O$7,2,0)</f>
        <v>Morsy Abdelwahab</v>
      </c>
      <c r="K1552" t="s">
        <v>35</v>
      </c>
    </row>
    <row r="1553" spans="1:11">
      <c r="A1553">
        <v>121031004</v>
      </c>
      <c r="B1553" t="s">
        <v>39</v>
      </c>
      <c r="C1553" s="3">
        <v>45449</v>
      </c>
      <c r="D1553" t="s">
        <v>78</v>
      </c>
      <c r="E1553">
        <v>1</v>
      </c>
      <c r="F1553">
        <v>594</v>
      </c>
      <c r="G1553">
        <v>594</v>
      </c>
      <c r="H1553">
        <f>IF(Table1[[#This Row],[صافي المبيعات]]&lt;0,Table1[[#This Row],[صافي المبيعات]],0)</f>
        <v>0</v>
      </c>
      <c r="I1553" s="4">
        <v>0.01</v>
      </c>
      <c r="J1553" t="str">
        <f>VLOOKUP(Table1[[#This Row],[Scode]],$N$4:$O$7,2,0)</f>
        <v>Morsy Abdelwahab</v>
      </c>
      <c r="K1553" t="s">
        <v>35</v>
      </c>
    </row>
    <row r="1554" spans="1:11">
      <c r="A1554">
        <v>121033453</v>
      </c>
      <c r="B1554" t="s">
        <v>31</v>
      </c>
      <c r="C1554" s="3">
        <v>45449</v>
      </c>
      <c r="D1554" t="s">
        <v>78</v>
      </c>
      <c r="E1554">
        <v>2</v>
      </c>
      <c r="F1554">
        <v>594</v>
      </c>
      <c r="G1554">
        <v>1188</v>
      </c>
      <c r="H1554">
        <f>IF(Table1[[#This Row],[صافي المبيعات]]&lt;0,Table1[[#This Row],[صافي المبيعات]],0)</f>
        <v>0</v>
      </c>
      <c r="I1554" s="4">
        <v>0.01</v>
      </c>
      <c r="J1554" t="str">
        <f>VLOOKUP(Table1[[#This Row],[Scode]],$N$4:$O$7,2,0)</f>
        <v>Morsy Abdelwahab</v>
      </c>
      <c r="K1554" t="s">
        <v>35</v>
      </c>
    </row>
    <row r="1555" spans="1:11">
      <c r="A1555">
        <v>121031037</v>
      </c>
      <c r="B1555" t="s">
        <v>32</v>
      </c>
      <c r="C1555" s="3">
        <v>45449</v>
      </c>
      <c r="D1555" t="s">
        <v>78</v>
      </c>
      <c r="E1555">
        <v>1</v>
      </c>
      <c r="F1555">
        <v>594</v>
      </c>
      <c r="G1555">
        <v>594</v>
      </c>
      <c r="H1555">
        <f>IF(Table1[[#This Row],[صافي المبيعات]]&lt;0,Table1[[#This Row],[صافي المبيعات]],0)</f>
        <v>0</v>
      </c>
      <c r="I1555" s="4">
        <v>0.01</v>
      </c>
      <c r="J1555" t="str">
        <f>VLOOKUP(Table1[[#This Row],[Scode]],$N$4:$O$7,2,0)</f>
        <v>Morsy Abdelwahab</v>
      </c>
      <c r="K1555" t="s">
        <v>35</v>
      </c>
    </row>
    <row r="1556" spans="1:11">
      <c r="A1556">
        <v>121031441</v>
      </c>
      <c r="B1556" t="s">
        <v>80</v>
      </c>
      <c r="C1556" s="3">
        <v>45451</v>
      </c>
      <c r="D1556" t="s">
        <v>78</v>
      </c>
      <c r="E1556">
        <v>1</v>
      </c>
      <c r="F1556">
        <v>594</v>
      </c>
      <c r="G1556">
        <v>594</v>
      </c>
      <c r="H1556">
        <f>IF(Table1[[#This Row],[صافي المبيعات]]&lt;0,Table1[[#This Row],[صافي المبيعات]],0)</f>
        <v>0</v>
      </c>
      <c r="I1556" s="4">
        <v>0.01</v>
      </c>
      <c r="J1556" t="str">
        <f>VLOOKUP(Table1[[#This Row],[Scode]],$N$4:$O$7,2,0)</f>
        <v>Morsy Abdelwahab</v>
      </c>
      <c r="K1556" t="s">
        <v>35</v>
      </c>
    </row>
    <row r="1557" spans="1:11">
      <c r="A1557">
        <v>121031174</v>
      </c>
      <c r="B1557" t="s">
        <v>81</v>
      </c>
      <c r="C1557" s="3">
        <v>45451</v>
      </c>
      <c r="D1557" t="s">
        <v>78</v>
      </c>
      <c r="E1557">
        <v>2</v>
      </c>
      <c r="F1557">
        <v>610.4</v>
      </c>
      <c r="G1557">
        <v>1220.8</v>
      </c>
      <c r="H1557">
        <f>IF(Table1[[#This Row],[صافي المبيعات]]&lt;0,Table1[[#This Row],[صافي المبيعات]],0)</f>
        <v>0</v>
      </c>
      <c r="I1557" s="4">
        <v>0.01</v>
      </c>
      <c r="J1557" t="str">
        <f>VLOOKUP(Table1[[#This Row],[Scode]],$N$4:$O$7,2,0)</f>
        <v>Morsy Abdelwahab</v>
      </c>
      <c r="K1557" t="s">
        <v>35</v>
      </c>
    </row>
    <row r="1558" spans="1:11">
      <c r="A1558">
        <v>121031204</v>
      </c>
      <c r="B1558" t="s">
        <v>68</v>
      </c>
      <c r="C1558" s="3">
        <v>45452</v>
      </c>
      <c r="D1558" t="s">
        <v>78</v>
      </c>
      <c r="E1558">
        <v>5</v>
      </c>
      <c r="F1558">
        <v>565.71</v>
      </c>
      <c r="G1558">
        <v>2828.55</v>
      </c>
      <c r="H1558">
        <f>IF(Table1[[#This Row],[صافي المبيعات]]&lt;0,Table1[[#This Row],[صافي المبيعات]],0)</f>
        <v>0</v>
      </c>
      <c r="I1558" s="4">
        <v>0.01</v>
      </c>
      <c r="J1558" t="str">
        <f>VLOOKUP(Table1[[#This Row],[Scode]],$N$4:$O$7,2,0)</f>
        <v>Morsy Abdelwahab</v>
      </c>
      <c r="K1558" t="s">
        <v>35</v>
      </c>
    </row>
    <row r="1559" spans="1:11">
      <c r="A1559">
        <v>121031174</v>
      </c>
      <c r="B1559" t="s">
        <v>81</v>
      </c>
      <c r="C1559" s="3">
        <v>45452</v>
      </c>
      <c r="D1559" t="s">
        <v>78</v>
      </c>
      <c r="E1559">
        <v>5</v>
      </c>
      <c r="F1559">
        <v>610.4</v>
      </c>
      <c r="G1559">
        <v>3052</v>
      </c>
      <c r="H1559">
        <f>IF(Table1[[#This Row],[صافي المبيعات]]&lt;0,Table1[[#This Row],[صافي المبيعات]],0)</f>
        <v>0</v>
      </c>
      <c r="I1559" s="4">
        <v>0.01</v>
      </c>
      <c r="J1559" t="str">
        <f>VLOOKUP(Table1[[#This Row],[Scode]],$N$4:$O$7,2,0)</f>
        <v>Morsy Abdelwahab</v>
      </c>
      <c r="K1559" t="s">
        <v>35</v>
      </c>
    </row>
    <row r="1560" spans="1:11">
      <c r="A1560">
        <v>121031174</v>
      </c>
      <c r="B1560" t="s">
        <v>81</v>
      </c>
      <c r="C1560" s="3">
        <v>45453</v>
      </c>
      <c r="D1560" t="s">
        <v>78</v>
      </c>
      <c r="E1560">
        <v>6</v>
      </c>
      <c r="F1560">
        <v>610.4</v>
      </c>
      <c r="G1560">
        <v>3662.4</v>
      </c>
      <c r="H1560">
        <f>IF(Table1[[#This Row],[صافي المبيعات]]&lt;0,Table1[[#This Row],[صافي المبيعات]],0)</f>
        <v>0</v>
      </c>
      <c r="I1560" s="4">
        <v>0.01</v>
      </c>
      <c r="J1560" t="str">
        <f>VLOOKUP(Table1[[#This Row],[Scode]],$N$4:$O$7,2,0)</f>
        <v>Morsy Abdelwahab</v>
      </c>
      <c r="K1560" t="s">
        <v>35</v>
      </c>
    </row>
    <row r="1561" spans="1:11">
      <c r="A1561">
        <v>221012034</v>
      </c>
      <c r="B1561" t="s">
        <v>62</v>
      </c>
      <c r="C1561" s="3">
        <v>45453</v>
      </c>
      <c r="D1561" t="s">
        <v>78</v>
      </c>
      <c r="E1561">
        <v>20</v>
      </c>
      <c r="F1561">
        <v>594</v>
      </c>
      <c r="G1561">
        <v>11880</v>
      </c>
      <c r="H1561">
        <f>IF(Table1[[#This Row],[صافي المبيعات]]&lt;0,Table1[[#This Row],[صافي المبيعات]],0)</f>
        <v>0</v>
      </c>
      <c r="I1561" s="4">
        <v>0.01</v>
      </c>
      <c r="J1561" t="str">
        <f>VLOOKUP(Table1[[#This Row],[Scode]],$N$4:$O$7,2,0)</f>
        <v>Morsy Abdelwahab</v>
      </c>
      <c r="K1561" t="s">
        <v>35</v>
      </c>
    </row>
    <row r="1562" spans="1:11">
      <c r="A1562">
        <v>121031271</v>
      </c>
      <c r="B1562" t="s">
        <v>57</v>
      </c>
      <c r="C1562" s="3">
        <v>45453</v>
      </c>
      <c r="D1562" t="s">
        <v>78</v>
      </c>
      <c r="E1562">
        <v>20</v>
      </c>
      <c r="F1562">
        <v>594</v>
      </c>
      <c r="G1562">
        <v>11880</v>
      </c>
      <c r="H1562">
        <f>IF(Table1[[#This Row],[صافي المبيعات]]&lt;0,Table1[[#This Row],[صافي المبيعات]],0)</f>
        <v>0</v>
      </c>
      <c r="I1562" s="4">
        <v>0.01</v>
      </c>
      <c r="J1562" t="str">
        <f>VLOOKUP(Table1[[#This Row],[Scode]],$N$4:$O$7,2,0)</f>
        <v>Morsy Abdelwahab</v>
      </c>
      <c r="K1562" t="s">
        <v>35</v>
      </c>
    </row>
    <row r="1563" spans="1:11">
      <c r="A1563">
        <v>221012034</v>
      </c>
      <c r="B1563" t="s">
        <v>62</v>
      </c>
      <c r="C1563" s="3">
        <v>45453</v>
      </c>
      <c r="D1563" t="s">
        <v>78</v>
      </c>
      <c r="E1563">
        <v>-0.25</v>
      </c>
      <c r="F1563">
        <v>594</v>
      </c>
      <c r="G1563">
        <v>-148.5</v>
      </c>
      <c r="H1563">
        <f>IF(Table1[[#This Row],[صافي المبيعات]]&lt;0,Table1[[#This Row],[صافي المبيعات]],0)</f>
        <v>-148.5</v>
      </c>
      <c r="I1563" s="4">
        <v>0.01</v>
      </c>
      <c r="J1563" t="str">
        <f>VLOOKUP(Table1[[#This Row],[Scode]],$N$4:$O$7,2,0)</f>
        <v>Morsy Abdelwahab</v>
      </c>
      <c r="K1563" t="s">
        <v>35</v>
      </c>
    </row>
    <row r="1564" spans="1:11">
      <c r="A1564">
        <v>121033499</v>
      </c>
      <c r="B1564" t="s">
        <v>24</v>
      </c>
      <c r="C1564" s="3">
        <v>45453</v>
      </c>
      <c r="D1564" t="s">
        <v>78</v>
      </c>
      <c r="E1564">
        <v>-1</v>
      </c>
      <c r="F1564">
        <v>540</v>
      </c>
      <c r="G1564">
        <v>-540</v>
      </c>
      <c r="H1564">
        <f>IF(Table1[[#This Row],[صافي المبيعات]]&lt;0,Table1[[#This Row],[صافي المبيعات]],0)</f>
        <v>-540</v>
      </c>
      <c r="I1564" s="4">
        <v>0.01</v>
      </c>
      <c r="J1564" t="str">
        <f>VLOOKUP(Table1[[#This Row],[Scode]],$N$4:$O$7,2,0)</f>
        <v>Morsy Abdelwahab</v>
      </c>
      <c r="K1564" t="s">
        <v>35</v>
      </c>
    </row>
    <row r="1565" spans="1:11">
      <c r="A1565">
        <v>121031174</v>
      </c>
      <c r="B1565" t="s">
        <v>81</v>
      </c>
      <c r="C1565" s="3">
        <v>45454</v>
      </c>
      <c r="D1565" t="s">
        <v>78</v>
      </c>
      <c r="E1565">
        <v>4</v>
      </c>
      <c r="F1565">
        <v>610.4</v>
      </c>
      <c r="G1565">
        <v>2441.6</v>
      </c>
      <c r="H1565">
        <f>IF(Table1[[#This Row],[صافي المبيعات]]&lt;0,Table1[[#This Row],[صافي المبيعات]],0)</f>
        <v>0</v>
      </c>
      <c r="I1565" s="4">
        <v>0.01</v>
      </c>
      <c r="J1565" t="str">
        <f>VLOOKUP(Table1[[#This Row],[Scode]],$N$4:$O$7,2,0)</f>
        <v>Morsy Abdelwahab</v>
      </c>
      <c r="K1565" t="s">
        <v>35</v>
      </c>
    </row>
    <row r="1566" spans="1:11">
      <c r="A1566">
        <v>121031348</v>
      </c>
      <c r="B1566" t="s">
        <v>51</v>
      </c>
      <c r="C1566" s="3">
        <v>45454</v>
      </c>
      <c r="D1566" t="s">
        <v>78</v>
      </c>
      <c r="E1566">
        <v>1.75</v>
      </c>
      <c r="F1566">
        <v>627</v>
      </c>
      <c r="G1566">
        <v>1097.25</v>
      </c>
      <c r="H1566">
        <f>IF(Table1[[#This Row],[صافي المبيعات]]&lt;0,Table1[[#This Row],[صافي المبيعات]],0)</f>
        <v>0</v>
      </c>
      <c r="I1566" s="4">
        <v>0.01</v>
      </c>
      <c r="J1566" t="str">
        <f>VLOOKUP(Table1[[#This Row],[Scode]],$N$4:$O$7,2,0)</f>
        <v>Morsy Abdelwahab</v>
      </c>
      <c r="K1566" t="s">
        <v>35</v>
      </c>
    </row>
    <row r="1567" spans="1:11">
      <c r="A1567">
        <v>121031288</v>
      </c>
      <c r="B1567" t="s">
        <v>49</v>
      </c>
      <c r="C1567" s="3">
        <v>45454</v>
      </c>
      <c r="D1567" t="s">
        <v>78</v>
      </c>
      <c r="E1567">
        <v>10</v>
      </c>
      <c r="F1567">
        <v>594</v>
      </c>
      <c r="G1567">
        <v>5940</v>
      </c>
      <c r="H1567">
        <f>IF(Table1[[#This Row],[صافي المبيعات]]&lt;0,Table1[[#This Row],[صافي المبيعات]],0)</f>
        <v>0</v>
      </c>
      <c r="I1567" s="4">
        <v>0.01</v>
      </c>
      <c r="J1567" t="str">
        <f>VLOOKUP(Table1[[#This Row],[Scode]],$N$4:$O$7,2,0)</f>
        <v>Morsy Abdelwahab</v>
      </c>
      <c r="K1567" t="s">
        <v>35</v>
      </c>
    </row>
    <row r="1568" spans="1:11">
      <c r="A1568">
        <v>121031037</v>
      </c>
      <c r="B1568" t="s">
        <v>32</v>
      </c>
      <c r="C1568" s="3">
        <v>45454</v>
      </c>
      <c r="D1568" t="s">
        <v>78</v>
      </c>
      <c r="E1568">
        <v>0.75</v>
      </c>
      <c r="F1568">
        <v>595</v>
      </c>
      <c r="G1568">
        <v>446.25</v>
      </c>
      <c r="H1568">
        <f>IF(Table1[[#This Row],[صافي المبيعات]]&lt;0,Table1[[#This Row],[صافي المبيعات]],0)</f>
        <v>0</v>
      </c>
      <c r="I1568" s="4">
        <v>0.01</v>
      </c>
      <c r="J1568" t="str">
        <f>VLOOKUP(Table1[[#This Row],[Scode]],$N$4:$O$7,2,0)</f>
        <v>Morsy Abdelwahab</v>
      </c>
      <c r="K1568" t="s">
        <v>35</v>
      </c>
    </row>
    <row r="1569" spans="1:11">
      <c r="A1569">
        <v>121031037</v>
      </c>
      <c r="B1569" t="s">
        <v>32</v>
      </c>
      <c r="C1569" s="3">
        <v>45454</v>
      </c>
      <c r="D1569" t="s">
        <v>78</v>
      </c>
      <c r="E1569">
        <v>1</v>
      </c>
      <c r="F1569">
        <v>594</v>
      </c>
      <c r="G1569">
        <v>594</v>
      </c>
      <c r="H1569">
        <f>IF(Table1[[#This Row],[صافي المبيعات]]&lt;0,Table1[[#This Row],[صافي المبيعات]],0)</f>
        <v>0</v>
      </c>
      <c r="I1569" s="4">
        <v>0.01</v>
      </c>
      <c r="J1569" t="str">
        <f>VLOOKUP(Table1[[#This Row],[Scode]],$N$4:$O$7,2,0)</f>
        <v>Morsy Abdelwahab</v>
      </c>
      <c r="K1569" t="s">
        <v>35</v>
      </c>
    </row>
    <row r="1570" spans="1:11">
      <c r="A1570">
        <v>121031037</v>
      </c>
      <c r="B1570" t="s">
        <v>32</v>
      </c>
      <c r="C1570" s="3">
        <v>45454</v>
      </c>
      <c r="D1570" t="s">
        <v>78</v>
      </c>
      <c r="E1570">
        <v>1</v>
      </c>
      <c r="F1570">
        <v>595</v>
      </c>
      <c r="G1570">
        <v>595</v>
      </c>
      <c r="H1570">
        <f>IF(Table1[[#This Row],[صافي المبيعات]]&lt;0,Table1[[#This Row],[صافي المبيعات]],0)</f>
        <v>0</v>
      </c>
      <c r="I1570" s="4">
        <v>0.01</v>
      </c>
      <c r="J1570" t="str">
        <f>VLOOKUP(Table1[[#This Row],[Scode]],$N$4:$O$7,2,0)</f>
        <v>Morsy Abdelwahab</v>
      </c>
      <c r="K1570" t="s">
        <v>35</v>
      </c>
    </row>
    <row r="1571" spans="1:11">
      <c r="A1571">
        <v>221012034</v>
      </c>
      <c r="B1571" t="s">
        <v>62</v>
      </c>
      <c r="C1571" s="3">
        <v>45454</v>
      </c>
      <c r="D1571" t="s">
        <v>78</v>
      </c>
      <c r="E1571">
        <v>1</v>
      </c>
      <c r="F1571">
        <v>595</v>
      </c>
      <c r="G1571">
        <v>595</v>
      </c>
      <c r="H1571">
        <f>IF(Table1[[#This Row],[صافي المبيعات]]&lt;0,Table1[[#This Row],[صافي المبيعات]],0)</f>
        <v>0</v>
      </c>
      <c r="I1571" s="4">
        <v>0.01</v>
      </c>
      <c r="J1571" t="str">
        <f>VLOOKUP(Table1[[#This Row],[Scode]],$N$4:$O$7,2,0)</f>
        <v>Morsy Abdelwahab</v>
      </c>
      <c r="K1571" t="s">
        <v>35</v>
      </c>
    </row>
    <row r="1572" spans="1:11">
      <c r="A1572">
        <v>121033370</v>
      </c>
      <c r="B1572" t="s">
        <v>63</v>
      </c>
      <c r="C1572" s="3">
        <v>45454</v>
      </c>
      <c r="D1572" t="s">
        <v>78</v>
      </c>
      <c r="E1572">
        <v>10</v>
      </c>
      <c r="F1572">
        <v>565.71</v>
      </c>
      <c r="G1572">
        <v>5657.1</v>
      </c>
      <c r="H1572">
        <f>IF(Table1[[#This Row],[صافي المبيعات]]&lt;0,Table1[[#This Row],[صافي المبيعات]],0)</f>
        <v>0</v>
      </c>
      <c r="I1572" s="4">
        <v>0.01</v>
      </c>
      <c r="J1572" t="str">
        <f>VLOOKUP(Table1[[#This Row],[Scode]],$N$4:$O$7,2,0)</f>
        <v>Morsy Abdelwahab</v>
      </c>
      <c r="K1572" t="s">
        <v>35</v>
      </c>
    </row>
    <row r="1573" spans="1:11">
      <c r="A1573">
        <v>121031174</v>
      </c>
      <c r="B1573" t="s">
        <v>81</v>
      </c>
      <c r="C1573" s="3">
        <v>45455</v>
      </c>
      <c r="D1573" t="s">
        <v>78</v>
      </c>
      <c r="E1573">
        <v>1</v>
      </c>
      <c r="F1573">
        <v>610.4</v>
      </c>
      <c r="G1573">
        <v>610.4</v>
      </c>
      <c r="H1573">
        <f>IF(Table1[[#This Row],[صافي المبيعات]]&lt;0,Table1[[#This Row],[صافي المبيعات]],0)</f>
        <v>0</v>
      </c>
      <c r="I1573" s="4">
        <v>0.01</v>
      </c>
      <c r="J1573" t="str">
        <f>VLOOKUP(Table1[[#This Row],[Scode]],$N$4:$O$7,2,0)</f>
        <v>Morsy Abdelwahab</v>
      </c>
      <c r="K1573" t="s">
        <v>35</v>
      </c>
    </row>
    <row r="1574" spans="1:11">
      <c r="A1574">
        <v>121031348</v>
      </c>
      <c r="B1574" t="s">
        <v>51</v>
      </c>
      <c r="C1574" s="3">
        <v>45455</v>
      </c>
      <c r="D1574" t="s">
        <v>78</v>
      </c>
      <c r="E1574">
        <v>0.75</v>
      </c>
      <c r="F1574">
        <v>627</v>
      </c>
      <c r="G1574">
        <v>470.25</v>
      </c>
      <c r="H1574">
        <f>IF(Table1[[#This Row],[صافي المبيعات]]&lt;0,Table1[[#This Row],[صافي المبيعات]],0)</f>
        <v>0</v>
      </c>
      <c r="I1574" s="4">
        <v>0.01</v>
      </c>
      <c r="J1574" t="str">
        <f>VLOOKUP(Table1[[#This Row],[Scode]],$N$4:$O$7,2,0)</f>
        <v>Morsy Abdelwahab</v>
      </c>
      <c r="K1574" t="s">
        <v>35</v>
      </c>
    </row>
    <row r="1575" spans="1:11">
      <c r="A1575">
        <v>121033499</v>
      </c>
      <c r="B1575" t="s">
        <v>24</v>
      </c>
      <c r="C1575" s="3">
        <v>45455</v>
      </c>
      <c r="D1575" t="s">
        <v>78</v>
      </c>
      <c r="E1575">
        <v>-22.25</v>
      </c>
      <c r="F1575">
        <v>540</v>
      </c>
      <c r="G1575">
        <v>-12015</v>
      </c>
      <c r="H1575">
        <f>IF(Table1[[#This Row],[صافي المبيعات]]&lt;0,Table1[[#This Row],[صافي المبيعات]],0)</f>
        <v>-12015</v>
      </c>
      <c r="I1575" s="4">
        <v>0.01</v>
      </c>
      <c r="J1575" t="str">
        <f>VLOOKUP(Table1[[#This Row],[Scode]],$N$4:$O$7,2,0)</f>
        <v>Morsy Abdelwahab</v>
      </c>
      <c r="K1575" t="s">
        <v>35</v>
      </c>
    </row>
    <row r="1576" spans="1:11">
      <c r="A1576">
        <v>121031037</v>
      </c>
      <c r="B1576" t="s">
        <v>32</v>
      </c>
      <c r="C1576" s="3">
        <v>45455</v>
      </c>
      <c r="D1576" t="s">
        <v>78</v>
      </c>
      <c r="E1576">
        <v>1</v>
      </c>
      <c r="F1576">
        <v>595</v>
      </c>
      <c r="G1576">
        <v>595</v>
      </c>
      <c r="H1576">
        <f>IF(Table1[[#This Row],[صافي المبيعات]]&lt;0,Table1[[#This Row],[صافي المبيعات]],0)</f>
        <v>0</v>
      </c>
      <c r="I1576" s="4">
        <v>0.01</v>
      </c>
      <c r="J1576" t="str">
        <f>VLOOKUP(Table1[[#This Row],[Scode]],$N$4:$O$7,2,0)</f>
        <v>Morsy Abdelwahab</v>
      </c>
      <c r="K1576" t="s">
        <v>35</v>
      </c>
    </row>
    <row r="1577" spans="1:11">
      <c r="A1577">
        <v>121033453</v>
      </c>
      <c r="B1577" t="s">
        <v>31</v>
      </c>
      <c r="C1577" s="3">
        <v>45455</v>
      </c>
      <c r="D1577" t="s">
        <v>78</v>
      </c>
      <c r="E1577">
        <v>2</v>
      </c>
      <c r="F1577">
        <v>594</v>
      </c>
      <c r="G1577">
        <v>1188</v>
      </c>
      <c r="H1577">
        <f>IF(Table1[[#This Row],[صافي المبيعات]]&lt;0,Table1[[#This Row],[صافي المبيعات]],0)</f>
        <v>0</v>
      </c>
      <c r="I1577" s="4">
        <v>0.01</v>
      </c>
      <c r="J1577" t="str">
        <f>VLOOKUP(Table1[[#This Row],[Scode]],$N$4:$O$7,2,0)</f>
        <v>Morsy Abdelwahab</v>
      </c>
      <c r="K1577" t="s">
        <v>35</v>
      </c>
    </row>
    <row r="1578" spans="1:11">
      <c r="A1578">
        <v>121031010</v>
      </c>
      <c r="B1578" t="s">
        <v>20</v>
      </c>
      <c r="C1578" s="3">
        <v>45456</v>
      </c>
      <c r="D1578" t="s">
        <v>78</v>
      </c>
      <c r="E1578">
        <v>7</v>
      </c>
      <c r="F1578">
        <v>594</v>
      </c>
      <c r="G1578">
        <v>4158</v>
      </c>
      <c r="H1578">
        <f>IF(Table1[[#This Row],[صافي المبيعات]]&lt;0,Table1[[#This Row],[صافي المبيعات]],0)</f>
        <v>0</v>
      </c>
      <c r="I1578" s="4">
        <v>0.01</v>
      </c>
      <c r="J1578" t="str">
        <f>VLOOKUP(Table1[[#This Row],[Scode]],$N$4:$O$7,2,0)</f>
        <v>Morsy Abdelwahab</v>
      </c>
      <c r="K1578" t="s">
        <v>35</v>
      </c>
    </row>
    <row r="1579" spans="1:11">
      <c r="A1579">
        <v>121031004</v>
      </c>
      <c r="B1579" t="s">
        <v>39</v>
      </c>
      <c r="C1579" s="3">
        <v>45456</v>
      </c>
      <c r="D1579" t="s">
        <v>78</v>
      </c>
      <c r="E1579">
        <v>2</v>
      </c>
      <c r="F1579">
        <v>594</v>
      </c>
      <c r="G1579">
        <v>1188</v>
      </c>
      <c r="H1579">
        <f>IF(Table1[[#This Row],[صافي المبيعات]]&lt;0,Table1[[#This Row],[صافي المبيعات]],0)</f>
        <v>0</v>
      </c>
      <c r="I1579" s="4">
        <v>0.01</v>
      </c>
      <c r="J1579" t="str">
        <f>VLOOKUP(Table1[[#This Row],[Scode]],$N$4:$O$7,2,0)</f>
        <v>Morsy Abdelwahab</v>
      </c>
      <c r="K1579" t="s">
        <v>35</v>
      </c>
    </row>
    <row r="1580" spans="1:11">
      <c r="A1580">
        <v>221012048</v>
      </c>
      <c r="B1580" t="s">
        <v>41</v>
      </c>
      <c r="C1580" s="3">
        <v>45456</v>
      </c>
      <c r="D1580" t="s">
        <v>78</v>
      </c>
      <c r="E1580">
        <v>1</v>
      </c>
      <c r="F1580">
        <v>594</v>
      </c>
      <c r="G1580">
        <v>594</v>
      </c>
      <c r="H1580">
        <f>IF(Table1[[#This Row],[صافي المبيعات]]&lt;0,Table1[[#This Row],[صافي المبيعات]],0)</f>
        <v>0</v>
      </c>
      <c r="I1580" s="4">
        <v>0.01</v>
      </c>
      <c r="J1580" t="str">
        <f>VLOOKUP(Table1[[#This Row],[Scode]],$N$4:$O$7,2,0)</f>
        <v>Morsy Abdelwahab</v>
      </c>
      <c r="K1580" t="s">
        <v>35</v>
      </c>
    </row>
    <row r="1581" spans="1:11">
      <c r="A1581">
        <v>221012048</v>
      </c>
      <c r="B1581" t="s">
        <v>41</v>
      </c>
      <c r="C1581" s="3">
        <v>45457</v>
      </c>
      <c r="D1581" t="s">
        <v>78</v>
      </c>
      <c r="E1581">
        <v>4</v>
      </c>
      <c r="F1581">
        <v>594</v>
      </c>
      <c r="G1581">
        <v>2376</v>
      </c>
      <c r="H1581">
        <f>IF(Table1[[#This Row],[صافي المبيعات]]&lt;0,Table1[[#This Row],[صافي المبيعات]],0)</f>
        <v>0</v>
      </c>
      <c r="I1581" s="4">
        <v>0.01</v>
      </c>
      <c r="J1581" t="str">
        <f>VLOOKUP(Table1[[#This Row],[Scode]],$N$4:$O$7,2,0)</f>
        <v>Morsy Abdelwahab</v>
      </c>
      <c r="K1581" t="s">
        <v>35</v>
      </c>
    </row>
    <row r="1582" spans="1:11">
      <c r="A1582">
        <v>121031038</v>
      </c>
      <c r="B1582" t="s">
        <v>38</v>
      </c>
      <c r="C1582" s="3">
        <v>45457</v>
      </c>
      <c r="D1582" t="s">
        <v>78</v>
      </c>
      <c r="E1582">
        <v>1</v>
      </c>
      <c r="F1582">
        <v>594</v>
      </c>
      <c r="G1582">
        <v>594</v>
      </c>
      <c r="H1582">
        <f>IF(Table1[[#This Row],[صافي المبيعات]]&lt;0,Table1[[#This Row],[صافي المبيعات]],0)</f>
        <v>0</v>
      </c>
      <c r="I1582" s="4">
        <v>0.01</v>
      </c>
      <c r="J1582" t="str">
        <f>VLOOKUP(Table1[[#This Row],[Scode]],$N$4:$O$7,2,0)</f>
        <v>Morsy Abdelwahab</v>
      </c>
      <c r="K1582" t="s">
        <v>35</v>
      </c>
    </row>
    <row r="1583" spans="1:11">
      <c r="A1583">
        <v>121031441</v>
      </c>
      <c r="B1583" t="s">
        <v>80</v>
      </c>
      <c r="C1583" s="3">
        <v>45458</v>
      </c>
      <c r="D1583" t="s">
        <v>78</v>
      </c>
      <c r="E1583">
        <v>1</v>
      </c>
      <c r="F1583">
        <v>594</v>
      </c>
      <c r="G1583">
        <v>594</v>
      </c>
      <c r="H1583">
        <f>IF(Table1[[#This Row],[صافي المبيعات]]&lt;0,Table1[[#This Row],[صافي المبيعات]],0)</f>
        <v>0</v>
      </c>
      <c r="I1583" s="4">
        <v>0.01</v>
      </c>
      <c r="J1583" t="str">
        <f>VLOOKUP(Table1[[#This Row],[Scode]],$N$4:$O$7,2,0)</f>
        <v>Morsy Abdelwahab</v>
      </c>
      <c r="K1583" t="s">
        <v>35</v>
      </c>
    </row>
    <row r="1584" spans="1:11">
      <c r="A1584">
        <v>121031174</v>
      </c>
      <c r="B1584" t="s">
        <v>81</v>
      </c>
      <c r="C1584" s="3">
        <v>45465</v>
      </c>
      <c r="D1584" t="s">
        <v>78</v>
      </c>
      <c r="E1584">
        <v>1</v>
      </c>
      <c r="F1584">
        <v>610.4</v>
      </c>
      <c r="G1584">
        <v>610.4</v>
      </c>
      <c r="H1584">
        <f>IF(Table1[[#This Row],[صافي المبيعات]]&lt;0,Table1[[#This Row],[صافي المبيعات]],0)</f>
        <v>0</v>
      </c>
      <c r="I1584" s="4">
        <v>0.01</v>
      </c>
      <c r="J1584" t="str">
        <f>VLOOKUP(Table1[[#This Row],[Scode]],$N$4:$O$7,2,0)</f>
        <v>Morsy Abdelwahab</v>
      </c>
      <c r="K1584" t="s">
        <v>35</v>
      </c>
    </row>
    <row r="1585" spans="1:11">
      <c r="A1585">
        <v>121031174</v>
      </c>
      <c r="B1585" t="s">
        <v>81</v>
      </c>
      <c r="C1585" s="3">
        <v>45465</v>
      </c>
      <c r="D1585" t="s">
        <v>78</v>
      </c>
      <c r="E1585">
        <v>5</v>
      </c>
      <c r="F1585">
        <v>610.4</v>
      </c>
      <c r="G1585">
        <v>3052</v>
      </c>
      <c r="H1585">
        <f>IF(Table1[[#This Row],[صافي المبيعات]]&lt;0,Table1[[#This Row],[صافي المبيعات]],0)</f>
        <v>0</v>
      </c>
      <c r="I1585" s="4">
        <v>0.01</v>
      </c>
      <c r="J1585" t="str">
        <f>VLOOKUP(Table1[[#This Row],[Scode]],$N$4:$O$7,2,0)</f>
        <v>Morsy Abdelwahab</v>
      </c>
      <c r="K1585" t="s">
        <v>35</v>
      </c>
    </row>
    <row r="1586" spans="1:11">
      <c r="A1586">
        <v>121031129</v>
      </c>
      <c r="B1586" t="s">
        <v>27</v>
      </c>
      <c r="C1586" s="3">
        <v>45465</v>
      </c>
      <c r="D1586" t="s">
        <v>78</v>
      </c>
      <c r="E1586">
        <v>2</v>
      </c>
      <c r="F1586">
        <v>720</v>
      </c>
      <c r="G1586">
        <v>1440</v>
      </c>
      <c r="H1586">
        <f>IF(Table1[[#This Row],[صافي المبيعات]]&lt;0,Table1[[#This Row],[صافي المبيعات]],0)</f>
        <v>0</v>
      </c>
      <c r="I1586" s="4">
        <v>0.01</v>
      </c>
      <c r="J1586" t="str">
        <f>VLOOKUP(Table1[[#This Row],[Scode]],$N$4:$O$7,2,0)</f>
        <v>Morsy Abdelwahab</v>
      </c>
      <c r="K1586" t="s">
        <v>35</v>
      </c>
    </row>
    <row r="1587" spans="1:11">
      <c r="A1587">
        <v>121031174</v>
      </c>
      <c r="B1587" t="s">
        <v>81</v>
      </c>
      <c r="C1587" s="3">
        <v>45465</v>
      </c>
      <c r="D1587" t="s">
        <v>78</v>
      </c>
      <c r="E1587">
        <v>2</v>
      </c>
      <c r="F1587">
        <v>610.4</v>
      </c>
      <c r="G1587">
        <v>1220.8</v>
      </c>
      <c r="H1587">
        <f>IF(Table1[[#This Row],[صافي المبيعات]]&lt;0,Table1[[#This Row],[صافي المبيعات]],0)</f>
        <v>0</v>
      </c>
      <c r="I1587" s="4">
        <v>0.01</v>
      </c>
      <c r="J1587" t="str">
        <f>VLOOKUP(Table1[[#This Row],[Scode]],$N$4:$O$7,2,0)</f>
        <v>Morsy Abdelwahab</v>
      </c>
      <c r="K1587" t="s">
        <v>35</v>
      </c>
    </row>
    <row r="1588" spans="1:11">
      <c r="A1588">
        <v>121033453</v>
      </c>
      <c r="B1588" t="s">
        <v>31</v>
      </c>
      <c r="C1588" s="3">
        <v>45465</v>
      </c>
      <c r="D1588" t="s">
        <v>78</v>
      </c>
      <c r="E1588">
        <v>1</v>
      </c>
      <c r="F1588">
        <v>594</v>
      </c>
      <c r="G1588">
        <v>594</v>
      </c>
      <c r="H1588">
        <f>IF(Table1[[#This Row],[صافي المبيعات]]&lt;0,Table1[[#This Row],[صافي المبيعات]],0)</f>
        <v>0</v>
      </c>
      <c r="I1588" s="4">
        <v>0.01</v>
      </c>
      <c r="J1588" t="str">
        <f>VLOOKUP(Table1[[#This Row],[Scode]],$N$4:$O$7,2,0)</f>
        <v>Morsy Abdelwahab</v>
      </c>
      <c r="K1588" t="s">
        <v>35</v>
      </c>
    </row>
    <row r="1589" spans="1:11">
      <c r="A1589">
        <v>121031037</v>
      </c>
      <c r="B1589" t="s">
        <v>32</v>
      </c>
      <c r="C1589" s="3">
        <v>45465</v>
      </c>
      <c r="D1589" t="s">
        <v>78</v>
      </c>
      <c r="E1589">
        <v>1</v>
      </c>
      <c r="F1589">
        <v>595</v>
      </c>
      <c r="G1589">
        <v>595</v>
      </c>
      <c r="H1589">
        <f>IF(Table1[[#This Row],[صافي المبيعات]]&lt;0,Table1[[#This Row],[صافي المبيعات]],0)</f>
        <v>0</v>
      </c>
      <c r="I1589" s="4">
        <v>0.01</v>
      </c>
      <c r="J1589" t="str">
        <f>VLOOKUP(Table1[[#This Row],[Scode]],$N$4:$O$7,2,0)</f>
        <v>Morsy Abdelwahab</v>
      </c>
      <c r="K1589" t="s">
        <v>35</v>
      </c>
    </row>
    <row r="1590" spans="1:11">
      <c r="A1590">
        <v>121033370</v>
      </c>
      <c r="B1590" t="s">
        <v>63</v>
      </c>
      <c r="C1590" s="3">
        <v>45465</v>
      </c>
      <c r="D1590" t="s">
        <v>78</v>
      </c>
      <c r="E1590">
        <v>-20</v>
      </c>
      <c r="F1590">
        <v>565.71</v>
      </c>
      <c r="G1590">
        <v>-11314.2</v>
      </c>
      <c r="H1590">
        <f>IF(Table1[[#This Row],[صافي المبيعات]]&lt;0,Table1[[#This Row],[صافي المبيعات]],0)</f>
        <v>-11314.2</v>
      </c>
      <c r="I1590" s="4">
        <v>0.01</v>
      </c>
      <c r="J1590" t="str">
        <f>VLOOKUP(Table1[[#This Row],[Scode]],$N$4:$O$7,2,0)</f>
        <v>Morsy Abdelwahab</v>
      </c>
      <c r="K1590" t="s">
        <v>35</v>
      </c>
    </row>
    <row r="1591" spans="1:11">
      <c r="A1591">
        <v>121031038</v>
      </c>
      <c r="B1591" t="s">
        <v>38</v>
      </c>
      <c r="C1591" s="3">
        <v>45466</v>
      </c>
      <c r="D1591" t="s">
        <v>78</v>
      </c>
      <c r="E1591">
        <v>2</v>
      </c>
      <c r="F1591">
        <v>594</v>
      </c>
      <c r="G1591">
        <v>1188</v>
      </c>
      <c r="H1591">
        <f>IF(Table1[[#This Row],[صافي المبيعات]]&lt;0,Table1[[#This Row],[صافي المبيعات]],0)</f>
        <v>0</v>
      </c>
      <c r="I1591" s="4">
        <v>0.01</v>
      </c>
      <c r="J1591" t="str">
        <f>VLOOKUP(Table1[[#This Row],[Scode]],$N$4:$O$7,2,0)</f>
        <v>Morsy Abdelwahab</v>
      </c>
      <c r="K1591" t="s">
        <v>35</v>
      </c>
    </row>
    <row r="1592" spans="1:11">
      <c r="A1592">
        <v>121033370</v>
      </c>
      <c r="B1592" t="s">
        <v>63</v>
      </c>
      <c r="C1592" s="3">
        <v>45466</v>
      </c>
      <c r="D1592" t="s">
        <v>78</v>
      </c>
      <c r="E1592">
        <v>25</v>
      </c>
      <c r="F1592">
        <v>594</v>
      </c>
      <c r="G1592">
        <v>14850</v>
      </c>
      <c r="H1592">
        <f>IF(Table1[[#This Row],[صافي المبيعات]]&lt;0,Table1[[#This Row],[صافي المبيعات]],0)</f>
        <v>0</v>
      </c>
      <c r="I1592" s="4">
        <v>0.01</v>
      </c>
      <c r="J1592" t="str">
        <f>VLOOKUP(Table1[[#This Row],[Scode]],$N$4:$O$7,2,0)</f>
        <v>Morsy Abdelwahab</v>
      </c>
      <c r="K1592" t="s">
        <v>35</v>
      </c>
    </row>
    <row r="1593" spans="1:11">
      <c r="A1593">
        <v>121031260</v>
      </c>
      <c r="B1593" t="s">
        <v>40</v>
      </c>
      <c r="C1593" s="3">
        <v>45466</v>
      </c>
      <c r="D1593" t="s">
        <v>78</v>
      </c>
      <c r="E1593">
        <v>2</v>
      </c>
      <c r="F1593">
        <v>594</v>
      </c>
      <c r="G1593">
        <v>1188</v>
      </c>
      <c r="H1593">
        <f>IF(Table1[[#This Row],[صافي المبيعات]]&lt;0,Table1[[#This Row],[صافي المبيعات]],0)</f>
        <v>0</v>
      </c>
      <c r="I1593" s="4">
        <v>0.01</v>
      </c>
      <c r="J1593" t="str">
        <f>VLOOKUP(Table1[[#This Row],[Scode]],$N$4:$O$7,2,0)</f>
        <v>Morsy Abdelwahab</v>
      </c>
      <c r="K1593" t="s">
        <v>35</v>
      </c>
    </row>
    <row r="1594" spans="1:11">
      <c r="A1594">
        <v>121031174</v>
      </c>
      <c r="B1594" t="s">
        <v>81</v>
      </c>
      <c r="C1594" s="3">
        <v>45466</v>
      </c>
      <c r="D1594" t="s">
        <v>78</v>
      </c>
      <c r="E1594">
        <v>2</v>
      </c>
      <c r="F1594">
        <v>610.4</v>
      </c>
      <c r="G1594">
        <v>1220.8</v>
      </c>
      <c r="H1594">
        <f>IF(Table1[[#This Row],[صافي المبيعات]]&lt;0,Table1[[#This Row],[صافي المبيعات]],0)</f>
        <v>0</v>
      </c>
      <c r="I1594" s="4">
        <v>0.01</v>
      </c>
      <c r="J1594" t="str">
        <f>VLOOKUP(Table1[[#This Row],[Scode]],$N$4:$O$7,2,0)</f>
        <v>Morsy Abdelwahab</v>
      </c>
      <c r="K1594" t="s">
        <v>35</v>
      </c>
    </row>
    <row r="1595" spans="1:11">
      <c r="A1595">
        <v>121031037</v>
      </c>
      <c r="B1595" t="s">
        <v>32</v>
      </c>
      <c r="C1595" s="3">
        <v>45466</v>
      </c>
      <c r="D1595" t="s">
        <v>78</v>
      </c>
      <c r="E1595">
        <v>0.5</v>
      </c>
      <c r="F1595">
        <v>595</v>
      </c>
      <c r="G1595">
        <v>297.5</v>
      </c>
      <c r="H1595">
        <f>IF(Table1[[#This Row],[صافي المبيعات]]&lt;0,Table1[[#This Row],[صافي المبيعات]],0)</f>
        <v>0</v>
      </c>
      <c r="I1595" s="4">
        <v>0.01</v>
      </c>
      <c r="J1595" t="str">
        <f>VLOOKUP(Table1[[#This Row],[Scode]],$N$4:$O$7,2,0)</f>
        <v>Morsy Abdelwahab</v>
      </c>
      <c r="K1595" t="s">
        <v>35</v>
      </c>
    </row>
    <row r="1596" spans="1:11">
      <c r="A1596">
        <v>121033209</v>
      </c>
      <c r="B1596" t="s">
        <v>72</v>
      </c>
      <c r="C1596" s="3">
        <v>45467</v>
      </c>
      <c r="D1596" t="s">
        <v>78</v>
      </c>
      <c r="E1596">
        <v>25</v>
      </c>
      <c r="F1596">
        <v>594</v>
      </c>
      <c r="G1596">
        <v>14850</v>
      </c>
      <c r="H1596">
        <f>IF(Table1[[#This Row],[صافي المبيعات]]&lt;0,Table1[[#This Row],[صافي المبيعات]],0)</f>
        <v>0</v>
      </c>
      <c r="I1596" s="4">
        <v>0.01</v>
      </c>
      <c r="J1596" t="str">
        <f>VLOOKUP(Table1[[#This Row],[Scode]],$N$4:$O$7,2,0)</f>
        <v>Morsy Abdelwahab</v>
      </c>
      <c r="K1596" t="s">
        <v>35</v>
      </c>
    </row>
    <row r="1597" spans="1:11">
      <c r="A1597">
        <v>121031037</v>
      </c>
      <c r="B1597" t="s">
        <v>32</v>
      </c>
      <c r="C1597" s="3">
        <v>45467</v>
      </c>
      <c r="D1597" t="s">
        <v>78</v>
      </c>
      <c r="E1597">
        <v>0.5</v>
      </c>
      <c r="F1597">
        <v>595</v>
      </c>
      <c r="G1597">
        <v>297.5</v>
      </c>
      <c r="H1597">
        <f>IF(Table1[[#This Row],[صافي المبيعات]]&lt;0,Table1[[#This Row],[صافي المبيعات]],0)</f>
        <v>0</v>
      </c>
      <c r="I1597" s="4">
        <v>0.01</v>
      </c>
      <c r="J1597" t="str">
        <f>VLOOKUP(Table1[[#This Row],[Scode]],$N$4:$O$7,2,0)</f>
        <v>Morsy Abdelwahab</v>
      </c>
      <c r="K1597" t="s">
        <v>35</v>
      </c>
    </row>
    <row r="1598" spans="1:11">
      <c r="A1598">
        <v>121031037</v>
      </c>
      <c r="B1598" t="s">
        <v>32</v>
      </c>
      <c r="C1598" s="3">
        <v>45468</v>
      </c>
      <c r="D1598" t="s">
        <v>78</v>
      </c>
      <c r="E1598">
        <v>0.25</v>
      </c>
      <c r="F1598">
        <v>595</v>
      </c>
      <c r="G1598">
        <v>148.75</v>
      </c>
      <c r="H1598">
        <f>IF(Table1[[#This Row],[صافي المبيعات]]&lt;0,Table1[[#This Row],[صافي المبيعات]],0)</f>
        <v>0</v>
      </c>
      <c r="I1598" s="4">
        <v>0.01</v>
      </c>
      <c r="J1598" t="str">
        <f>VLOOKUP(Table1[[#This Row],[Scode]],$N$4:$O$7,2,0)</f>
        <v>Morsy Abdelwahab</v>
      </c>
      <c r="K1598" t="s">
        <v>35</v>
      </c>
    </row>
    <row r="1599" spans="1:11">
      <c r="A1599">
        <v>121031010</v>
      </c>
      <c r="B1599" t="s">
        <v>20</v>
      </c>
      <c r="C1599" s="3">
        <v>45468</v>
      </c>
      <c r="D1599" t="s">
        <v>78</v>
      </c>
      <c r="E1599">
        <v>7</v>
      </c>
      <c r="F1599">
        <v>594</v>
      </c>
      <c r="G1599">
        <v>4158</v>
      </c>
      <c r="H1599">
        <f>IF(Table1[[#This Row],[صافي المبيعات]]&lt;0,Table1[[#This Row],[صافي المبيعات]],0)</f>
        <v>0</v>
      </c>
      <c r="I1599" s="4">
        <v>0.01</v>
      </c>
      <c r="J1599" t="str">
        <f>VLOOKUP(Table1[[#This Row],[Scode]],$N$4:$O$7,2,0)</f>
        <v>Morsy Abdelwahab</v>
      </c>
      <c r="K1599" t="s">
        <v>35</v>
      </c>
    </row>
    <row r="1600" spans="1:11">
      <c r="A1600">
        <v>121031174</v>
      </c>
      <c r="B1600" t="s">
        <v>81</v>
      </c>
      <c r="C1600" s="3">
        <v>45469</v>
      </c>
      <c r="D1600" t="s">
        <v>78</v>
      </c>
      <c r="E1600">
        <v>3</v>
      </c>
      <c r="F1600">
        <v>610.4</v>
      </c>
      <c r="G1600">
        <v>1831.2</v>
      </c>
      <c r="H1600">
        <f>IF(Table1[[#This Row],[صافي المبيعات]]&lt;0,Table1[[#This Row],[صافي المبيعات]],0)</f>
        <v>0</v>
      </c>
      <c r="I1600" s="4">
        <v>0.01</v>
      </c>
      <c r="J1600" t="str">
        <f>VLOOKUP(Table1[[#This Row],[Scode]],$N$4:$O$7,2,0)</f>
        <v>Morsy Abdelwahab</v>
      </c>
      <c r="K1600" t="s">
        <v>35</v>
      </c>
    </row>
    <row r="1601" spans="1:11">
      <c r="A1601">
        <v>121031441</v>
      </c>
      <c r="B1601" t="s">
        <v>80</v>
      </c>
      <c r="C1601" s="3">
        <v>45470</v>
      </c>
      <c r="D1601" t="s">
        <v>78</v>
      </c>
      <c r="E1601">
        <v>1</v>
      </c>
      <c r="F1601">
        <v>594</v>
      </c>
      <c r="G1601">
        <v>594</v>
      </c>
      <c r="H1601">
        <f>IF(Table1[[#This Row],[صافي المبيعات]]&lt;0,Table1[[#This Row],[صافي المبيعات]],0)</f>
        <v>0</v>
      </c>
      <c r="I1601" s="4">
        <v>0.01</v>
      </c>
      <c r="J1601" t="str">
        <f>VLOOKUP(Table1[[#This Row],[Scode]],$N$4:$O$7,2,0)</f>
        <v>Morsy Abdelwahab</v>
      </c>
      <c r="K1601" t="s">
        <v>35</v>
      </c>
    </row>
    <row r="1602" spans="1:11">
      <c r="A1602">
        <v>121031174</v>
      </c>
      <c r="B1602" t="s">
        <v>81</v>
      </c>
      <c r="C1602" s="3">
        <v>45472</v>
      </c>
      <c r="D1602" t="s">
        <v>78</v>
      </c>
      <c r="E1602">
        <v>1</v>
      </c>
      <c r="F1602">
        <v>610.4</v>
      </c>
      <c r="G1602">
        <v>610.4</v>
      </c>
      <c r="H1602">
        <f>IF(Table1[[#This Row],[صافي المبيعات]]&lt;0,Table1[[#This Row],[صافي المبيعات]],0)</f>
        <v>0</v>
      </c>
      <c r="I1602" s="4">
        <v>0.01</v>
      </c>
      <c r="J1602" t="str">
        <f>VLOOKUP(Table1[[#This Row],[Scode]],$N$4:$O$7,2,0)</f>
        <v>Morsy Abdelwahab</v>
      </c>
      <c r="K1602" t="s">
        <v>35</v>
      </c>
    </row>
    <row r="1603" spans="1:11">
      <c r="A1603">
        <v>121031174</v>
      </c>
      <c r="B1603" t="s">
        <v>81</v>
      </c>
      <c r="C1603" s="3">
        <v>45472</v>
      </c>
      <c r="D1603" t="s">
        <v>78</v>
      </c>
      <c r="E1603">
        <v>3</v>
      </c>
      <c r="F1603">
        <v>610.4</v>
      </c>
      <c r="G1603">
        <v>1831.2</v>
      </c>
      <c r="H1603">
        <f>IF(Table1[[#This Row],[صافي المبيعات]]&lt;0,Table1[[#This Row],[صافي المبيعات]],0)</f>
        <v>0</v>
      </c>
      <c r="I1603" s="4">
        <v>0.01</v>
      </c>
      <c r="J1603" t="str">
        <f>VLOOKUP(Table1[[#This Row],[Scode]],$N$4:$O$7,2,0)</f>
        <v>Morsy Abdelwahab</v>
      </c>
      <c r="K1603" t="s">
        <v>35</v>
      </c>
    </row>
    <row r="1604" spans="1:11">
      <c r="A1604">
        <v>121031129</v>
      </c>
      <c r="B1604" t="s">
        <v>27</v>
      </c>
      <c r="C1604" s="3">
        <v>45473</v>
      </c>
      <c r="D1604" t="s">
        <v>78</v>
      </c>
      <c r="E1604">
        <v>5</v>
      </c>
      <c r="F1604">
        <v>720</v>
      </c>
      <c r="G1604">
        <v>3600</v>
      </c>
      <c r="H1604">
        <f>IF(Table1[[#This Row],[صافي المبيعات]]&lt;0,Table1[[#This Row],[صافي المبيعات]],0)</f>
        <v>0</v>
      </c>
      <c r="I1604" s="4">
        <v>0.01</v>
      </c>
      <c r="J1604" t="str">
        <f>VLOOKUP(Table1[[#This Row],[Scode]],$N$4:$O$7,2,0)</f>
        <v>Morsy Abdelwahab</v>
      </c>
      <c r="K1604" t="s">
        <v>35</v>
      </c>
    </row>
    <row r="1605" spans="1:11">
      <c r="A1605">
        <v>121031037</v>
      </c>
      <c r="B1605" t="s">
        <v>32</v>
      </c>
      <c r="C1605" s="3">
        <v>45473</v>
      </c>
      <c r="D1605" t="s">
        <v>78</v>
      </c>
      <c r="E1605">
        <v>0.25</v>
      </c>
      <c r="F1605">
        <v>660</v>
      </c>
      <c r="G1605">
        <v>165</v>
      </c>
      <c r="H1605">
        <f>IF(Table1[[#This Row],[صافي المبيعات]]&lt;0,Table1[[#This Row],[صافي المبيعات]],0)</f>
        <v>0</v>
      </c>
      <c r="I1605" s="4">
        <v>0.01</v>
      </c>
      <c r="J1605" t="str">
        <f>VLOOKUP(Table1[[#This Row],[Scode]],$N$4:$O$7,2,0)</f>
        <v>Morsy Abdelwahab</v>
      </c>
      <c r="K1605" t="s">
        <v>35</v>
      </c>
    </row>
    <row r="1606" spans="1:11">
      <c r="A1606">
        <v>121031174</v>
      </c>
      <c r="B1606" t="s">
        <v>81</v>
      </c>
      <c r="C1606" s="3">
        <v>45473</v>
      </c>
      <c r="D1606" t="s">
        <v>78</v>
      </c>
      <c r="E1606">
        <v>2</v>
      </c>
      <c r="F1606">
        <v>610.4</v>
      </c>
      <c r="G1606">
        <v>1220.8</v>
      </c>
      <c r="H1606">
        <f>IF(Table1[[#This Row],[صافي المبيعات]]&lt;0,Table1[[#This Row],[صافي المبيعات]],0)</f>
        <v>0</v>
      </c>
      <c r="I1606" s="4">
        <v>0.01</v>
      </c>
      <c r="J1606" t="str">
        <f>VLOOKUP(Table1[[#This Row],[Scode]],$N$4:$O$7,2,0)</f>
        <v>Morsy Abdelwahab</v>
      </c>
      <c r="K1606" t="s">
        <v>35</v>
      </c>
    </row>
    <row r="1607" spans="1:11">
      <c r="A1607">
        <v>121031174</v>
      </c>
      <c r="B1607" t="s">
        <v>81</v>
      </c>
      <c r="C1607" s="3">
        <v>45474</v>
      </c>
      <c r="D1607" t="s">
        <v>78</v>
      </c>
      <c r="E1607">
        <v>1</v>
      </c>
      <c r="F1607">
        <v>610.4</v>
      </c>
      <c r="G1607">
        <v>610.4</v>
      </c>
      <c r="H1607">
        <f>IF(Table1[[#This Row],[صافي المبيعات]]&lt;0,Table1[[#This Row],[صافي المبيعات]],0)</f>
        <v>0</v>
      </c>
      <c r="I1607" s="4">
        <v>0.02</v>
      </c>
      <c r="J1607" t="str">
        <f>VLOOKUP(Table1[[#This Row],[Scode]],$N$4:$O$7,2,0)</f>
        <v>Morsy Abdelwahab</v>
      </c>
      <c r="K1607" t="s">
        <v>35</v>
      </c>
    </row>
    <row r="1608" spans="1:11">
      <c r="A1608">
        <v>121031441</v>
      </c>
      <c r="B1608" t="s">
        <v>80</v>
      </c>
      <c r="C1608" s="3">
        <v>45475</v>
      </c>
      <c r="D1608" t="s">
        <v>78</v>
      </c>
      <c r="E1608">
        <v>1</v>
      </c>
      <c r="F1608">
        <v>594</v>
      </c>
      <c r="G1608">
        <v>594</v>
      </c>
      <c r="H1608">
        <f>IF(Table1[[#This Row],[صافي المبيعات]]&lt;0,Table1[[#This Row],[صافي المبيعات]],0)</f>
        <v>0</v>
      </c>
      <c r="I1608" s="4">
        <v>0.02</v>
      </c>
      <c r="J1608" t="str">
        <f>VLOOKUP(Table1[[#This Row],[Scode]],$N$4:$O$7,2,0)</f>
        <v>Morsy Abdelwahab</v>
      </c>
      <c r="K1608" t="s">
        <v>35</v>
      </c>
    </row>
    <row r="1609" spans="1:11">
      <c r="A1609">
        <v>121033453</v>
      </c>
      <c r="B1609" t="s">
        <v>31</v>
      </c>
      <c r="C1609" s="3">
        <v>45475</v>
      </c>
      <c r="D1609" t="s">
        <v>78</v>
      </c>
      <c r="E1609">
        <v>0.5</v>
      </c>
      <c r="F1609">
        <v>594</v>
      </c>
      <c r="G1609">
        <v>297</v>
      </c>
      <c r="H1609">
        <f>IF(Table1[[#This Row],[صافي المبيعات]]&lt;0,Table1[[#This Row],[صافي المبيعات]],0)</f>
        <v>0</v>
      </c>
      <c r="I1609" s="4">
        <v>0.02</v>
      </c>
      <c r="J1609" t="str">
        <f>VLOOKUP(Table1[[#This Row],[Scode]],$N$4:$O$7,2,0)</f>
        <v>Morsy Abdelwahab</v>
      </c>
      <c r="K1609" t="s">
        <v>35</v>
      </c>
    </row>
    <row r="1610" spans="1:11">
      <c r="A1610">
        <v>121033397</v>
      </c>
      <c r="B1610" t="s">
        <v>46</v>
      </c>
      <c r="C1610" s="3">
        <v>45476</v>
      </c>
      <c r="D1610" t="s">
        <v>78</v>
      </c>
      <c r="E1610">
        <v>5</v>
      </c>
      <c r="F1610">
        <v>594</v>
      </c>
      <c r="G1610">
        <v>2970</v>
      </c>
      <c r="H1610">
        <f>IF(Table1[[#This Row],[صافي المبيعات]]&lt;0,Table1[[#This Row],[صافي المبيعات]],0)</f>
        <v>0</v>
      </c>
      <c r="I1610" s="4">
        <v>0.02</v>
      </c>
      <c r="J1610" t="str">
        <f>VLOOKUP(Table1[[#This Row],[Scode]],$N$4:$O$7,2,0)</f>
        <v>Morsy Abdelwahab</v>
      </c>
      <c r="K1610" t="s">
        <v>35</v>
      </c>
    </row>
    <row r="1611" spans="1:11">
      <c r="A1611">
        <v>121033366</v>
      </c>
      <c r="B1611" t="s">
        <v>43</v>
      </c>
      <c r="C1611" s="3">
        <v>45476</v>
      </c>
      <c r="D1611" t="s">
        <v>78</v>
      </c>
      <c r="E1611">
        <v>5</v>
      </c>
      <c r="F1611">
        <v>594</v>
      </c>
      <c r="G1611">
        <v>2970</v>
      </c>
      <c r="H1611">
        <f>IF(Table1[[#This Row],[صافي المبيعات]]&lt;0,Table1[[#This Row],[صافي المبيعات]],0)</f>
        <v>0</v>
      </c>
      <c r="I1611" s="4">
        <v>0.02</v>
      </c>
      <c r="J1611" t="str">
        <f>VLOOKUP(Table1[[#This Row],[Scode]],$N$4:$O$7,2,0)</f>
        <v>Morsy Abdelwahab</v>
      </c>
      <c r="K1611" t="s">
        <v>35</v>
      </c>
    </row>
    <row r="1612" spans="1:11">
      <c r="A1612">
        <v>121031174</v>
      </c>
      <c r="B1612" t="s">
        <v>81</v>
      </c>
      <c r="C1612" s="3">
        <v>45476</v>
      </c>
      <c r="D1612" t="s">
        <v>78</v>
      </c>
      <c r="E1612">
        <v>1</v>
      </c>
      <c r="F1612">
        <v>610.4</v>
      </c>
      <c r="G1612">
        <v>610.4</v>
      </c>
      <c r="H1612">
        <f>IF(Table1[[#This Row],[صافي المبيعات]]&lt;0,Table1[[#This Row],[صافي المبيعات]],0)</f>
        <v>0</v>
      </c>
      <c r="I1612" s="4">
        <v>0.02</v>
      </c>
      <c r="J1612" t="str">
        <f>VLOOKUP(Table1[[#This Row],[Scode]],$N$4:$O$7,2,0)</f>
        <v>Morsy Abdelwahab</v>
      </c>
      <c r="K1612" t="s">
        <v>35</v>
      </c>
    </row>
    <row r="1613" spans="1:11">
      <c r="A1613">
        <v>121031037</v>
      </c>
      <c r="B1613" t="s">
        <v>32</v>
      </c>
      <c r="C1613" s="3">
        <v>45476</v>
      </c>
      <c r="D1613" t="s">
        <v>78</v>
      </c>
      <c r="E1613">
        <v>1</v>
      </c>
      <c r="F1613">
        <v>660</v>
      </c>
      <c r="G1613">
        <v>660</v>
      </c>
      <c r="H1613">
        <f>IF(Table1[[#This Row],[صافي المبيعات]]&lt;0,Table1[[#This Row],[صافي المبيعات]],0)</f>
        <v>0</v>
      </c>
      <c r="I1613" s="4">
        <v>0.02</v>
      </c>
      <c r="J1613" t="str">
        <f>VLOOKUP(Table1[[#This Row],[Scode]],$N$4:$O$7,2,0)</f>
        <v>Morsy Abdelwahab</v>
      </c>
      <c r="K1613" t="s">
        <v>35</v>
      </c>
    </row>
    <row r="1614" spans="1:11">
      <c r="A1614">
        <v>121033453</v>
      </c>
      <c r="B1614" t="s">
        <v>31</v>
      </c>
      <c r="C1614" s="3">
        <v>45477</v>
      </c>
      <c r="D1614" t="s">
        <v>78</v>
      </c>
      <c r="E1614">
        <v>2</v>
      </c>
      <c r="F1614">
        <v>594</v>
      </c>
      <c r="G1614">
        <v>1188</v>
      </c>
      <c r="H1614">
        <f>IF(Table1[[#This Row],[صافي المبيعات]]&lt;0,Table1[[#This Row],[صافي المبيعات]],0)</f>
        <v>0</v>
      </c>
      <c r="I1614" s="4">
        <v>0.02</v>
      </c>
      <c r="J1614" t="str">
        <f>VLOOKUP(Table1[[#This Row],[Scode]],$N$4:$O$7,2,0)</f>
        <v>Morsy Abdelwahab</v>
      </c>
      <c r="K1614" t="s">
        <v>35</v>
      </c>
    </row>
    <row r="1615" spans="1:11">
      <c r="A1615">
        <v>121031174</v>
      </c>
      <c r="B1615" t="s">
        <v>81</v>
      </c>
      <c r="C1615" s="3">
        <v>45479</v>
      </c>
      <c r="D1615" t="s">
        <v>78</v>
      </c>
      <c r="E1615">
        <v>1</v>
      </c>
      <c r="F1615">
        <v>610.4</v>
      </c>
      <c r="G1615">
        <v>610.4</v>
      </c>
      <c r="H1615">
        <f>IF(Table1[[#This Row],[صافي المبيعات]]&lt;0,Table1[[#This Row],[صافي المبيعات]],0)</f>
        <v>0</v>
      </c>
      <c r="I1615" s="4">
        <v>0.02</v>
      </c>
      <c r="J1615" t="str">
        <f>VLOOKUP(Table1[[#This Row],[Scode]],$N$4:$O$7,2,0)</f>
        <v>Morsy Abdelwahab</v>
      </c>
      <c r="K1615" t="s">
        <v>35</v>
      </c>
    </row>
    <row r="1616" spans="1:11">
      <c r="A1616">
        <v>121031038</v>
      </c>
      <c r="B1616" t="s">
        <v>38</v>
      </c>
      <c r="C1616" s="3">
        <v>45479</v>
      </c>
      <c r="D1616" t="s">
        <v>78</v>
      </c>
      <c r="E1616">
        <v>5</v>
      </c>
      <c r="F1616">
        <v>594</v>
      </c>
      <c r="G1616">
        <v>2970</v>
      </c>
      <c r="H1616">
        <f>IF(Table1[[#This Row],[صافي المبيعات]]&lt;0,Table1[[#This Row],[صافي المبيعات]],0)</f>
        <v>0</v>
      </c>
      <c r="I1616" s="4">
        <v>0.02</v>
      </c>
      <c r="J1616" t="str">
        <f>VLOOKUP(Table1[[#This Row],[Scode]],$N$4:$O$7,2,0)</f>
        <v>Morsy Abdelwahab</v>
      </c>
      <c r="K1616" t="s">
        <v>35</v>
      </c>
    </row>
    <row r="1617" spans="1:11">
      <c r="A1617">
        <v>221012034</v>
      </c>
      <c r="B1617" t="s">
        <v>62</v>
      </c>
      <c r="C1617" s="3">
        <v>45479</v>
      </c>
      <c r="D1617" t="s">
        <v>78</v>
      </c>
      <c r="E1617">
        <v>20</v>
      </c>
      <c r="F1617">
        <v>594</v>
      </c>
      <c r="G1617">
        <v>11880</v>
      </c>
      <c r="H1617">
        <f>IF(Table1[[#This Row],[صافي المبيعات]]&lt;0,Table1[[#This Row],[صافي المبيعات]],0)</f>
        <v>0</v>
      </c>
      <c r="I1617" s="4">
        <v>0.02</v>
      </c>
      <c r="J1617" t="str">
        <f>VLOOKUP(Table1[[#This Row],[Scode]],$N$4:$O$7,2,0)</f>
        <v>Morsy Abdelwahab</v>
      </c>
      <c r="K1617" t="s">
        <v>35</v>
      </c>
    </row>
    <row r="1618" spans="1:11">
      <c r="A1618">
        <v>121033499</v>
      </c>
      <c r="B1618" t="s">
        <v>24</v>
      </c>
      <c r="C1618" s="3">
        <v>45479</v>
      </c>
      <c r="D1618" t="s">
        <v>78</v>
      </c>
      <c r="E1618">
        <v>-18.75</v>
      </c>
      <c r="F1618">
        <v>540</v>
      </c>
      <c r="G1618">
        <v>-10125</v>
      </c>
      <c r="H1618">
        <f>IF(Table1[[#This Row],[صافي المبيعات]]&lt;0,Table1[[#This Row],[صافي المبيعات]],0)</f>
        <v>-10125</v>
      </c>
      <c r="I1618" s="4">
        <v>0.02</v>
      </c>
      <c r="J1618" t="str">
        <f>VLOOKUP(Table1[[#This Row],[Scode]],$N$4:$O$7,2,0)</f>
        <v>Morsy Abdelwahab</v>
      </c>
      <c r="K1618" t="s">
        <v>35</v>
      </c>
    </row>
    <row r="1619" spans="1:11">
      <c r="A1619">
        <v>121031037</v>
      </c>
      <c r="B1619" t="s">
        <v>32</v>
      </c>
      <c r="C1619" s="3">
        <v>45479</v>
      </c>
      <c r="D1619" t="s">
        <v>78</v>
      </c>
      <c r="E1619">
        <v>0.5</v>
      </c>
      <c r="F1619">
        <v>660</v>
      </c>
      <c r="G1619">
        <v>330</v>
      </c>
      <c r="H1619">
        <f>IF(Table1[[#This Row],[صافي المبيعات]]&lt;0,Table1[[#This Row],[صافي المبيعات]],0)</f>
        <v>0</v>
      </c>
      <c r="I1619" s="4">
        <v>0.02</v>
      </c>
      <c r="J1619" t="str">
        <f>VLOOKUP(Table1[[#This Row],[Scode]],$N$4:$O$7,2,0)</f>
        <v>Morsy Abdelwahab</v>
      </c>
      <c r="K1619" t="s">
        <v>35</v>
      </c>
    </row>
    <row r="1620" spans="1:11">
      <c r="A1620">
        <v>121031441</v>
      </c>
      <c r="B1620" t="s">
        <v>80</v>
      </c>
      <c r="C1620" s="3">
        <v>45480</v>
      </c>
      <c r="D1620" t="s">
        <v>78</v>
      </c>
      <c r="E1620">
        <v>1</v>
      </c>
      <c r="F1620">
        <v>594</v>
      </c>
      <c r="G1620">
        <v>594</v>
      </c>
      <c r="H1620">
        <f>IF(Table1[[#This Row],[صافي المبيعات]]&lt;0,Table1[[#This Row],[صافي المبيعات]],0)</f>
        <v>0</v>
      </c>
      <c r="I1620" s="4">
        <v>0.02</v>
      </c>
      <c r="J1620" t="str">
        <f>VLOOKUP(Table1[[#This Row],[Scode]],$N$4:$O$7,2,0)</f>
        <v>Morsy Abdelwahab</v>
      </c>
      <c r="K1620" t="s">
        <v>35</v>
      </c>
    </row>
    <row r="1621" spans="1:11">
      <c r="A1621">
        <v>121033453</v>
      </c>
      <c r="B1621" t="s">
        <v>31</v>
      </c>
      <c r="C1621" s="3">
        <v>45480</v>
      </c>
      <c r="D1621" t="s">
        <v>78</v>
      </c>
      <c r="E1621">
        <v>1</v>
      </c>
      <c r="F1621">
        <v>594</v>
      </c>
      <c r="G1621">
        <v>594</v>
      </c>
      <c r="H1621">
        <f>IF(Table1[[#This Row],[صافي المبيعات]]&lt;0,Table1[[#This Row],[صافي المبيعات]],0)</f>
        <v>0</v>
      </c>
      <c r="I1621" s="4">
        <v>0.02</v>
      </c>
      <c r="J1621" t="str">
        <f>VLOOKUP(Table1[[#This Row],[Scode]],$N$4:$O$7,2,0)</f>
        <v>Morsy Abdelwahab</v>
      </c>
      <c r="K1621" t="s">
        <v>35</v>
      </c>
    </row>
    <row r="1622" spans="1:11">
      <c r="A1622">
        <v>121031037</v>
      </c>
      <c r="B1622" t="s">
        <v>32</v>
      </c>
      <c r="C1622" s="3">
        <v>45481</v>
      </c>
      <c r="D1622" t="s">
        <v>78</v>
      </c>
      <c r="E1622">
        <v>0.25</v>
      </c>
      <c r="F1622">
        <v>660</v>
      </c>
      <c r="G1622">
        <v>165</v>
      </c>
      <c r="H1622">
        <f>IF(Table1[[#This Row],[صافي المبيعات]]&lt;0,Table1[[#This Row],[صافي المبيعات]],0)</f>
        <v>0</v>
      </c>
      <c r="I1622" s="4">
        <v>0.02</v>
      </c>
      <c r="J1622" t="str">
        <f>VLOOKUP(Table1[[#This Row],[Scode]],$N$4:$O$7,2,0)</f>
        <v>Morsy Abdelwahab</v>
      </c>
      <c r="K1622" t="s">
        <v>35</v>
      </c>
    </row>
    <row r="1623" spans="1:11">
      <c r="A1623">
        <v>121033499</v>
      </c>
      <c r="B1623" t="s">
        <v>24</v>
      </c>
      <c r="C1623" s="3">
        <v>45481</v>
      </c>
      <c r="D1623" t="s">
        <v>78</v>
      </c>
      <c r="E1623">
        <v>-9</v>
      </c>
      <c r="F1623">
        <v>540</v>
      </c>
      <c r="G1623">
        <v>-4860</v>
      </c>
      <c r="H1623">
        <f>IF(Table1[[#This Row],[صافي المبيعات]]&lt;0,Table1[[#This Row],[صافي المبيعات]],0)</f>
        <v>-4860</v>
      </c>
      <c r="I1623" s="4">
        <v>0.02</v>
      </c>
      <c r="J1623" t="str">
        <f>VLOOKUP(Table1[[#This Row],[Scode]],$N$4:$O$7,2,0)</f>
        <v>Morsy Abdelwahab</v>
      </c>
      <c r="K1623" t="s">
        <v>35</v>
      </c>
    </row>
    <row r="1624" spans="1:11">
      <c r="A1624">
        <v>121033499</v>
      </c>
      <c r="B1624" t="s">
        <v>24</v>
      </c>
      <c r="C1624" s="3">
        <v>45481</v>
      </c>
      <c r="D1624" t="s">
        <v>78</v>
      </c>
      <c r="E1624">
        <v>-19.25</v>
      </c>
      <c r="F1624">
        <v>540</v>
      </c>
      <c r="G1624">
        <v>-10395</v>
      </c>
      <c r="H1624">
        <f>IF(Table1[[#This Row],[صافي المبيعات]]&lt;0,Table1[[#This Row],[صافي المبيعات]],0)</f>
        <v>-10395</v>
      </c>
      <c r="I1624" s="4">
        <v>0.02</v>
      </c>
      <c r="J1624" t="str">
        <f>VLOOKUP(Table1[[#This Row],[Scode]],$N$4:$O$7,2,0)</f>
        <v>Morsy Abdelwahab</v>
      </c>
      <c r="K1624" t="s">
        <v>35</v>
      </c>
    </row>
    <row r="1625" spans="1:11">
      <c r="A1625">
        <v>121033209</v>
      </c>
      <c r="B1625" t="s">
        <v>72</v>
      </c>
      <c r="C1625" s="3">
        <v>45482</v>
      </c>
      <c r="D1625" t="s">
        <v>78</v>
      </c>
      <c r="E1625">
        <v>20</v>
      </c>
      <c r="F1625">
        <v>594</v>
      </c>
      <c r="G1625">
        <v>11880</v>
      </c>
      <c r="H1625">
        <f>IF(Table1[[#This Row],[صافي المبيعات]]&lt;0,Table1[[#This Row],[صافي المبيعات]],0)</f>
        <v>0</v>
      </c>
      <c r="I1625" s="4">
        <v>0.02</v>
      </c>
      <c r="J1625" t="str">
        <f>VLOOKUP(Table1[[#This Row],[Scode]],$N$4:$O$7,2,0)</f>
        <v>Morsy Abdelwahab</v>
      </c>
      <c r="K1625" t="s">
        <v>35</v>
      </c>
    </row>
    <row r="1626" spans="1:11">
      <c r="A1626">
        <v>121032031</v>
      </c>
      <c r="B1626" t="s">
        <v>59</v>
      </c>
      <c r="C1626" s="3">
        <v>45483</v>
      </c>
      <c r="D1626" t="s">
        <v>78</v>
      </c>
      <c r="E1626">
        <v>20</v>
      </c>
      <c r="F1626">
        <v>565.71</v>
      </c>
      <c r="G1626">
        <v>11314.2</v>
      </c>
      <c r="H1626">
        <f>IF(Table1[[#This Row],[صافي المبيعات]]&lt;0,Table1[[#This Row],[صافي المبيعات]],0)</f>
        <v>0</v>
      </c>
      <c r="I1626" s="4">
        <v>0.02</v>
      </c>
      <c r="J1626" t="str">
        <f>VLOOKUP(Table1[[#This Row],[Scode]],$N$4:$O$7,2,0)</f>
        <v>Morsy Abdelwahab</v>
      </c>
      <c r="K1626" t="s">
        <v>35</v>
      </c>
    </row>
    <row r="1627" spans="1:11">
      <c r="A1627">
        <v>121031348</v>
      </c>
      <c r="B1627" t="s">
        <v>51</v>
      </c>
      <c r="C1627" s="3">
        <v>45483</v>
      </c>
      <c r="D1627" t="s">
        <v>78</v>
      </c>
      <c r="E1627">
        <v>1</v>
      </c>
      <c r="F1627">
        <v>600</v>
      </c>
      <c r="G1627">
        <v>600</v>
      </c>
      <c r="H1627">
        <f>IF(Table1[[#This Row],[صافي المبيعات]]&lt;0,Table1[[#This Row],[صافي المبيعات]],0)</f>
        <v>0</v>
      </c>
      <c r="I1627" s="4">
        <v>0.02</v>
      </c>
      <c r="J1627" t="str">
        <f>VLOOKUP(Table1[[#This Row],[Scode]],$N$4:$O$7,2,0)</f>
        <v>Morsy Abdelwahab</v>
      </c>
      <c r="K1627" t="s">
        <v>35</v>
      </c>
    </row>
    <row r="1628" spans="1:11">
      <c r="A1628">
        <v>121031037</v>
      </c>
      <c r="B1628" t="s">
        <v>32</v>
      </c>
      <c r="C1628" s="3">
        <v>45483</v>
      </c>
      <c r="D1628" t="s">
        <v>78</v>
      </c>
      <c r="E1628">
        <v>0.25</v>
      </c>
      <c r="F1628">
        <v>660</v>
      </c>
      <c r="G1628">
        <v>165</v>
      </c>
      <c r="H1628">
        <f>IF(Table1[[#This Row],[صافي المبيعات]]&lt;0,Table1[[#This Row],[صافي المبيعات]],0)</f>
        <v>0</v>
      </c>
      <c r="I1628" s="4">
        <v>0.02</v>
      </c>
      <c r="J1628" t="str">
        <f>VLOOKUP(Table1[[#This Row],[Scode]],$N$4:$O$7,2,0)</f>
        <v>Morsy Abdelwahab</v>
      </c>
      <c r="K1628" t="s">
        <v>35</v>
      </c>
    </row>
    <row r="1629" spans="1:11">
      <c r="A1629">
        <v>121031174</v>
      </c>
      <c r="B1629" t="s">
        <v>81</v>
      </c>
      <c r="C1629" s="3">
        <v>45490</v>
      </c>
      <c r="D1629" t="s">
        <v>78</v>
      </c>
      <c r="E1629">
        <v>2</v>
      </c>
      <c r="F1629">
        <v>610.4</v>
      </c>
      <c r="G1629">
        <v>1220.8</v>
      </c>
      <c r="H1629">
        <f>IF(Table1[[#This Row],[صافي المبيعات]]&lt;0,Table1[[#This Row],[صافي المبيعات]],0)</f>
        <v>0</v>
      </c>
      <c r="I1629" s="4">
        <v>0.02</v>
      </c>
      <c r="J1629" t="str">
        <f>VLOOKUP(Table1[[#This Row],[Scode]],$N$4:$O$7,2,0)</f>
        <v>Morsy Abdelwahab</v>
      </c>
      <c r="K1629" t="s">
        <v>35</v>
      </c>
    </row>
    <row r="1630" spans="1:11">
      <c r="A1630">
        <v>121031174</v>
      </c>
      <c r="B1630" t="s">
        <v>81</v>
      </c>
      <c r="C1630" s="3">
        <v>45490</v>
      </c>
      <c r="D1630" t="s">
        <v>78</v>
      </c>
      <c r="E1630">
        <v>1</v>
      </c>
      <c r="F1630">
        <v>610.4</v>
      </c>
      <c r="G1630">
        <v>610.4</v>
      </c>
      <c r="H1630">
        <f>IF(Table1[[#This Row],[صافي المبيعات]]&lt;0,Table1[[#This Row],[صافي المبيعات]],0)</f>
        <v>0</v>
      </c>
      <c r="I1630" s="4">
        <v>0.02</v>
      </c>
      <c r="J1630" t="str">
        <f>VLOOKUP(Table1[[#This Row],[Scode]],$N$4:$O$7,2,0)</f>
        <v>Morsy Abdelwahab</v>
      </c>
      <c r="K1630" t="s">
        <v>35</v>
      </c>
    </row>
    <row r="1631" spans="1:11">
      <c r="A1631">
        <v>121031174</v>
      </c>
      <c r="B1631" t="s">
        <v>81</v>
      </c>
      <c r="C1631" s="3">
        <v>45490</v>
      </c>
      <c r="D1631" t="s">
        <v>78</v>
      </c>
      <c r="E1631">
        <v>5</v>
      </c>
      <c r="F1631">
        <v>610.4</v>
      </c>
      <c r="G1631">
        <v>3052</v>
      </c>
      <c r="H1631">
        <f>IF(Table1[[#This Row],[صافي المبيعات]]&lt;0,Table1[[#This Row],[صافي المبيعات]],0)</f>
        <v>0</v>
      </c>
      <c r="I1631" s="4">
        <v>0.02</v>
      </c>
      <c r="J1631" t="str">
        <f>VLOOKUP(Table1[[#This Row],[Scode]],$N$4:$O$7,2,0)</f>
        <v>Morsy Abdelwahab</v>
      </c>
      <c r="K1631" t="s">
        <v>35</v>
      </c>
    </row>
    <row r="1632" spans="1:11">
      <c r="A1632">
        <v>121031204</v>
      </c>
      <c r="B1632" t="s">
        <v>68</v>
      </c>
      <c r="C1632" s="3">
        <v>45490</v>
      </c>
      <c r="D1632" t="s">
        <v>78</v>
      </c>
      <c r="E1632">
        <v>1</v>
      </c>
      <c r="F1632">
        <v>594</v>
      </c>
      <c r="G1632">
        <v>594</v>
      </c>
      <c r="H1632">
        <f>IF(Table1[[#This Row],[صافي المبيعات]]&lt;0,Table1[[#This Row],[صافي المبيعات]],0)</f>
        <v>0</v>
      </c>
      <c r="I1632" s="4">
        <v>0.02</v>
      </c>
      <c r="J1632" t="str">
        <f>VLOOKUP(Table1[[#This Row],[Scode]],$N$4:$O$7,2,0)</f>
        <v>Morsy Abdelwahab</v>
      </c>
      <c r="K1632" t="s">
        <v>35</v>
      </c>
    </row>
    <row r="1633" spans="1:11">
      <c r="A1633">
        <v>221012048</v>
      </c>
      <c r="B1633" t="s">
        <v>41</v>
      </c>
      <c r="C1633" s="3">
        <v>45494</v>
      </c>
      <c r="D1633" t="s">
        <v>78</v>
      </c>
      <c r="E1633">
        <v>5</v>
      </c>
      <c r="F1633">
        <v>694</v>
      </c>
      <c r="G1633">
        <v>3470</v>
      </c>
      <c r="H1633">
        <f>IF(Table1[[#This Row],[صافي المبيعات]]&lt;0,Table1[[#This Row],[صافي المبيعات]],0)</f>
        <v>0</v>
      </c>
      <c r="I1633" s="4">
        <v>0.02</v>
      </c>
      <c r="J1633" t="str">
        <f>VLOOKUP(Table1[[#This Row],[Scode]],$N$4:$O$7,2,0)</f>
        <v>Morsy Abdelwahab</v>
      </c>
      <c r="K1633" t="s">
        <v>35</v>
      </c>
    </row>
    <row r="1634" spans="1:11">
      <c r="A1634">
        <v>121031441</v>
      </c>
      <c r="B1634" t="s">
        <v>80</v>
      </c>
      <c r="C1634" s="3">
        <v>45494</v>
      </c>
      <c r="D1634" t="s">
        <v>78</v>
      </c>
      <c r="E1634">
        <v>1</v>
      </c>
      <c r="F1634">
        <v>594</v>
      </c>
      <c r="G1634">
        <v>594</v>
      </c>
      <c r="H1634">
        <f>IF(Table1[[#This Row],[صافي المبيعات]]&lt;0,Table1[[#This Row],[صافي المبيعات]],0)</f>
        <v>0</v>
      </c>
      <c r="I1634" s="4">
        <v>0.02</v>
      </c>
      <c r="J1634" t="str">
        <f>VLOOKUP(Table1[[#This Row],[Scode]],$N$4:$O$7,2,0)</f>
        <v>Morsy Abdelwahab</v>
      </c>
      <c r="K1634" t="s">
        <v>35</v>
      </c>
    </row>
    <row r="1635" spans="1:11">
      <c r="A1635">
        <v>121031174</v>
      </c>
      <c r="B1635" t="s">
        <v>81</v>
      </c>
      <c r="C1635" s="3">
        <v>45495</v>
      </c>
      <c r="D1635" t="s">
        <v>78</v>
      </c>
      <c r="E1635">
        <v>2</v>
      </c>
      <c r="F1635">
        <v>610.4</v>
      </c>
      <c r="G1635">
        <v>1220.8</v>
      </c>
      <c r="H1635">
        <f>IF(Table1[[#This Row],[صافي المبيعات]]&lt;0,Table1[[#This Row],[صافي المبيعات]],0)</f>
        <v>0</v>
      </c>
      <c r="I1635" s="4">
        <v>0.02</v>
      </c>
      <c r="J1635" t="str">
        <f>VLOOKUP(Table1[[#This Row],[Scode]],$N$4:$O$7,2,0)</f>
        <v>Morsy Abdelwahab</v>
      </c>
      <c r="K1635" t="s">
        <v>35</v>
      </c>
    </row>
    <row r="1636" spans="1:11">
      <c r="A1636">
        <v>121033397</v>
      </c>
      <c r="B1636" t="s">
        <v>46</v>
      </c>
      <c r="C1636" s="3">
        <v>45496</v>
      </c>
      <c r="D1636" t="s">
        <v>78</v>
      </c>
      <c r="E1636">
        <v>10</v>
      </c>
      <c r="F1636">
        <v>594</v>
      </c>
      <c r="G1636">
        <v>5940</v>
      </c>
      <c r="H1636">
        <f>IF(Table1[[#This Row],[صافي المبيعات]]&lt;0,Table1[[#This Row],[صافي المبيعات]],0)</f>
        <v>0</v>
      </c>
      <c r="I1636" s="4">
        <v>0.02</v>
      </c>
      <c r="J1636" t="str">
        <f>VLOOKUP(Table1[[#This Row],[Scode]],$N$4:$O$7,2,0)</f>
        <v>Morsy Abdelwahab</v>
      </c>
      <c r="K1636" t="s">
        <v>35</v>
      </c>
    </row>
    <row r="1637" spans="1:11">
      <c r="A1637">
        <v>121033264</v>
      </c>
      <c r="B1637" t="s">
        <v>53</v>
      </c>
      <c r="C1637" s="3">
        <v>45496</v>
      </c>
      <c r="D1637" t="s">
        <v>78</v>
      </c>
      <c r="E1637">
        <v>10</v>
      </c>
      <c r="F1637">
        <v>594</v>
      </c>
      <c r="G1637">
        <v>5940</v>
      </c>
      <c r="H1637">
        <f>IF(Table1[[#This Row],[صافي المبيعات]]&lt;0,Table1[[#This Row],[صافي المبيعات]],0)</f>
        <v>0</v>
      </c>
      <c r="I1637" s="4">
        <v>0.02</v>
      </c>
      <c r="J1637" t="str">
        <f>VLOOKUP(Table1[[#This Row],[Scode]],$N$4:$O$7,2,0)</f>
        <v>Morsy Abdelwahab</v>
      </c>
      <c r="K1637" t="s">
        <v>35</v>
      </c>
    </row>
    <row r="1638" spans="1:11">
      <c r="A1638">
        <v>221012034</v>
      </c>
      <c r="B1638" t="s">
        <v>62</v>
      </c>
      <c r="C1638" s="3">
        <v>45496</v>
      </c>
      <c r="D1638" t="s">
        <v>78</v>
      </c>
      <c r="E1638">
        <v>20</v>
      </c>
      <c r="F1638">
        <v>594</v>
      </c>
      <c r="G1638">
        <v>11880</v>
      </c>
      <c r="H1638">
        <f>IF(Table1[[#This Row],[صافي المبيعات]]&lt;0,Table1[[#This Row],[صافي المبيعات]],0)</f>
        <v>0</v>
      </c>
      <c r="I1638" s="4">
        <v>0.02</v>
      </c>
      <c r="J1638" t="str">
        <f>VLOOKUP(Table1[[#This Row],[Scode]],$N$4:$O$7,2,0)</f>
        <v>Morsy Abdelwahab</v>
      </c>
      <c r="K1638" t="s">
        <v>35</v>
      </c>
    </row>
    <row r="1639" spans="1:11">
      <c r="A1639">
        <v>121031174</v>
      </c>
      <c r="B1639" t="s">
        <v>81</v>
      </c>
      <c r="C1639" s="3">
        <v>45496</v>
      </c>
      <c r="D1639" t="s">
        <v>78</v>
      </c>
      <c r="E1639">
        <v>2</v>
      </c>
      <c r="F1639">
        <v>610.4</v>
      </c>
      <c r="G1639">
        <v>1220.8</v>
      </c>
      <c r="H1639">
        <f>IF(Table1[[#This Row],[صافي المبيعات]]&lt;0,Table1[[#This Row],[صافي المبيعات]],0)</f>
        <v>0</v>
      </c>
      <c r="I1639" s="4">
        <v>0.02</v>
      </c>
      <c r="J1639" t="str">
        <f>VLOOKUP(Table1[[#This Row],[Scode]],$N$4:$O$7,2,0)</f>
        <v>Morsy Abdelwahab</v>
      </c>
      <c r="K1639" t="s">
        <v>35</v>
      </c>
    </row>
    <row r="1640" spans="1:11">
      <c r="A1640">
        <v>121033209</v>
      </c>
      <c r="B1640" t="s">
        <v>72</v>
      </c>
      <c r="C1640" s="3">
        <v>45496</v>
      </c>
      <c r="D1640" t="s">
        <v>78</v>
      </c>
      <c r="E1640">
        <v>20</v>
      </c>
      <c r="F1640">
        <v>594</v>
      </c>
      <c r="G1640">
        <v>11880</v>
      </c>
      <c r="H1640">
        <f>IF(Table1[[#This Row],[صافي المبيعات]]&lt;0,Table1[[#This Row],[صافي المبيعات]],0)</f>
        <v>0</v>
      </c>
      <c r="I1640" s="4">
        <v>0.02</v>
      </c>
      <c r="J1640" t="str">
        <f>VLOOKUP(Table1[[#This Row],[Scode]],$N$4:$O$7,2,0)</f>
        <v>Morsy Abdelwahab</v>
      </c>
      <c r="K1640" t="s">
        <v>35</v>
      </c>
    </row>
    <row r="1641" spans="1:11">
      <c r="A1641">
        <v>121033444</v>
      </c>
      <c r="B1641" t="s">
        <v>16</v>
      </c>
      <c r="C1641" s="3">
        <v>45496</v>
      </c>
      <c r="D1641" t="s">
        <v>78</v>
      </c>
      <c r="E1641">
        <v>5</v>
      </c>
      <c r="F1641">
        <v>594</v>
      </c>
      <c r="G1641">
        <v>2970</v>
      </c>
      <c r="H1641">
        <f>IF(Table1[[#This Row],[صافي المبيعات]]&lt;0,Table1[[#This Row],[صافي المبيعات]],0)</f>
        <v>0</v>
      </c>
      <c r="I1641" s="4">
        <v>0.02</v>
      </c>
      <c r="J1641" t="str">
        <f>VLOOKUP(Table1[[#This Row],[Scode]],$N$4:$O$7,2,0)</f>
        <v>Morsy Abdelwahab</v>
      </c>
      <c r="K1641" t="s">
        <v>35</v>
      </c>
    </row>
    <row r="1642" spans="1:11">
      <c r="A1642">
        <v>121031260</v>
      </c>
      <c r="B1642" t="s">
        <v>40</v>
      </c>
      <c r="C1642" s="3">
        <v>45496</v>
      </c>
      <c r="D1642" t="s">
        <v>78</v>
      </c>
      <c r="E1642">
        <v>2</v>
      </c>
      <c r="F1642">
        <v>594</v>
      </c>
      <c r="G1642">
        <v>1188</v>
      </c>
      <c r="H1642">
        <f>IF(Table1[[#This Row],[صافي المبيعات]]&lt;0,Table1[[#This Row],[صافي المبيعات]],0)</f>
        <v>0</v>
      </c>
      <c r="I1642" s="4">
        <v>0.02</v>
      </c>
      <c r="J1642" t="str">
        <f>VLOOKUP(Table1[[#This Row],[Scode]],$N$4:$O$7,2,0)</f>
        <v>Morsy Abdelwahab</v>
      </c>
      <c r="K1642" t="s">
        <v>35</v>
      </c>
    </row>
    <row r="1643" spans="1:11">
      <c r="A1643">
        <v>121033377</v>
      </c>
      <c r="B1643" t="s">
        <v>55</v>
      </c>
      <c r="C1643" s="3">
        <v>45500</v>
      </c>
      <c r="D1643" t="s">
        <v>78</v>
      </c>
      <c r="E1643">
        <v>2</v>
      </c>
      <c r="F1643">
        <v>594</v>
      </c>
      <c r="G1643">
        <v>1188</v>
      </c>
      <c r="H1643">
        <f>IF(Table1[[#This Row],[صافي المبيعات]]&lt;0,Table1[[#This Row],[صافي المبيعات]],0)</f>
        <v>0</v>
      </c>
      <c r="I1643" s="4">
        <v>0.02</v>
      </c>
      <c r="J1643" t="str">
        <f>VLOOKUP(Table1[[#This Row],[Scode]],$N$4:$O$7,2,0)</f>
        <v>Morsy Abdelwahab</v>
      </c>
      <c r="K1643" t="s">
        <v>35</v>
      </c>
    </row>
    <row r="1644" spans="1:11">
      <c r="A1644">
        <v>121033370</v>
      </c>
      <c r="B1644" t="s">
        <v>63</v>
      </c>
      <c r="C1644" s="3">
        <v>45500</v>
      </c>
      <c r="D1644" t="s">
        <v>78</v>
      </c>
      <c r="E1644">
        <v>10</v>
      </c>
      <c r="F1644">
        <v>594</v>
      </c>
      <c r="G1644">
        <v>5940</v>
      </c>
      <c r="H1644">
        <f>IF(Table1[[#This Row],[صافي المبيعات]]&lt;0,Table1[[#This Row],[صافي المبيعات]],0)</f>
        <v>0</v>
      </c>
      <c r="I1644" s="4">
        <v>0.02</v>
      </c>
      <c r="J1644" t="str">
        <f>VLOOKUP(Table1[[#This Row],[Scode]],$N$4:$O$7,2,0)</f>
        <v>Morsy Abdelwahab</v>
      </c>
      <c r="K1644" t="s">
        <v>35</v>
      </c>
    </row>
    <row r="1645" spans="1:11">
      <c r="A1645">
        <v>121031004</v>
      </c>
      <c r="B1645" t="s">
        <v>39</v>
      </c>
      <c r="C1645" s="3">
        <v>45501</v>
      </c>
      <c r="D1645" t="s">
        <v>78</v>
      </c>
      <c r="E1645">
        <v>1</v>
      </c>
      <c r="F1645">
        <v>597</v>
      </c>
      <c r="G1645">
        <v>597</v>
      </c>
      <c r="H1645">
        <f>IF(Table1[[#This Row],[صافي المبيعات]]&lt;0,Table1[[#This Row],[صافي المبيعات]],0)</f>
        <v>0</v>
      </c>
      <c r="I1645" s="4">
        <v>0.02</v>
      </c>
      <c r="J1645" t="str">
        <f>VLOOKUP(Table1[[#This Row],[Scode]],$N$4:$O$7,2,0)</f>
        <v>Morsy Abdelwahab</v>
      </c>
      <c r="K1645" t="s">
        <v>35</v>
      </c>
    </row>
    <row r="1646" spans="1:11">
      <c r="A1646">
        <v>121031174</v>
      </c>
      <c r="B1646" t="s">
        <v>81</v>
      </c>
      <c r="C1646" s="3">
        <v>45501</v>
      </c>
      <c r="D1646" t="s">
        <v>78</v>
      </c>
      <c r="E1646">
        <v>3</v>
      </c>
      <c r="F1646">
        <v>610.4</v>
      </c>
      <c r="G1646">
        <v>1831.2</v>
      </c>
      <c r="H1646">
        <f>IF(Table1[[#This Row],[صافي المبيعات]]&lt;0,Table1[[#This Row],[صافي المبيعات]],0)</f>
        <v>0</v>
      </c>
      <c r="I1646" s="4">
        <v>0.02</v>
      </c>
      <c r="J1646" t="str">
        <f>VLOOKUP(Table1[[#This Row],[Scode]],$N$4:$O$7,2,0)</f>
        <v>Morsy Abdelwahab</v>
      </c>
      <c r="K1646" t="s">
        <v>35</v>
      </c>
    </row>
    <row r="1647" spans="1:11">
      <c r="A1647">
        <v>121033491</v>
      </c>
      <c r="B1647" t="s">
        <v>56</v>
      </c>
      <c r="C1647" s="3">
        <v>45502</v>
      </c>
      <c r="D1647" t="s">
        <v>78</v>
      </c>
      <c r="E1647">
        <v>5</v>
      </c>
      <c r="F1647">
        <v>594</v>
      </c>
      <c r="G1647">
        <v>2970</v>
      </c>
      <c r="H1647">
        <f>IF(Table1[[#This Row],[صافي المبيعات]]&lt;0,Table1[[#This Row],[صافي المبيعات]],0)</f>
        <v>0</v>
      </c>
      <c r="I1647" s="4">
        <v>0.02</v>
      </c>
      <c r="J1647" t="str">
        <f>VLOOKUP(Table1[[#This Row],[Scode]],$N$4:$O$7,2,0)</f>
        <v>Morsy Abdelwahab</v>
      </c>
      <c r="K1647" t="s">
        <v>35</v>
      </c>
    </row>
    <row r="1648" spans="1:11">
      <c r="A1648">
        <v>121033366</v>
      </c>
      <c r="B1648" t="s">
        <v>43</v>
      </c>
      <c r="C1648" s="3">
        <v>45502</v>
      </c>
      <c r="D1648" t="s">
        <v>78</v>
      </c>
      <c r="E1648">
        <v>7</v>
      </c>
      <c r="F1648">
        <v>594</v>
      </c>
      <c r="G1648">
        <v>4158</v>
      </c>
      <c r="H1648">
        <f>IF(Table1[[#This Row],[صافي المبيعات]]&lt;0,Table1[[#This Row],[صافي المبيعات]],0)</f>
        <v>0</v>
      </c>
      <c r="I1648" s="4">
        <v>0.02</v>
      </c>
      <c r="J1648" t="str">
        <f>VLOOKUP(Table1[[#This Row],[Scode]],$N$4:$O$7,2,0)</f>
        <v>Morsy Abdelwahab</v>
      </c>
      <c r="K1648" t="s">
        <v>35</v>
      </c>
    </row>
    <row r="1649" spans="1:11">
      <c r="A1649">
        <v>121031130</v>
      </c>
      <c r="B1649" t="s">
        <v>71</v>
      </c>
      <c r="C1649" s="3">
        <v>45504</v>
      </c>
      <c r="D1649" t="s">
        <v>78</v>
      </c>
      <c r="E1649">
        <v>5</v>
      </c>
      <c r="F1649">
        <v>738.72</v>
      </c>
      <c r="G1649">
        <v>3693.6</v>
      </c>
      <c r="H1649">
        <f>IF(Table1[[#This Row],[صافي المبيعات]]&lt;0,Table1[[#This Row],[صافي المبيعات]],0)</f>
        <v>0</v>
      </c>
      <c r="I1649" s="4">
        <v>0.02</v>
      </c>
      <c r="J1649" t="str">
        <f>VLOOKUP(Table1[[#This Row],[Scode]],$N$4:$O$7,2,0)</f>
        <v>Morsy Abdelwahab</v>
      </c>
      <c r="K1649" t="s">
        <v>35</v>
      </c>
    </row>
    <row r="1650" spans="1:11">
      <c r="A1650">
        <v>121033566</v>
      </c>
      <c r="B1650" t="s">
        <v>54</v>
      </c>
      <c r="C1650" s="3">
        <v>45504</v>
      </c>
      <c r="D1650" t="s">
        <v>78</v>
      </c>
      <c r="E1650">
        <v>1</v>
      </c>
      <c r="F1650">
        <v>594</v>
      </c>
      <c r="G1650">
        <v>594</v>
      </c>
      <c r="H1650">
        <f>IF(Table1[[#This Row],[صافي المبيعات]]&lt;0,Table1[[#This Row],[صافي المبيعات]],0)</f>
        <v>0</v>
      </c>
      <c r="I1650" s="4">
        <v>0.02</v>
      </c>
      <c r="J1650" t="str">
        <f>VLOOKUP(Table1[[#This Row],[Scode]],$N$4:$O$7,2,0)</f>
        <v>Morsy Abdelwahab</v>
      </c>
      <c r="K1650" t="s">
        <v>35</v>
      </c>
    </row>
    <row r="1651" spans="1:11">
      <c r="A1651">
        <v>121031037</v>
      </c>
      <c r="B1651" t="s">
        <v>32</v>
      </c>
      <c r="C1651" s="3">
        <v>45504</v>
      </c>
      <c r="D1651" t="s">
        <v>78</v>
      </c>
      <c r="E1651">
        <v>0.5</v>
      </c>
      <c r="F1651">
        <v>594</v>
      </c>
      <c r="G1651">
        <v>297</v>
      </c>
      <c r="H1651">
        <f>IF(Table1[[#This Row],[صافي المبيعات]]&lt;0,Table1[[#This Row],[صافي المبيعات]],0)</f>
        <v>0</v>
      </c>
      <c r="I1651" s="4">
        <v>0.02</v>
      </c>
      <c r="J1651" t="str">
        <f>VLOOKUP(Table1[[#This Row],[Scode]],$N$4:$O$7,2,0)</f>
        <v>Morsy Abdelwahab</v>
      </c>
      <c r="K1651" t="s">
        <v>35</v>
      </c>
    </row>
    <row r="1652" spans="1:11">
      <c r="A1652">
        <v>121033689</v>
      </c>
      <c r="B1652" t="s">
        <v>23</v>
      </c>
      <c r="C1652" s="3">
        <v>45505</v>
      </c>
      <c r="D1652" t="s">
        <v>78</v>
      </c>
      <c r="E1652">
        <v>1</v>
      </c>
      <c r="F1652">
        <v>554.88</v>
      </c>
      <c r="G1652">
        <v>554.88</v>
      </c>
      <c r="H1652">
        <f>IF(Table1[[#This Row],[صافي المبيعات]]&lt;0,Table1[[#This Row],[صافي المبيعات]],0)</f>
        <v>0</v>
      </c>
      <c r="I1652" s="4">
        <v>7.0000000000000007E-2</v>
      </c>
      <c r="J1652" t="str">
        <f>VLOOKUP(Table1[[#This Row],[Scode]],$N$4:$O$7,2,0)</f>
        <v>Morsy Abdelwahab</v>
      </c>
      <c r="K1652" t="s">
        <v>35</v>
      </c>
    </row>
    <row r="1653" spans="1:11">
      <c r="A1653">
        <v>121031130</v>
      </c>
      <c r="B1653" t="s">
        <v>71</v>
      </c>
      <c r="C1653" s="3">
        <v>45507</v>
      </c>
      <c r="D1653" t="s">
        <v>78</v>
      </c>
      <c r="E1653">
        <v>-2</v>
      </c>
      <c r="F1653">
        <v>738.72</v>
      </c>
      <c r="G1653">
        <v>-1477.44</v>
      </c>
      <c r="H1653">
        <f>IF(Table1[[#This Row],[صافي المبيعات]]&lt;0,Table1[[#This Row],[صافي المبيعات]],0)</f>
        <v>-1477.44</v>
      </c>
      <c r="I1653" s="4">
        <v>7.0000000000000007E-2</v>
      </c>
      <c r="J1653" t="str">
        <f>VLOOKUP(Table1[[#This Row],[Scode]],$N$4:$O$7,2,0)</f>
        <v>Morsy Abdelwahab</v>
      </c>
      <c r="K1653" t="s">
        <v>35</v>
      </c>
    </row>
    <row r="1654" spans="1:11">
      <c r="A1654">
        <v>121033366</v>
      </c>
      <c r="B1654" t="s">
        <v>43</v>
      </c>
      <c r="C1654" s="3">
        <v>45507</v>
      </c>
      <c r="D1654" t="s">
        <v>78</v>
      </c>
      <c r="E1654">
        <v>3</v>
      </c>
      <c r="F1654">
        <v>594</v>
      </c>
      <c r="G1654">
        <v>1782</v>
      </c>
      <c r="H1654">
        <f>IF(Table1[[#This Row],[صافي المبيعات]]&lt;0,Table1[[#This Row],[صافي المبيعات]],0)</f>
        <v>0</v>
      </c>
      <c r="I1654" s="4">
        <v>7.0000000000000007E-2</v>
      </c>
      <c r="J1654" t="str">
        <f>VLOOKUP(Table1[[#This Row],[Scode]],$N$4:$O$7,2,0)</f>
        <v>Morsy Abdelwahab</v>
      </c>
      <c r="K1654" t="s">
        <v>35</v>
      </c>
    </row>
    <row r="1655" spans="1:11">
      <c r="A1655">
        <v>121031174</v>
      </c>
      <c r="B1655" t="s">
        <v>81</v>
      </c>
      <c r="C1655" s="3">
        <v>45507</v>
      </c>
      <c r="D1655" t="s">
        <v>78</v>
      </c>
      <c r="E1655">
        <v>2</v>
      </c>
      <c r="F1655">
        <v>610.4</v>
      </c>
      <c r="G1655">
        <v>1220.8</v>
      </c>
      <c r="H1655">
        <f>IF(Table1[[#This Row],[صافي المبيعات]]&lt;0,Table1[[#This Row],[صافي المبيعات]],0)</f>
        <v>0</v>
      </c>
      <c r="I1655" s="4">
        <v>7.0000000000000007E-2</v>
      </c>
      <c r="J1655" t="str">
        <f>VLOOKUP(Table1[[#This Row],[Scode]],$N$4:$O$7,2,0)</f>
        <v>Morsy Abdelwahab</v>
      </c>
      <c r="K1655" t="s">
        <v>35</v>
      </c>
    </row>
    <row r="1656" spans="1:11">
      <c r="A1656">
        <v>121031174</v>
      </c>
      <c r="B1656" t="s">
        <v>81</v>
      </c>
      <c r="C1656" s="3">
        <v>45508</v>
      </c>
      <c r="D1656" t="s">
        <v>78</v>
      </c>
      <c r="E1656">
        <v>1</v>
      </c>
      <c r="F1656">
        <v>610.4</v>
      </c>
      <c r="G1656">
        <v>610.4</v>
      </c>
      <c r="H1656">
        <f>IF(Table1[[#This Row],[صافي المبيعات]]&lt;0,Table1[[#This Row],[صافي المبيعات]],0)</f>
        <v>0</v>
      </c>
      <c r="I1656" s="4">
        <v>7.0000000000000007E-2</v>
      </c>
      <c r="J1656" t="str">
        <f>VLOOKUP(Table1[[#This Row],[Scode]],$N$4:$O$7,2,0)</f>
        <v>Morsy Abdelwahab</v>
      </c>
      <c r="K1656" t="s">
        <v>35</v>
      </c>
    </row>
    <row r="1657" spans="1:11">
      <c r="A1657">
        <v>121033209</v>
      </c>
      <c r="B1657" t="s">
        <v>72</v>
      </c>
      <c r="C1657" s="3">
        <v>45508</v>
      </c>
      <c r="D1657" t="s">
        <v>78</v>
      </c>
      <c r="E1657">
        <v>10</v>
      </c>
      <c r="F1657">
        <v>594</v>
      </c>
      <c r="G1657">
        <v>5940</v>
      </c>
      <c r="H1657">
        <f>IF(Table1[[#This Row],[صافي المبيعات]]&lt;0,Table1[[#This Row],[صافي المبيعات]],0)</f>
        <v>0</v>
      </c>
      <c r="I1657" s="4">
        <v>7.0000000000000007E-2</v>
      </c>
      <c r="J1657" t="str">
        <f>VLOOKUP(Table1[[#This Row],[Scode]],$N$4:$O$7,2,0)</f>
        <v>Morsy Abdelwahab</v>
      </c>
      <c r="K1657" t="s">
        <v>35</v>
      </c>
    </row>
    <row r="1658" spans="1:11">
      <c r="A1658">
        <v>121033131</v>
      </c>
      <c r="B1658" t="s">
        <v>69</v>
      </c>
      <c r="C1658" s="3">
        <v>45508</v>
      </c>
      <c r="D1658" t="s">
        <v>78</v>
      </c>
      <c r="E1658">
        <v>30</v>
      </c>
      <c r="F1658">
        <v>594</v>
      </c>
      <c r="G1658">
        <v>17820</v>
      </c>
      <c r="H1658">
        <f>IF(Table1[[#This Row],[صافي المبيعات]]&lt;0,Table1[[#This Row],[صافي المبيعات]],0)</f>
        <v>0</v>
      </c>
      <c r="I1658" s="4">
        <v>7.0000000000000007E-2</v>
      </c>
      <c r="J1658" t="str">
        <f>VLOOKUP(Table1[[#This Row],[Scode]],$N$4:$O$7,2,0)</f>
        <v>Morsy Abdelwahab</v>
      </c>
      <c r="K1658" t="s">
        <v>35</v>
      </c>
    </row>
    <row r="1659" spans="1:11">
      <c r="A1659">
        <v>121033689</v>
      </c>
      <c r="B1659" t="s">
        <v>23</v>
      </c>
      <c r="C1659" s="3">
        <v>45508</v>
      </c>
      <c r="D1659" t="s">
        <v>78</v>
      </c>
      <c r="E1659">
        <v>1</v>
      </c>
      <c r="F1659">
        <v>554.88</v>
      </c>
      <c r="G1659">
        <v>554.88</v>
      </c>
      <c r="H1659">
        <f>IF(Table1[[#This Row],[صافي المبيعات]]&lt;0,Table1[[#This Row],[صافي المبيعات]],0)</f>
        <v>0</v>
      </c>
      <c r="I1659" s="4">
        <v>7.0000000000000007E-2</v>
      </c>
      <c r="J1659" t="str">
        <f>VLOOKUP(Table1[[#This Row],[Scode]],$N$4:$O$7,2,0)</f>
        <v>Morsy Abdelwahab</v>
      </c>
      <c r="K1659" t="s">
        <v>35</v>
      </c>
    </row>
    <row r="1660" spans="1:11">
      <c r="A1660">
        <v>121031066</v>
      </c>
      <c r="B1660" t="s">
        <v>45</v>
      </c>
      <c r="C1660" s="3">
        <v>45509</v>
      </c>
      <c r="D1660" t="s">
        <v>78</v>
      </c>
      <c r="E1660">
        <v>10</v>
      </c>
      <c r="F1660">
        <v>594</v>
      </c>
      <c r="G1660">
        <v>5940</v>
      </c>
      <c r="H1660">
        <f>IF(Table1[[#This Row],[صافي المبيعات]]&lt;0,Table1[[#This Row],[صافي المبيعات]],0)</f>
        <v>0</v>
      </c>
      <c r="I1660" s="4">
        <v>7.0000000000000007E-2</v>
      </c>
      <c r="J1660" t="str">
        <f>VLOOKUP(Table1[[#This Row],[Scode]],$N$4:$O$7,2,0)</f>
        <v>Morsy Abdelwahab</v>
      </c>
      <c r="K1660" t="s">
        <v>35</v>
      </c>
    </row>
    <row r="1661" spans="1:11">
      <c r="A1661">
        <v>121033689</v>
      </c>
      <c r="B1661" t="s">
        <v>23</v>
      </c>
      <c r="C1661" s="3">
        <v>45509</v>
      </c>
      <c r="D1661" t="s">
        <v>78</v>
      </c>
      <c r="E1661">
        <v>3</v>
      </c>
      <c r="F1661">
        <v>554.88</v>
      </c>
      <c r="G1661">
        <v>1664.64</v>
      </c>
      <c r="H1661">
        <f>IF(Table1[[#This Row],[صافي المبيعات]]&lt;0,Table1[[#This Row],[صافي المبيعات]],0)</f>
        <v>0</v>
      </c>
      <c r="I1661" s="4">
        <v>7.0000000000000007E-2</v>
      </c>
      <c r="J1661" t="str">
        <f>VLOOKUP(Table1[[#This Row],[Scode]],$N$4:$O$7,2,0)</f>
        <v>Morsy Abdelwahab</v>
      </c>
      <c r="K1661" t="s">
        <v>35</v>
      </c>
    </row>
    <row r="1662" spans="1:11">
      <c r="A1662">
        <v>121033453</v>
      </c>
      <c r="B1662" t="s">
        <v>31</v>
      </c>
      <c r="C1662" s="3">
        <v>45510</v>
      </c>
      <c r="D1662" t="s">
        <v>78</v>
      </c>
      <c r="E1662">
        <v>1</v>
      </c>
      <c r="F1662">
        <v>595</v>
      </c>
      <c r="G1662">
        <v>595</v>
      </c>
      <c r="H1662">
        <f>IF(Table1[[#This Row],[صافي المبيعات]]&lt;0,Table1[[#This Row],[صافي المبيعات]],0)</f>
        <v>0</v>
      </c>
      <c r="I1662" s="4">
        <v>7.0000000000000007E-2</v>
      </c>
      <c r="J1662" t="str">
        <f>VLOOKUP(Table1[[#This Row],[Scode]],$N$4:$O$7,2,0)</f>
        <v>Morsy Abdelwahab</v>
      </c>
      <c r="K1662" t="s">
        <v>35</v>
      </c>
    </row>
    <row r="1663" spans="1:11">
      <c r="A1663">
        <v>121033530</v>
      </c>
      <c r="B1663" t="s">
        <v>29</v>
      </c>
      <c r="C1663" s="3">
        <v>45511</v>
      </c>
      <c r="D1663" t="s">
        <v>78</v>
      </c>
      <c r="E1663">
        <v>2</v>
      </c>
      <c r="F1663">
        <v>594</v>
      </c>
      <c r="G1663">
        <v>1188</v>
      </c>
      <c r="H1663">
        <f>IF(Table1[[#This Row],[صافي المبيعات]]&lt;0,Table1[[#This Row],[صافي المبيعات]],0)</f>
        <v>0</v>
      </c>
      <c r="I1663" s="4">
        <v>7.0000000000000007E-2</v>
      </c>
      <c r="J1663" t="str">
        <f>VLOOKUP(Table1[[#This Row],[Scode]],$N$4:$O$7,2,0)</f>
        <v>Morsy Abdelwahab</v>
      </c>
      <c r="K1663" t="s">
        <v>35</v>
      </c>
    </row>
    <row r="1664" spans="1:11">
      <c r="A1664">
        <v>121031441</v>
      </c>
      <c r="B1664" t="s">
        <v>80</v>
      </c>
      <c r="C1664" s="3">
        <v>45511</v>
      </c>
      <c r="D1664" t="s">
        <v>78</v>
      </c>
      <c r="E1664">
        <v>1</v>
      </c>
      <c r="F1664">
        <v>594</v>
      </c>
      <c r="G1664">
        <v>594</v>
      </c>
      <c r="H1664">
        <f>IF(Table1[[#This Row],[صافي المبيعات]]&lt;0,Table1[[#This Row],[صافي المبيعات]],0)</f>
        <v>0</v>
      </c>
      <c r="I1664" s="4">
        <v>7.0000000000000007E-2</v>
      </c>
      <c r="J1664" t="str">
        <f>VLOOKUP(Table1[[#This Row],[Scode]],$N$4:$O$7,2,0)</f>
        <v>Morsy Abdelwahab</v>
      </c>
      <c r="K1664" t="s">
        <v>35</v>
      </c>
    </row>
    <row r="1665" spans="1:11">
      <c r="A1665">
        <v>121033370</v>
      </c>
      <c r="B1665" t="s">
        <v>63</v>
      </c>
      <c r="C1665" s="3">
        <v>45511</v>
      </c>
      <c r="D1665" t="s">
        <v>78</v>
      </c>
      <c r="E1665">
        <v>2</v>
      </c>
      <c r="F1665">
        <v>594</v>
      </c>
      <c r="G1665">
        <v>1188</v>
      </c>
      <c r="H1665">
        <f>IF(Table1[[#This Row],[صافي المبيعات]]&lt;0,Table1[[#This Row],[صافي المبيعات]],0)</f>
        <v>0</v>
      </c>
      <c r="I1665" s="4">
        <v>7.0000000000000007E-2</v>
      </c>
      <c r="J1665" t="str">
        <f>VLOOKUP(Table1[[#This Row],[Scode]],$N$4:$O$7,2,0)</f>
        <v>Morsy Abdelwahab</v>
      </c>
      <c r="K1665" t="s">
        <v>35</v>
      </c>
    </row>
    <row r="1666" spans="1:11">
      <c r="A1666">
        <v>121033370</v>
      </c>
      <c r="B1666" t="s">
        <v>63</v>
      </c>
      <c r="C1666" s="3">
        <v>45512</v>
      </c>
      <c r="D1666" t="s">
        <v>78</v>
      </c>
      <c r="E1666">
        <v>3</v>
      </c>
      <c r="F1666">
        <v>594</v>
      </c>
      <c r="G1666">
        <v>1782</v>
      </c>
      <c r="H1666">
        <f>IF(Table1[[#This Row],[صافي المبيعات]]&lt;0,Table1[[#This Row],[صافي المبيعات]],0)</f>
        <v>0</v>
      </c>
      <c r="I1666" s="4">
        <v>7.0000000000000007E-2</v>
      </c>
      <c r="J1666" t="str">
        <f>VLOOKUP(Table1[[#This Row],[Scode]],$N$4:$O$7,2,0)</f>
        <v>Morsy Abdelwahab</v>
      </c>
      <c r="K1666" t="s">
        <v>35</v>
      </c>
    </row>
    <row r="1667" spans="1:11">
      <c r="A1667">
        <v>121031174</v>
      </c>
      <c r="B1667" t="s">
        <v>81</v>
      </c>
      <c r="C1667" s="3">
        <v>45512</v>
      </c>
      <c r="D1667" t="s">
        <v>78</v>
      </c>
      <c r="E1667">
        <v>5</v>
      </c>
      <c r="F1667">
        <v>610.4</v>
      </c>
      <c r="G1667">
        <v>3052</v>
      </c>
      <c r="H1667">
        <f>IF(Table1[[#This Row],[صافي المبيعات]]&lt;0,Table1[[#This Row],[صافي المبيعات]],0)</f>
        <v>0</v>
      </c>
      <c r="I1667" s="4">
        <v>7.0000000000000007E-2</v>
      </c>
      <c r="J1667" t="str">
        <f>VLOOKUP(Table1[[#This Row],[Scode]],$N$4:$O$7,2,0)</f>
        <v>Morsy Abdelwahab</v>
      </c>
      <c r="K1667" t="s">
        <v>35</v>
      </c>
    </row>
    <row r="1668" spans="1:11">
      <c r="A1668">
        <v>121031174</v>
      </c>
      <c r="B1668" t="s">
        <v>81</v>
      </c>
      <c r="C1668" s="3">
        <v>45512</v>
      </c>
      <c r="D1668" t="s">
        <v>78</v>
      </c>
      <c r="E1668">
        <v>2</v>
      </c>
      <c r="F1668">
        <v>610.4</v>
      </c>
      <c r="G1668">
        <v>1220.8</v>
      </c>
      <c r="H1668">
        <f>IF(Table1[[#This Row],[صافي المبيعات]]&lt;0,Table1[[#This Row],[صافي المبيعات]],0)</f>
        <v>0</v>
      </c>
      <c r="I1668" s="4">
        <v>7.0000000000000007E-2</v>
      </c>
      <c r="J1668" t="str">
        <f>VLOOKUP(Table1[[#This Row],[Scode]],$N$4:$O$7,2,0)</f>
        <v>Morsy Abdelwahab</v>
      </c>
      <c r="K1668" t="s">
        <v>35</v>
      </c>
    </row>
    <row r="1669" spans="1:11">
      <c r="A1669">
        <v>121033689</v>
      </c>
      <c r="B1669" t="s">
        <v>23</v>
      </c>
      <c r="C1669" s="3">
        <v>45514</v>
      </c>
      <c r="D1669" t="s">
        <v>78</v>
      </c>
      <c r="E1669">
        <v>1</v>
      </c>
      <c r="F1669">
        <v>554.88</v>
      </c>
      <c r="G1669">
        <v>554.88</v>
      </c>
      <c r="H1669">
        <f>IF(Table1[[#This Row],[صافي المبيعات]]&lt;0,Table1[[#This Row],[صافي المبيعات]],0)</f>
        <v>0</v>
      </c>
      <c r="I1669" s="4">
        <v>7.0000000000000007E-2</v>
      </c>
      <c r="J1669" t="str">
        <f>VLOOKUP(Table1[[#This Row],[Scode]],$N$4:$O$7,2,0)</f>
        <v>Morsy Abdelwahab</v>
      </c>
      <c r="K1669" t="s">
        <v>35</v>
      </c>
    </row>
    <row r="1670" spans="1:11">
      <c r="A1670">
        <v>221012048</v>
      </c>
      <c r="B1670" t="s">
        <v>41</v>
      </c>
      <c r="C1670" s="3">
        <v>45514</v>
      </c>
      <c r="D1670" t="s">
        <v>78</v>
      </c>
      <c r="E1670">
        <v>5</v>
      </c>
      <c r="F1670">
        <v>594</v>
      </c>
      <c r="G1670">
        <v>2970</v>
      </c>
      <c r="H1670">
        <f>IF(Table1[[#This Row],[صافي المبيعات]]&lt;0,Table1[[#This Row],[صافي المبيعات]],0)</f>
        <v>0</v>
      </c>
      <c r="I1670" s="4">
        <v>7.0000000000000007E-2</v>
      </c>
      <c r="J1670" t="str">
        <f>VLOOKUP(Table1[[#This Row],[Scode]],$N$4:$O$7,2,0)</f>
        <v>Morsy Abdelwahab</v>
      </c>
      <c r="K1670" t="s">
        <v>35</v>
      </c>
    </row>
    <row r="1671" spans="1:11">
      <c r="A1671">
        <v>121032003</v>
      </c>
      <c r="B1671" t="s">
        <v>82</v>
      </c>
      <c r="C1671" s="3">
        <v>45515</v>
      </c>
      <c r="D1671" t="s">
        <v>78</v>
      </c>
      <c r="E1671">
        <v>5</v>
      </c>
      <c r="F1671">
        <v>660</v>
      </c>
      <c r="G1671">
        <v>3300</v>
      </c>
      <c r="H1671">
        <f>IF(Table1[[#This Row],[صافي المبيعات]]&lt;0,Table1[[#This Row],[صافي المبيعات]],0)</f>
        <v>0</v>
      </c>
      <c r="I1671" s="4">
        <v>7.0000000000000007E-2</v>
      </c>
      <c r="J1671" t="str">
        <f>VLOOKUP(Table1[[#This Row],[Scode]],$N$4:$O$7,2,0)</f>
        <v>Morsy Abdelwahab</v>
      </c>
      <c r="K1671" t="s">
        <v>35</v>
      </c>
    </row>
    <row r="1672" spans="1:11">
      <c r="A1672">
        <v>121033209</v>
      </c>
      <c r="B1672" t="s">
        <v>72</v>
      </c>
      <c r="C1672" s="3">
        <v>45515</v>
      </c>
      <c r="D1672" t="s">
        <v>78</v>
      </c>
      <c r="E1672">
        <v>15</v>
      </c>
      <c r="F1672">
        <v>627</v>
      </c>
      <c r="G1672">
        <v>9405</v>
      </c>
      <c r="H1672">
        <f>IF(Table1[[#This Row],[صافي المبيعات]]&lt;0,Table1[[#This Row],[صافي المبيعات]],0)</f>
        <v>0</v>
      </c>
      <c r="I1672" s="4">
        <v>7.0000000000000007E-2</v>
      </c>
      <c r="J1672" t="str">
        <f>VLOOKUP(Table1[[#This Row],[Scode]],$N$4:$O$7,2,0)</f>
        <v>Morsy Abdelwahab</v>
      </c>
      <c r="K1672" t="s">
        <v>35</v>
      </c>
    </row>
    <row r="1673" spans="1:11">
      <c r="A1673">
        <v>221012034</v>
      </c>
      <c r="B1673" t="s">
        <v>62</v>
      </c>
      <c r="C1673" s="3">
        <v>45515</v>
      </c>
      <c r="D1673" t="s">
        <v>78</v>
      </c>
      <c r="E1673">
        <v>25</v>
      </c>
      <c r="F1673">
        <v>594</v>
      </c>
      <c r="G1673">
        <v>14850</v>
      </c>
      <c r="H1673">
        <f>IF(Table1[[#This Row],[صافي المبيعات]]&lt;0,Table1[[#This Row],[صافي المبيعات]],0)</f>
        <v>0</v>
      </c>
      <c r="I1673" s="4">
        <v>7.0000000000000007E-2</v>
      </c>
      <c r="J1673" t="str">
        <f>VLOOKUP(Table1[[#This Row],[Scode]],$N$4:$O$7,2,0)</f>
        <v>Morsy Abdelwahab</v>
      </c>
      <c r="K1673" t="s">
        <v>35</v>
      </c>
    </row>
    <row r="1674" spans="1:11">
      <c r="A1674">
        <v>121033689</v>
      </c>
      <c r="B1674" t="s">
        <v>23</v>
      </c>
      <c r="C1674" s="3">
        <v>45515</v>
      </c>
      <c r="D1674" t="s">
        <v>78</v>
      </c>
      <c r="E1674">
        <v>1</v>
      </c>
      <c r="F1674">
        <v>554.88</v>
      </c>
      <c r="G1674">
        <v>554.88</v>
      </c>
      <c r="H1674">
        <f>IF(Table1[[#This Row],[صافي المبيعات]]&lt;0,Table1[[#This Row],[صافي المبيعات]],0)</f>
        <v>0</v>
      </c>
      <c r="I1674" s="4">
        <v>7.0000000000000007E-2</v>
      </c>
      <c r="J1674" t="str">
        <f>VLOOKUP(Table1[[#This Row],[Scode]],$N$4:$O$7,2,0)</f>
        <v>Morsy Abdelwahab</v>
      </c>
      <c r="K1674" t="s">
        <v>35</v>
      </c>
    </row>
    <row r="1675" spans="1:11">
      <c r="A1675">
        <v>121033689</v>
      </c>
      <c r="B1675" t="s">
        <v>23</v>
      </c>
      <c r="C1675" s="3">
        <v>45516</v>
      </c>
      <c r="D1675" t="s">
        <v>78</v>
      </c>
      <c r="E1675">
        <v>1</v>
      </c>
      <c r="F1675">
        <v>554.88</v>
      </c>
      <c r="G1675">
        <v>554.88</v>
      </c>
      <c r="H1675">
        <f>IF(Table1[[#This Row],[صافي المبيعات]]&lt;0,Table1[[#This Row],[صافي المبيعات]],0)</f>
        <v>0</v>
      </c>
      <c r="I1675" s="4">
        <v>7.0000000000000007E-2</v>
      </c>
      <c r="J1675" t="str">
        <f>VLOOKUP(Table1[[#This Row],[Scode]],$N$4:$O$7,2,0)</f>
        <v>Morsy Abdelwahab</v>
      </c>
      <c r="K1675" t="s">
        <v>35</v>
      </c>
    </row>
    <row r="1676" spans="1:11">
      <c r="A1676">
        <v>121031004</v>
      </c>
      <c r="B1676" t="s">
        <v>39</v>
      </c>
      <c r="C1676" s="3">
        <v>45516</v>
      </c>
      <c r="D1676" t="s">
        <v>78</v>
      </c>
      <c r="E1676">
        <v>3</v>
      </c>
      <c r="F1676">
        <v>594</v>
      </c>
      <c r="G1676">
        <v>1782</v>
      </c>
      <c r="H1676">
        <f>IF(Table1[[#This Row],[صافي المبيعات]]&lt;0,Table1[[#This Row],[صافي المبيعات]],0)</f>
        <v>0</v>
      </c>
      <c r="I1676" s="4">
        <v>7.0000000000000007E-2</v>
      </c>
      <c r="J1676" t="str">
        <f>VLOOKUP(Table1[[#This Row],[Scode]],$N$4:$O$7,2,0)</f>
        <v>Morsy Abdelwahab</v>
      </c>
      <c r="K1676" t="s">
        <v>35</v>
      </c>
    </row>
    <row r="1677" spans="1:11">
      <c r="A1677">
        <v>121031174</v>
      </c>
      <c r="B1677" t="s">
        <v>81</v>
      </c>
      <c r="C1677" s="3">
        <v>45516</v>
      </c>
      <c r="D1677" t="s">
        <v>78</v>
      </c>
      <c r="E1677">
        <v>2</v>
      </c>
      <c r="F1677">
        <v>610.4</v>
      </c>
      <c r="G1677">
        <v>1220.8</v>
      </c>
      <c r="H1677">
        <f>IF(Table1[[#This Row],[صافي المبيعات]]&lt;0,Table1[[#This Row],[صافي المبيعات]],0)</f>
        <v>0</v>
      </c>
      <c r="I1677" s="4">
        <v>7.0000000000000007E-2</v>
      </c>
      <c r="J1677" t="str">
        <f>VLOOKUP(Table1[[#This Row],[Scode]],$N$4:$O$7,2,0)</f>
        <v>Morsy Abdelwahab</v>
      </c>
      <c r="K1677" t="s">
        <v>35</v>
      </c>
    </row>
    <row r="1678" spans="1:11">
      <c r="A1678">
        <v>121031174</v>
      </c>
      <c r="B1678" t="s">
        <v>81</v>
      </c>
      <c r="C1678" s="3">
        <v>45516</v>
      </c>
      <c r="D1678" t="s">
        <v>78</v>
      </c>
      <c r="E1678">
        <v>1</v>
      </c>
      <c r="F1678">
        <v>610.4</v>
      </c>
      <c r="G1678">
        <v>610.4</v>
      </c>
      <c r="H1678">
        <f>IF(Table1[[#This Row],[صافي المبيعات]]&lt;0,Table1[[#This Row],[صافي المبيعات]],0)</f>
        <v>0</v>
      </c>
      <c r="I1678" s="4">
        <v>7.0000000000000007E-2</v>
      </c>
      <c r="J1678" t="str">
        <f>VLOOKUP(Table1[[#This Row],[Scode]],$N$4:$O$7,2,0)</f>
        <v>Morsy Abdelwahab</v>
      </c>
      <c r="K1678" t="s">
        <v>35</v>
      </c>
    </row>
    <row r="1679" spans="1:11">
      <c r="A1679">
        <v>121033453</v>
      </c>
      <c r="B1679" t="s">
        <v>31</v>
      </c>
      <c r="C1679" s="3">
        <v>45517</v>
      </c>
      <c r="D1679" t="s">
        <v>78</v>
      </c>
      <c r="E1679">
        <v>5</v>
      </c>
      <c r="F1679">
        <v>580.79999999999995</v>
      </c>
      <c r="G1679">
        <v>2904</v>
      </c>
      <c r="H1679">
        <f>IF(Table1[[#This Row],[صافي المبيعات]]&lt;0,Table1[[#This Row],[صافي المبيعات]],0)</f>
        <v>0</v>
      </c>
      <c r="I1679" s="4">
        <v>7.0000000000000007E-2</v>
      </c>
      <c r="J1679" t="str">
        <f>VLOOKUP(Table1[[#This Row],[Scode]],$N$4:$O$7,2,0)</f>
        <v>Morsy Abdelwahab</v>
      </c>
      <c r="K1679" t="s">
        <v>35</v>
      </c>
    </row>
    <row r="1680" spans="1:11">
      <c r="A1680">
        <v>121033689</v>
      </c>
      <c r="B1680" t="s">
        <v>23</v>
      </c>
      <c r="C1680" s="3">
        <v>45518</v>
      </c>
      <c r="D1680" t="s">
        <v>78</v>
      </c>
      <c r="E1680">
        <v>2</v>
      </c>
      <c r="F1680">
        <v>554.88</v>
      </c>
      <c r="G1680">
        <v>1109.76</v>
      </c>
      <c r="H1680">
        <f>IF(Table1[[#This Row],[صافي المبيعات]]&lt;0,Table1[[#This Row],[صافي المبيعات]],0)</f>
        <v>0</v>
      </c>
      <c r="I1680" s="4">
        <v>7.0000000000000007E-2</v>
      </c>
      <c r="J1680" t="str">
        <f>VLOOKUP(Table1[[#This Row],[Scode]],$N$4:$O$7,2,0)</f>
        <v>Morsy Abdelwahab</v>
      </c>
      <c r="K1680" t="s">
        <v>35</v>
      </c>
    </row>
    <row r="1681" spans="1:11">
      <c r="A1681">
        <v>121033689</v>
      </c>
      <c r="B1681" t="s">
        <v>23</v>
      </c>
      <c r="C1681" s="3">
        <v>45519</v>
      </c>
      <c r="D1681" t="s">
        <v>78</v>
      </c>
      <c r="E1681">
        <v>-2</v>
      </c>
      <c r="F1681">
        <v>554.88</v>
      </c>
      <c r="G1681">
        <v>-1109.76</v>
      </c>
      <c r="H1681">
        <f>IF(Table1[[#This Row],[صافي المبيعات]]&lt;0,Table1[[#This Row],[صافي المبيعات]],0)</f>
        <v>-1109.76</v>
      </c>
      <c r="I1681" s="4">
        <v>7.0000000000000007E-2</v>
      </c>
      <c r="J1681" t="str">
        <f>VLOOKUP(Table1[[#This Row],[Scode]],$N$4:$O$7,2,0)</f>
        <v>Morsy Abdelwahab</v>
      </c>
      <c r="K1681" t="s">
        <v>35</v>
      </c>
    </row>
    <row r="1682" spans="1:11">
      <c r="A1682">
        <v>121033689</v>
      </c>
      <c r="B1682" t="s">
        <v>23</v>
      </c>
      <c r="C1682" s="3">
        <v>45519</v>
      </c>
      <c r="D1682" t="s">
        <v>78</v>
      </c>
      <c r="E1682">
        <v>1</v>
      </c>
      <c r="F1682">
        <v>554.88</v>
      </c>
      <c r="G1682">
        <v>554.88</v>
      </c>
      <c r="H1682">
        <f>IF(Table1[[#This Row],[صافي المبيعات]]&lt;0,Table1[[#This Row],[صافي المبيعات]],0)</f>
        <v>0</v>
      </c>
      <c r="I1682" s="4">
        <v>7.0000000000000007E-2</v>
      </c>
      <c r="J1682" t="str">
        <f>VLOOKUP(Table1[[#This Row],[Scode]],$N$4:$O$7,2,0)</f>
        <v>Morsy Abdelwahab</v>
      </c>
      <c r="K1682" t="s">
        <v>35</v>
      </c>
    </row>
    <row r="1683" spans="1:11">
      <c r="A1683">
        <v>121031260</v>
      </c>
      <c r="B1683" t="s">
        <v>40</v>
      </c>
      <c r="C1683" s="3">
        <v>45521</v>
      </c>
      <c r="D1683" t="s">
        <v>78</v>
      </c>
      <c r="E1683">
        <v>1</v>
      </c>
      <c r="F1683">
        <v>594</v>
      </c>
      <c r="G1683">
        <v>594</v>
      </c>
      <c r="H1683">
        <f>IF(Table1[[#This Row],[صافي المبيعات]]&lt;0,Table1[[#This Row],[صافي المبيعات]],0)</f>
        <v>0</v>
      </c>
      <c r="I1683" s="4">
        <v>7.0000000000000007E-2</v>
      </c>
      <c r="J1683" t="str">
        <f>VLOOKUP(Table1[[#This Row],[Scode]],$N$4:$O$7,2,0)</f>
        <v>Morsy Abdelwahab</v>
      </c>
      <c r="K1683" t="s">
        <v>35</v>
      </c>
    </row>
    <row r="1684" spans="1:11">
      <c r="A1684">
        <v>121033689</v>
      </c>
      <c r="B1684" t="s">
        <v>23</v>
      </c>
      <c r="C1684" s="3">
        <v>45522</v>
      </c>
      <c r="D1684" t="s">
        <v>78</v>
      </c>
      <c r="E1684">
        <v>-1</v>
      </c>
      <c r="F1684">
        <v>554.88</v>
      </c>
      <c r="G1684">
        <v>-554.88</v>
      </c>
      <c r="H1684">
        <f>IF(Table1[[#This Row],[صافي المبيعات]]&lt;0,Table1[[#This Row],[صافي المبيعات]],0)</f>
        <v>-554.88</v>
      </c>
      <c r="I1684" s="4">
        <v>7.0000000000000007E-2</v>
      </c>
      <c r="J1684" t="str">
        <f>VLOOKUP(Table1[[#This Row],[Scode]],$N$4:$O$7,2,0)</f>
        <v>Morsy Abdelwahab</v>
      </c>
      <c r="K1684" t="s">
        <v>35</v>
      </c>
    </row>
    <row r="1685" spans="1:11">
      <c r="A1685">
        <v>121033209</v>
      </c>
      <c r="B1685" t="s">
        <v>72</v>
      </c>
      <c r="C1685" s="3">
        <v>45522</v>
      </c>
      <c r="D1685" t="s">
        <v>78</v>
      </c>
      <c r="E1685">
        <v>25</v>
      </c>
      <c r="F1685">
        <v>594</v>
      </c>
      <c r="G1685">
        <v>14850</v>
      </c>
      <c r="H1685">
        <f>IF(Table1[[#This Row],[صافي المبيعات]]&lt;0,Table1[[#This Row],[صافي المبيعات]],0)</f>
        <v>0</v>
      </c>
      <c r="I1685" s="4">
        <v>7.0000000000000007E-2</v>
      </c>
      <c r="J1685" t="str">
        <f>VLOOKUP(Table1[[#This Row],[Scode]],$N$4:$O$7,2,0)</f>
        <v>Morsy Abdelwahab</v>
      </c>
      <c r="K1685" t="s">
        <v>35</v>
      </c>
    </row>
    <row r="1686" spans="1:11">
      <c r="A1686">
        <v>121031174</v>
      </c>
      <c r="B1686" t="s">
        <v>81</v>
      </c>
      <c r="C1686" s="3">
        <v>45523</v>
      </c>
      <c r="D1686" t="s">
        <v>78</v>
      </c>
      <c r="E1686">
        <v>3</v>
      </c>
      <c r="F1686">
        <v>610.4</v>
      </c>
      <c r="G1686">
        <v>1831.2</v>
      </c>
      <c r="H1686">
        <f>IF(Table1[[#This Row],[صافي المبيعات]]&lt;0,Table1[[#This Row],[صافي المبيعات]],0)</f>
        <v>0</v>
      </c>
      <c r="I1686" s="4">
        <v>7.0000000000000007E-2</v>
      </c>
      <c r="J1686" t="str">
        <f>VLOOKUP(Table1[[#This Row],[Scode]],$N$4:$O$7,2,0)</f>
        <v>Morsy Abdelwahab</v>
      </c>
      <c r="K1686" t="s">
        <v>35</v>
      </c>
    </row>
    <row r="1687" spans="1:11">
      <c r="A1687">
        <v>121033561</v>
      </c>
      <c r="B1687" t="s">
        <v>30</v>
      </c>
      <c r="C1687" s="3">
        <v>45523</v>
      </c>
      <c r="D1687" t="s">
        <v>78</v>
      </c>
      <c r="E1687">
        <v>20</v>
      </c>
      <c r="F1687">
        <v>594</v>
      </c>
      <c r="G1687">
        <v>11880</v>
      </c>
      <c r="H1687">
        <f>IF(Table1[[#This Row],[صافي المبيعات]]&lt;0,Table1[[#This Row],[صافي المبيعات]],0)</f>
        <v>0</v>
      </c>
      <c r="I1687" s="4">
        <v>7.0000000000000007E-2</v>
      </c>
      <c r="J1687" t="str">
        <f>VLOOKUP(Table1[[#This Row],[Scode]],$N$4:$O$7,2,0)</f>
        <v>Morsy Abdelwahab</v>
      </c>
      <c r="K1687" t="s">
        <v>35</v>
      </c>
    </row>
    <row r="1688" spans="1:11">
      <c r="A1688">
        <v>121033370</v>
      </c>
      <c r="B1688" t="s">
        <v>63</v>
      </c>
      <c r="C1688" s="3">
        <v>45524</v>
      </c>
      <c r="D1688" t="s">
        <v>78</v>
      </c>
      <c r="E1688">
        <v>13</v>
      </c>
      <c r="F1688">
        <v>594</v>
      </c>
      <c r="G1688">
        <v>7722</v>
      </c>
      <c r="H1688">
        <f>IF(Table1[[#This Row],[صافي المبيعات]]&lt;0,Table1[[#This Row],[صافي المبيعات]],0)</f>
        <v>0</v>
      </c>
      <c r="I1688" s="4">
        <v>7.0000000000000007E-2</v>
      </c>
      <c r="J1688" t="str">
        <f>VLOOKUP(Table1[[#This Row],[Scode]],$N$4:$O$7,2,0)</f>
        <v>Morsy Abdelwahab</v>
      </c>
      <c r="K1688" t="s">
        <v>35</v>
      </c>
    </row>
    <row r="1689" spans="1:11">
      <c r="A1689">
        <v>121031174</v>
      </c>
      <c r="B1689" t="s">
        <v>81</v>
      </c>
      <c r="C1689" s="3">
        <v>45524</v>
      </c>
      <c r="D1689" t="s">
        <v>78</v>
      </c>
      <c r="E1689">
        <v>1</v>
      </c>
      <c r="F1689">
        <v>610.4</v>
      </c>
      <c r="G1689">
        <v>610.4</v>
      </c>
      <c r="H1689">
        <f>IF(Table1[[#This Row],[صافي المبيعات]]&lt;0,Table1[[#This Row],[صافي المبيعات]],0)</f>
        <v>0</v>
      </c>
      <c r="I1689" s="4">
        <v>7.0000000000000007E-2</v>
      </c>
      <c r="J1689" t="str">
        <f>VLOOKUP(Table1[[#This Row],[Scode]],$N$4:$O$7,2,0)</f>
        <v>Morsy Abdelwahab</v>
      </c>
      <c r="K1689" t="s">
        <v>35</v>
      </c>
    </row>
    <row r="1690" spans="1:11">
      <c r="A1690">
        <v>121031174</v>
      </c>
      <c r="B1690" t="s">
        <v>81</v>
      </c>
      <c r="C1690" s="3">
        <v>45524</v>
      </c>
      <c r="D1690" t="s">
        <v>78</v>
      </c>
      <c r="E1690">
        <v>-2</v>
      </c>
      <c r="F1690">
        <v>610.4</v>
      </c>
      <c r="G1690">
        <v>-1220.8</v>
      </c>
      <c r="H1690">
        <f>IF(Table1[[#This Row],[صافي المبيعات]]&lt;0,Table1[[#This Row],[صافي المبيعات]],0)</f>
        <v>-1220.8</v>
      </c>
      <c r="I1690" s="4">
        <v>7.0000000000000007E-2</v>
      </c>
      <c r="J1690" t="str">
        <f>VLOOKUP(Table1[[#This Row],[Scode]],$N$4:$O$7,2,0)</f>
        <v>Morsy Abdelwahab</v>
      </c>
      <c r="K1690" t="s">
        <v>35</v>
      </c>
    </row>
    <row r="1691" spans="1:11">
      <c r="A1691">
        <v>121031348</v>
      </c>
      <c r="B1691" t="s">
        <v>51</v>
      </c>
      <c r="C1691" s="3">
        <v>45524</v>
      </c>
      <c r="D1691" t="s">
        <v>78</v>
      </c>
      <c r="E1691">
        <v>3</v>
      </c>
      <c r="F1691">
        <v>660</v>
      </c>
      <c r="G1691">
        <v>1980</v>
      </c>
      <c r="H1691">
        <f>IF(Table1[[#This Row],[صافي المبيعات]]&lt;0,Table1[[#This Row],[صافي المبيعات]],0)</f>
        <v>0</v>
      </c>
      <c r="I1691" s="4">
        <v>7.0000000000000007E-2</v>
      </c>
      <c r="J1691" t="str">
        <f>VLOOKUP(Table1[[#This Row],[Scode]],$N$4:$O$7,2,0)</f>
        <v>Morsy Abdelwahab</v>
      </c>
      <c r="K1691" t="s">
        <v>35</v>
      </c>
    </row>
    <row r="1692" spans="1:11">
      <c r="A1692">
        <v>121031204</v>
      </c>
      <c r="B1692" t="s">
        <v>68</v>
      </c>
      <c r="C1692" s="3">
        <v>45524</v>
      </c>
      <c r="D1692" t="s">
        <v>78</v>
      </c>
      <c r="E1692">
        <v>3</v>
      </c>
      <c r="F1692">
        <v>594</v>
      </c>
      <c r="G1692">
        <v>1782</v>
      </c>
      <c r="H1692">
        <f>IF(Table1[[#This Row],[صافي المبيعات]]&lt;0,Table1[[#This Row],[صافي المبيعات]],0)</f>
        <v>0</v>
      </c>
      <c r="I1692" s="4">
        <v>7.0000000000000007E-2</v>
      </c>
      <c r="J1692" t="str">
        <f>VLOOKUP(Table1[[#This Row],[Scode]],$N$4:$O$7,2,0)</f>
        <v>Morsy Abdelwahab</v>
      </c>
      <c r="K1692" t="s">
        <v>35</v>
      </c>
    </row>
    <row r="1693" spans="1:11">
      <c r="A1693">
        <v>121031174</v>
      </c>
      <c r="B1693" t="s">
        <v>81</v>
      </c>
      <c r="C1693" s="3">
        <v>45528</v>
      </c>
      <c r="D1693" t="s">
        <v>78</v>
      </c>
      <c r="E1693">
        <v>5</v>
      </c>
      <c r="F1693">
        <v>610.4</v>
      </c>
      <c r="G1693">
        <v>3052</v>
      </c>
      <c r="H1693">
        <f>IF(Table1[[#This Row],[صافي المبيعات]]&lt;0,Table1[[#This Row],[صافي المبيعات]],0)</f>
        <v>0</v>
      </c>
      <c r="I1693" s="4">
        <v>7.0000000000000007E-2</v>
      </c>
      <c r="J1693" t="str">
        <f>VLOOKUP(Table1[[#This Row],[Scode]],$N$4:$O$7,2,0)</f>
        <v>Morsy Abdelwahab</v>
      </c>
      <c r="K1693" t="s">
        <v>35</v>
      </c>
    </row>
    <row r="1694" spans="1:11">
      <c r="A1694">
        <v>121033689</v>
      </c>
      <c r="B1694" t="s">
        <v>23</v>
      </c>
      <c r="C1694" s="3">
        <v>45529</v>
      </c>
      <c r="D1694" t="s">
        <v>78</v>
      </c>
      <c r="E1694">
        <v>1</v>
      </c>
      <c r="F1694">
        <v>554.88</v>
      </c>
      <c r="G1694">
        <v>554.88</v>
      </c>
      <c r="H1694">
        <f>IF(Table1[[#This Row],[صافي المبيعات]]&lt;0,Table1[[#This Row],[صافي المبيعات]],0)</f>
        <v>0</v>
      </c>
      <c r="I1694" s="4">
        <v>7.0000000000000007E-2</v>
      </c>
      <c r="J1694" t="str">
        <f>VLOOKUP(Table1[[#This Row],[Scode]],$N$4:$O$7,2,0)</f>
        <v>Morsy Abdelwahab</v>
      </c>
      <c r="K1694" t="s">
        <v>35</v>
      </c>
    </row>
    <row r="1695" spans="1:11">
      <c r="A1695">
        <v>121031174</v>
      </c>
      <c r="B1695" t="s">
        <v>81</v>
      </c>
      <c r="C1695" s="3">
        <v>45530</v>
      </c>
      <c r="D1695" t="s">
        <v>78</v>
      </c>
      <c r="E1695">
        <v>1</v>
      </c>
      <c r="F1695">
        <v>610.4</v>
      </c>
      <c r="G1695">
        <v>610.4</v>
      </c>
      <c r="H1695">
        <f>IF(Table1[[#This Row],[صافي المبيعات]]&lt;0,Table1[[#This Row],[صافي المبيعات]],0)</f>
        <v>0</v>
      </c>
      <c r="I1695" s="4">
        <v>7.0000000000000007E-2</v>
      </c>
      <c r="J1695" t="str">
        <f>VLOOKUP(Table1[[#This Row],[Scode]],$N$4:$O$7,2,0)</f>
        <v>Morsy Abdelwahab</v>
      </c>
      <c r="K1695" t="s">
        <v>35</v>
      </c>
    </row>
    <row r="1696" spans="1:11">
      <c r="A1696">
        <v>121031288</v>
      </c>
      <c r="B1696" t="s">
        <v>49</v>
      </c>
      <c r="C1696" s="3">
        <v>45530</v>
      </c>
      <c r="D1696" t="s">
        <v>78</v>
      </c>
      <c r="E1696">
        <v>16</v>
      </c>
      <c r="F1696">
        <v>594</v>
      </c>
      <c r="G1696">
        <v>9504</v>
      </c>
      <c r="H1696">
        <f>IF(Table1[[#This Row],[صافي المبيعات]]&lt;0,Table1[[#This Row],[صافي المبيعات]],0)</f>
        <v>0</v>
      </c>
      <c r="I1696" s="4">
        <v>7.0000000000000007E-2</v>
      </c>
      <c r="J1696" t="str">
        <f>VLOOKUP(Table1[[#This Row],[Scode]],$N$4:$O$7,2,0)</f>
        <v>Morsy Abdelwahab</v>
      </c>
      <c r="K1696" t="s">
        <v>35</v>
      </c>
    </row>
    <row r="1697" spans="1:11">
      <c r="A1697">
        <v>121033491</v>
      </c>
      <c r="B1697" t="s">
        <v>56</v>
      </c>
      <c r="C1697" s="3">
        <v>45530</v>
      </c>
      <c r="D1697" t="s">
        <v>78</v>
      </c>
      <c r="E1697">
        <v>5</v>
      </c>
      <c r="F1697">
        <v>594</v>
      </c>
      <c r="G1697">
        <v>2970</v>
      </c>
      <c r="H1697">
        <f>IF(Table1[[#This Row],[صافي المبيعات]]&lt;0,Table1[[#This Row],[صافي المبيعات]],0)</f>
        <v>0</v>
      </c>
      <c r="I1697" s="4">
        <v>7.0000000000000007E-2</v>
      </c>
      <c r="J1697" t="str">
        <f>VLOOKUP(Table1[[#This Row],[Scode]],$N$4:$O$7,2,0)</f>
        <v>Morsy Abdelwahab</v>
      </c>
      <c r="K1697" t="s">
        <v>35</v>
      </c>
    </row>
    <row r="1698" spans="1:11">
      <c r="A1698">
        <v>121031174</v>
      </c>
      <c r="B1698" t="s">
        <v>81</v>
      </c>
      <c r="C1698" s="3">
        <v>45531</v>
      </c>
      <c r="D1698" t="s">
        <v>78</v>
      </c>
      <c r="E1698">
        <v>5</v>
      </c>
      <c r="F1698">
        <v>610.4</v>
      </c>
      <c r="G1698">
        <v>3052</v>
      </c>
      <c r="H1698">
        <f>IF(Table1[[#This Row],[صافي المبيعات]]&lt;0,Table1[[#This Row],[صافي المبيعات]],0)</f>
        <v>0</v>
      </c>
      <c r="I1698" s="4">
        <v>7.0000000000000007E-2</v>
      </c>
      <c r="J1698" t="str">
        <f>VLOOKUP(Table1[[#This Row],[Scode]],$N$4:$O$7,2,0)</f>
        <v>Morsy Abdelwahab</v>
      </c>
      <c r="K1698" t="s">
        <v>35</v>
      </c>
    </row>
    <row r="1699" spans="1:11">
      <c r="A1699">
        <v>121033366</v>
      </c>
      <c r="B1699" t="s">
        <v>43</v>
      </c>
      <c r="C1699" s="3">
        <v>45531</v>
      </c>
      <c r="D1699" t="s">
        <v>78</v>
      </c>
      <c r="E1699">
        <v>10</v>
      </c>
      <c r="F1699">
        <v>594</v>
      </c>
      <c r="G1699">
        <v>5940</v>
      </c>
      <c r="H1699">
        <f>IF(Table1[[#This Row],[صافي المبيعات]]&lt;0,Table1[[#This Row],[صافي المبيعات]],0)</f>
        <v>0</v>
      </c>
      <c r="I1699" s="4">
        <v>7.0000000000000007E-2</v>
      </c>
      <c r="J1699" t="str">
        <f>VLOOKUP(Table1[[#This Row],[Scode]],$N$4:$O$7,2,0)</f>
        <v>Morsy Abdelwahab</v>
      </c>
      <c r="K1699" t="s">
        <v>35</v>
      </c>
    </row>
    <row r="1700" spans="1:11">
      <c r="A1700">
        <v>121031441</v>
      </c>
      <c r="B1700" t="s">
        <v>80</v>
      </c>
      <c r="C1700" s="3">
        <v>45531</v>
      </c>
      <c r="D1700" t="s">
        <v>78</v>
      </c>
      <c r="E1700">
        <v>1</v>
      </c>
      <c r="F1700">
        <v>594</v>
      </c>
      <c r="G1700">
        <v>594</v>
      </c>
      <c r="H1700">
        <f>IF(Table1[[#This Row],[صافي المبيعات]]&lt;0,Table1[[#This Row],[صافي المبيعات]],0)</f>
        <v>0</v>
      </c>
      <c r="I1700" s="4">
        <v>7.0000000000000007E-2</v>
      </c>
      <c r="J1700" t="str">
        <f>VLOOKUP(Table1[[#This Row],[Scode]],$N$4:$O$7,2,0)</f>
        <v>Morsy Abdelwahab</v>
      </c>
      <c r="K1700" t="s">
        <v>35</v>
      </c>
    </row>
    <row r="1701" spans="1:11">
      <c r="A1701">
        <v>121033196</v>
      </c>
      <c r="B1701" t="s">
        <v>28</v>
      </c>
      <c r="C1701" s="3">
        <v>45531</v>
      </c>
      <c r="D1701" t="s">
        <v>78</v>
      </c>
      <c r="E1701">
        <v>125</v>
      </c>
      <c r="F1701">
        <v>996</v>
      </c>
      <c r="G1701">
        <v>124500</v>
      </c>
      <c r="H1701">
        <f>IF(Table1[[#This Row],[صافي المبيعات]]&lt;0,Table1[[#This Row],[صافي المبيعات]],0)</f>
        <v>0</v>
      </c>
      <c r="I1701" s="4">
        <v>7.0000000000000007E-2</v>
      </c>
      <c r="J1701" t="str">
        <f>VLOOKUP(Table1[[#This Row],[Scode]],$N$4:$O$7,2,0)</f>
        <v>Morsy Abdelwahab</v>
      </c>
      <c r="K1701" t="s">
        <v>35</v>
      </c>
    </row>
    <row r="1702" spans="1:11">
      <c r="A1702">
        <v>121031174</v>
      </c>
      <c r="B1702" t="s">
        <v>81</v>
      </c>
      <c r="C1702" s="3">
        <v>45531</v>
      </c>
      <c r="D1702" t="s">
        <v>78</v>
      </c>
      <c r="E1702">
        <v>-9</v>
      </c>
      <c r="F1702">
        <v>610.4</v>
      </c>
      <c r="G1702">
        <v>-5493.6</v>
      </c>
      <c r="H1702">
        <f>IF(Table1[[#This Row],[صافي المبيعات]]&lt;0,Table1[[#This Row],[صافي المبيعات]],0)</f>
        <v>-5493.6</v>
      </c>
      <c r="I1702" s="4">
        <v>7.0000000000000007E-2</v>
      </c>
      <c r="J1702" t="str">
        <f>VLOOKUP(Table1[[#This Row],[Scode]],$N$4:$O$7,2,0)</f>
        <v>Morsy Abdelwahab</v>
      </c>
      <c r="K1702" t="s">
        <v>35</v>
      </c>
    </row>
    <row r="1703" spans="1:11">
      <c r="A1703">
        <v>121031174</v>
      </c>
      <c r="B1703" t="s">
        <v>81</v>
      </c>
      <c r="C1703" s="3">
        <v>45533</v>
      </c>
      <c r="D1703" t="s">
        <v>78</v>
      </c>
      <c r="E1703">
        <v>1</v>
      </c>
      <c r="F1703">
        <v>610.4</v>
      </c>
      <c r="G1703">
        <v>610.4</v>
      </c>
      <c r="H1703">
        <f>IF(Table1[[#This Row],[صافي المبيعات]]&lt;0,Table1[[#This Row],[صافي المبيعات]],0)</f>
        <v>0</v>
      </c>
      <c r="I1703" s="4">
        <v>7.0000000000000007E-2</v>
      </c>
      <c r="J1703" t="str">
        <f>VLOOKUP(Table1[[#This Row],[Scode]],$N$4:$O$7,2,0)</f>
        <v>Morsy Abdelwahab</v>
      </c>
      <c r="K1703" t="s">
        <v>35</v>
      </c>
    </row>
    <row r="1704" spans="1:11">
      <c r="A1704">
        <v>121033397</v>
      </c>
      <c r="B1704" t="s">
        <v>46</v>
      </c>
      <c r="C1704" s="3">
        <v>45535</v>
      </c>
      <c r="D1704" t="s">
        <v>78</v>
      </c>
      <c r="E1704">
        <v>10</v>
      </c>
      <c r="F1704">
        <v>594</v>
      </c>
      <c r="G1704">
        <v>5940</v>
      </c>
      <c r="H1704">
        <f>IF(Table1[[#This Row],[صافي المبيعات]]&lt;0,Table1[[#This Row],[صافي المبيعات]],0)</f>
        <v>0</v>
      </c>
      <c r="I1704" s="4">
        <v>7.0000000000000007E-2</v>
      </c>
      <c r="J1704" t="str">
        <f>VLOOKUP(Table1[[#This Row],[Scode]],$N$4:$O$7,2,0)</f>
        <v>Morsy Abdelwahab</v>
      </c>
      <c r="K1704" t="s">
        <v>35</v>
      </c>
    </row>
    <row r="1705" spans="1:11">
      <c r="A1705">
        <v>121033689</v>
      </c>
      <c r="B1705" t="s">
        <v>23</v>
      </c>
      <c r="C1705" s="3">
        <v>45535</v>
      </c>
      <c r="D1705" t="s">
        <v>78</v>
      </c>
      <c r="E1705">
        <v>1</v>
      </c>
      <c r="F1705">
        <v>554.88</v>
      </c>
      <c r="G1705">
        <v>554.88</v>
      </c>
      <c r="H1705">
        <f>IF(Table1[[#This Row],[صافي المبيعات]]&lt;0,Table1[[#This Row],[صافي المبيعات]],0)</f>
        <v>0</v>
      </c>
      <c r="I1705" s="4">
        <v>7.0000000000000007E-2</v>
      </c>
      <c r="J1705" t="str">
        <f>VLOOKUP(Table1[[#This Row],[Scode]],$N$4:$O$7,2,0)</f>
        <v>Morsy Abdelwahab</v>
      </c>
      <c r="K1705" t="s">
        <v>35</v>
      </c>
    </row>
    <row r="1706" spans="1:11">
      <c r="A1706">
        <v>121031174</v>
      </c>
      <c r="B1706" t="s">
        <v>81</v>
      </c>
      <c r="C1706" s="3">
        <v>45536</v>
      </c>
      <c r="D1706" t="s">
        <v>78</v>
      </c>
      <c r="E1706">
        <v>2</v>
      </c>
      <c r="F1706">
        <v>610.4</v>
      </c>
      <c r="G1706">
        <v>1220.8</v>
      </c>
      <c r="H1706">
        <f>IF(Table1[[#This Row],[صافي المبيعات]]&lt;0,Table1[[#This Row],[صافي المبيعات]],0)</f>
        <v>0</v>
      </c>
      <c r="I1706" s="4">
        <v>0.09</v>
      </c>
      <c r="J1706" t="str">
        <f>VLOOKUP(Table1[[#This Row],[Scode]],$N$4:$O$7,2,0)</f>
        <v>Morsy Abdelwahab</v>
      </c>
      <c r="K1706" t="s">
        <v>35</v>
      </c>
    </row>
    <row r="1707" spans="1:11">
      <c r="A1707">
        <v>121031174</v>
      </c>
      <c r="B1707" t="s">
        <v>81</v>
      </c>
      <c r="C1707" s="3">
        <v>45536</v>
      </c>
      <c r="D1707" t="s">
        <v>78</v>
      </c>
      <c r="E1707">
        <v>1</v>
      </c>
      <c r="F1707">
        <v>610.4</v>
      </c>
      <c r="G1707">
        <v>610.4</v>
      </c>
      <c r="H1707">
        <f>IF(Table1[[#This Row],[صافي المبيعات]]&lt;0,Table1[[#This Row],[صافي المبيعات]],0)</f>
        <v>0</v>
      </c>
      <c r="I1707" s="4">
        <v>0.09</v>
      </c>
      <c r="J1707" t="str">
        <f>VLOOKUP(Table1[[#This Row],[Scode]],$N$4:$O$7,2,0)</f>
        <v>Morsy Abdelwahab</v>
      </c>
      <c r="K1707" t="s">
        <v>35</v>
      </c>
    </row>
    <row r="1708" spans="1:11">
      <c r="A1708">
        <v>121033196</v>
      </c>
      <c r="B1708" t="s">
        <v>28</v>
      </c>
      <c r="C1708" s="3">
        <v>45536</v>
      </c>
      <c r="D1708" t="s">
        <v>78</v>
      </c>
      <c r="E1708">
        <v>-2</v>
      </c>
      <c r="F1708">
        <v>916</v>
      </c>
      <c r="G1708">
        <v>-1832</v>
      </c>
      <c r="H1708">
        <f>IF(Table1[[#This Row],[صافي المبيعات]]&lt;0,Table1[[#This Row],[صافي المبيعات]],0)</f>
        <v>-1832</v>
      </c>
      <c r="I1708" s="4">
        <v>0.09</v>
      </c>
      <c r="J1708" t="str">
        <f>VLOOKUP(Table1[[#This Row],[Scode]],$N$4:$O$7,2,0)</f>
        <v>Morsy Abdelwahab</v>
      </c>
      <c r="K1708" t="s">
        <v>35</v>
      </c>
    </row>
    <row r="1709" spans="1:11">
      <c r="A1709">
        <v>121031037</v>
      </c>
      <c r="B1709" t="s">
        <v>32</v>
      </c>
      <c r="C1709" s="3">
        <v>45536</v>
      </c>
      <c r="D1709" t="s">
        <v>78</v>
      </c>
      <c r="E1709">
        <v>0.5</v>
      </c>
      <c r="F1709">
        <v>660</v>
      </c>
      <c r="G1709">
        <v>330</v>
      </c>
      <c r="H1709">
        <f>IF(Table1[[#This Row],[صافي المبيعات]]&lt;0,Table1[[#This Row],[صافي المبيعات]],0)</f>
        <v>0</v>
      </c>
      <c r="I1709" s="4">
        <v>0.09</v>
      </c>
      <c r="J1709" t="str">
        <f>VLOOKUP(Table1[[#This Row],[Scode]],$N$4:$O$7,2,0)</f>
        <v>Morsy Abdelwahab</v>
      </c>
      <c r="K1709" t="s">
        <v>35</v>
      </c>
    </row>
    <row r="1710" spans="1:11">
      <c r="A1710">
        <v>221012034</v>
      </c>
      <c r="B1710" t="s">
        <v>62</v>
      </c>
      <c r="C1710" s="3">
        <v>45537</v>
      </c>
      <c r="D1710" t="s">
        <v>78</v>
      </c>
      <c r="E1710">
        <v>25</v>
      </c>
      <c r="F1710">
        <v>594</v>
      </c>
      <c r="G1710">
        <v>14850</v>
      </c>
      <c r="H1710">
        <f>IF(Table1[[#This Row],[صافي المبيعات]]&lt;0,Table1[[#This Row],[صافي المبيعات]],0)</f>
        <v>0</v>
      </c>
      <c r="I1710" s="4">
        <v>0.09</v>
      </c>
      <c r="J1710" t="str">
        <f>VLOOKUP(Table1[[#This Row],[Scode]],$N$4:$O$7,2,0)</f>
        <v>Morsy Abdelwahab</v>
      </c>
      <c r="K1710" t="s">
        <v>35</v>
      </c>
    </row>
    <row r="1711" spans="1:11">
      <c r="A1711">
        <v>121031066</v>
      </c>
      <c r="B1711" t="s">
        <v>45</v>
      </c>
      <c r="C1711" s="3">
        <v>45538</v>
      </c>
      <c r="D1711" t="s">
        <v>78</v>
      </c>
      <c r="E1711">
        <v>5</v>
      </c>
      <c r="F1711">
        <v>594</v>
      </c>
      <c r="G1711">
        <v>2970</v>
      </c>
      <c r="H1711">
        <f>IF(Table1[[#This Row],[صافي المبيعات]]&lt;0,Table1[[#This Row],[صافي المبيعات]],0)</f>
        <v>0</v>
      </c>
      <c r="I1711" s="4">
        <v>0.09</v>
      </c>
      <c r="J1711" t="str">
        <f>VLOOKUP(Table1[[#This Row],[Scode]],$N$4:$O$7,2,0)</f>
        <v>Morsy Abdelwahab</v>
      </c>
      <c r="K1711" t="s">
        <v>35</v>
      </c>
    </row>
    <row r="1712" spans="1:11">
      <c r="A1712">
        <v>121033566</v>
      </c>
      <c r="B1712" t="s">
        <v>54</v>
      </c>
      <c r="C1712" s="3">
        <v>45538</v>
      </c>
      <c r="D1712" t="s">
        <v>78</v>
      </c>
      <c r="E1712">
        <v>1</v>
      </c>
      <c r="F1712">
        <v>594</v>
      </c>
      <c r="G1712">
        <v>594</v>
      </c>
      <c r="H1712">
        <f>IF(Table1[[#This Row],[صافي المبيعات]]&lt;0,Table1[[#This Row],[صافي المبيعات]],0)</f>
        <v>0</v>
      </c>
      <c r="I1712" s="4">
        <v>0.09</v>
      </c>
      <c r="J1712" t="str">
        <f>VLOOKUP(Table1[[#This Row],[Scode]],$N$4:$O$7,2,0)</f>
        <v>Morsy Abdelwahab</v>
      </c>
      <c r="K1712" t="s">
        <v>35</v>
      </c>
    </row>
    <row r="1713" spans="1:11">
      <c r="A1713">
        <v>121033209</v>
      </c>
      <c r="B1713" t="s">
        <v>72</v>
      </c>
      <c r="C1713" s="3">
        <v>45540</v>
      </c>
      <c r="D1713" t="s">
        <v>78</v>
      </c>
      <c r="E1713">
        <v>10</v>
      </c>
      <c r="F1713">
        <v>594</v>
      </c>
      <c r="G1713">
        <v>5940</v>
      </c>
      <c r="H1713">
        <f>IF(Table1[[#This Row],[صافي المبيعات]]&lt;0,Table1[[#This Row],[صافي المبيعات]],0)</f>
        <v>0</v>
      </c>
      <c r="I1713" s="4">
        <v>0.09</v>
      </c>
      <c r="J1713" t="str">
        <f>VLOOKUP(Table1[[#This Row],[Scode]],$N$4:$O$7,2,0)</f>
        <v>Morsy Abdelwahab</v>
      </c>
      <c r="K1713" t="s">
        <v>35</v>
      </c>
    </row>
    <row r="1714" spans="1:11">
      <c r="A1714">
        <v>121033131</v>
      </c>
      <c r="B1714" t="s">
        <v>69</v>
      </c>
      <c r="C1714" s="3">
        <v>45542</v>
      </c>
      <c r="D1714" t="s">
        <v>78</v>
      </c>
      <c r="E1714">
        <v>7</v>
      </c>
      <c r="F1714">
        <v>528</v>
      </c>
      <c r="G1714">
        <v>3696</v>
      </c>
      <c r="H1714">
        <f>IF(Table1[[#This Row],[صافي المبيعات]]&lt;0,Table1[[#This Row],[صافي المبيعات]],0)</f>
        <v>0</v>
      </c>
      <c r="I1714" s="4">
        <v>0.09</v>
      </c>
      <c r="J1714" t="str">
        <f>VLOOKUP(Table1[[#This Row],[Scode]],$N$4:$O$7,2,0)</f>
        <v>Morsy Abdelwahab</v>
      </c>
      <c r="K1714" t="s">
        <v>35</v>
      </c>
    </row>
    <row r="1715" spans="1:11">
      <c r="A1715">
        <v>221012048</v>
      </c>
      <c r="B1715" t="s">
        <v>41</v>
      </c>
      <c r="C1715" s="3">
        <v>45542</v>
      </c>
      <c r="D1715" t="s">
        <v>78</v>
      </c>
      <c r="E1715">
        <v>1</v>
      </c>
      <c r="F1715">
        <v>594</v>
      </c>
      <c r="G1715">
        <v>594</v>
      </c>
      <c r="H1715">
        <f>IF(Table1[[#This Row],[صافي المبيعات]]&lt;0,Table1[[#This Row],[صافي المبيعات]],0)</f>
        <v>0</v>
      </c>
      <c r="I1715" s="4">
        <v>0.09</v>
      </c>
      <c r="J1715" t="str">
        <f>VLOOKUP(Table1[[#This Row],[Scode]],$N$4:$O$7,2,0)</f>
        <v>Morsy Abdelwahab</v>
      </c>
      <c r="K1715" t="s">
        <v>35</v>
      </c>
    </row>
    <row r="1716" spans="1:11">
      <c r="A1716">
        <v>121033131</v>
      </c>
      <c r="B1716" t="s">
        <v>69</v>
      </c>
      <c r="C1716" s="3">
        <v>45543</v>
      </c>
      <c r="D1716" t="s">
        <v>78</v>
      </c>
      <c r="E1716">
        <v>10</v>
      </c>
      <c r="F1716">
        <v>528</v>
      </c>
      <c r="G1716">
        <v>5280</v>
      </c>
      <c r="H1716">
        <f>IF(Table1[[#This Row],[صافي المبيعات]]&lt;0,Table1[[#This Row],[صافي المبيعات]],0)</f>
        <v>0</v>
      </c>
      <c r="I1716" s="4">
        <v>0.09</v>
      </c>
      <c r="J1716" t="str">
        <f>VLOOKUP(Table1[[#This Row],[Scode]],$N$4:$O$7,2,0)</f>
        <v>Morsy Abdelwahab</v>
      </c>
      <c r="K1716" t="s">
        <v>35</v>
      </c>
    </row>
    <row r="1717" spans="1:11">
      <c r="A1717">
        <v>221012034</v>
      </c>
      <c r="B1717" t="s">
        <v>62</v>
      </c>
      <c r="C1717" s="3">
        <v>45544</v>
      </c>
      <c r="D1717" t="s">
        <v>78</v>
      </c>
      <c r="E1717">
        <v>25</v>
      </c>
      <c r="F1717">
        <v>594</v>
      </c>
      <c r="G1717">
        <v>14850</v>
      </c>
      <c r="H1717">
        <f>IF(Table1[[#This Row],[صافي المبيعات]]&lt;0,Table1[[#This Row],[صافي المبيعات]],0)</f>
        <v>0</v>
      </c>
      <c r="I1717" s="4">
        <v>0.09</v>
      </c>
      <c r="J1717" t="str">
        <f>VLOOKUP(Table1[[#This Row],[Scode]],$N$4:$O$7,2,0)</f>
        <v>Morsy Abdelwahab</v>
      </c>
      <c r="K1717" t="s">
        <v>35</v>
      </c>
    </row>
    <row r="1718" spans="1:11">
      <c r="A1718">
        <v>121031037</v>
      </c>
      <c r="B1718" t="s">
        <v>32</v>
      </c>
      <c r="C1718" s="3">
        <v>45544</v>
      </c>
      <c r="D1718" t="s">
        <v>78</v>
      </c>
      <c r="E1718">
        <v>0.5</v>
      </c>
      <c r="F1718">
        <v>660</v>
      </c>
      <c r="G1718">
        <v>330</v>
      </c>
      <c r="H1718">
        <f>IF(Table1[[#This Row],[صافي المبيعات]]&lt;0,Table1[[#This Row],[صافي المبيعات]],0)</f>
        <v>0</v>
      </c>
      <c r="I1718" s="4">
        <v>0.09</v>
      </c>
      <c r="J1718" t="str">
        <f>VLOOKUP(Table1[[#This Row],[Scode]],$N$4:$O$7,2,0)</f>
        <v>Morsy Abdelwahab</v>
      </c>
      <c r="K1718" t="s">
        <v>35</v>
      </c>
    </row>
    <row r="1719" spans="1:11">
      <c r="A1719">
        <v>121031138</v>
      </c>
      <c r="B1719" t="s">
        <v>42</v>
      </c>
      <c r="C1719" s="3">
        <v>45544</v>
      </c>
      <c r="D1719" t="s">
        <v>78</v>
      </c>
      <c r="E1719">
        <v>4</v>
      </c>
      <c r="F1719">
        <v>594</v>
      </c>
      <c r="G1719">
        <v>2376</v>
      </c>
      <c r="H1719">
        <f>IF(Table1[[#This Row],[صافي المبيعات]]&lt;0,Table1[[#This Row],[صافي المبيعات]],0)</f>
        <v>0</v>
      </c>
      <c r="I1719" s="4">
        <v>0.09</v>
      </c>
      <c r="J1719" t="str">
        <f>VLOOKUP(Table1[[#This Row],[Scode]],$N$4:$O$7,2,0)</f>
        <v>Morsy Abdelwahab</v>
      </c>
      <c r="K1719" t="s">
        <v>35</v>
      </c>
    </row>
    <row r="1720" spans="1:11">
      <c r="A1720">
        <v>121031174</v>
      </c>
      <c r="B1720" t="s">
        <v>81</v>
      </c>
      <c r="C1720" s="3">
        <v>45545</v>
      </c>
      <c r="D1720" t="s">
        <v>78</v>
      </c>
      <c r="E1720">
        <v>5</v>
      </c>
      <c r="F1720">
        <v>610.4</v>
      </c>
      <c r="G1720">
        <v>3052</v>
      </c>
      <c r="H1720">
        <f>IF(Table1[[#This Row],[صافي المبيعات]]&lt;0,Table1[[#This Row],[صافي المبيعات]],0)</f>
        <v>0</v>
      </c>
      <c r="I1720" s="4">
        <v>0.09</v>
      </c>
      <c r="J1720" t="str">
        <f>VLOOKUP(Table1[[#This Row],[Scode]],$N$4:$O$7,2,0)</f>
        <v>Morsy Abdelwahab</v>
      </c>
      <c r="K1720" t="s">
        <v>35</v>
      </c>
    </row>
    <row r="1721" spans="1:11">
      <c r="A1721">
        <v>121033131</v>
      </c>
      <c r="B1721" t="s">
        <v>69</v>
      </c>
      <c r="C1721" s="3">
        <v>45545</v>
      </c>
      <c r="D1721" t="s">
        <v>78</v>
      </c>
      <c r="E1721">
        <v>-10</v>
      </c>
      <c r="F1721">
        <v>528</v>
      </c>
      <c r="G1721">
        <v>-5280</v>
      </c>
      <c r="H1721">
        <f>IF(Table1[[#This Row],[صافي المبيعات]]&lt;0,Table1[[#This Row],[صافي المبيعات]],0)</f>
        <v>-5280</v>
      </c>
      <c r="I1721" s="4">
        <v>0.09</v>
      </c>
      <c r="J1721" t="str">
        <f>VLOOKUP(Table1[[#This Row],[Scode]],$N$4:$O$7,2,0)</f>
        <v>Morsy Abdelwahab</v>
      </c>
      <c r="K1721" t="s">
        <v>35</v>
      </c>
    </row>
    <row r="1722" spans="1:11">
      <c r="A1722">
        <v>221012034</v>
      </c>
      <c r="B1722" t="s">
        <v>62</v>
      </c>
      <c r="C1722" s="3">
        <v>45545</v>
      </c>
      <c r="D1722" t="s">
        <v>78</v>
      </c>
      <c r="E1722">
        <v>-25</v>
      </c>
      <c r="F1722">
        <v>594</v>
      </c>
      <c r="G1722">
        <v>-14850</v>
      </c>
      <c r="H1722">
        <f>IF(Table1[[#This Row],[صافي المبيعات]]&lt;0,Table1[[#This Row],[صافي المبيعات]],0)</f>
        <v>-14850</v>
      </c>
      <c r="I1722" s="4">
        <v>0.09</v>
      </c>
      <c r="J1722" t="str">
        <f>VLOOKUP(Table1[[#This Row],[Scode]],$N$4:$O$7,2,0)</f>
        <v>Morsy Abdelwahab</v>
      </c>
      <c r="K1722" t="s">
        <v>35</v>
      </c>
    </row>
    <row r="1723" spans="1:11">
      <c r="A1723">
        <v>121033357</v>
      </c>
      <c r="B1723" t="s">
        <v>37</v>
      </c>
      <c r="C1723" s="3">
        <v>45546</v>
      </c>
      <c r="D1723" t="s">
        <v>78</v>
      </c>
      <c r="E1723">
        <v>10</v>
      </c>
      <c r="F1723">
        <v>594</v>
      </c>
      <c r="G1723">
        <v>5940</v>
      </c>
      <c r="H1723">
        <f>IF(Table1[[#This Row],[صافي المبيعات]]&lt;0,Table1[[#This Row],[صافي المبيعات]],0)</f>
        <v>0</v>
      </c>
      <c r="I1723" s="4">
        <v>0.09</v>
      </c>
      <c r="J1723" t="str">
        <f>VLOOKUP(Table1[[#This Row],[Scode]],$N$4:$O$7,2,0)</f>
        <v>Morsy Abdelwahab</v>
      </c>
      <c r="K1723" t="s">
        <v>35</v>
      </c>
    </row>
    <row r="1724" spans="1:11">
      <c r="A1724">
        <v>121031260</v>
      </c>
      <c r="B1724" t="s">
        <v>40</v>
      </c>
      <c r="C1724" s="3">
        <v>45546</v>
      </c>
      <c r="D1724" t="s">
        <v>78</v>
      </c>
      <c r="E1724">
        <v>1</v>
      </c>
      <c r="F1724">
        <v>594</v>
      </c>
      <c r="G1724">
        <v>594</v>
      </c>
      <c r="H1724">
        <f>IF(Table1[[#This Row],[صافي المبيعات]]&lt;0,Table1[[#This Row],[صافي المبيعات]],0)</f>
        <v>0</v>
      </c>
      <c r="I1724" s="4">
        <v>0.09</v>
      </c>
      <c r="J1724" t="str">
        <f>VLOOKUP(Table1[[#This Row],[Scode]],$N$4:$O$7,2,0)</f>
        <v>Morsy Abdelwahab</v>
      </c>
      <c r="K1724" t="s">
        <v>35</v>
      </c>
    </row>
    <row r="1725" spans="1:11">
      <c r="A1725">
        <v>121031103</v>
      </c>
      <c r="B1725" t="s">
        <v>58</v>
      </c>
      <c r="C1725" s="3">
        <v>45546</v>
      </c>
      <c r="D1725" t="s">
        <v>78</v>
      </c>
      <c r="E1725">
        <v>5</v>
      </c>
      <c r="F1725">
        <v>612</v>
      </c>
      <c r="G1725">
        <v>3060</v>
      </c>
      <c r="H1725">
        <f>IF(Table1[[#This Row],[صافي المبيعات]]&lt;0,Table1[[#This Row],[صافي المبيعات]],0)</f>
        <v>0</v>
      </c>
      <c r="I1725" s="4">
        <v>0.09</v>
      </c>
      <c r="J1725" t="str">
        <f>VLOOKUP(Table1[[#This Row],[Scode]],$N$4:$O$7,2,0)</f>
        <v>Morsy Abdelwahab</v>
      </c>
      <c r="K1725" t="s">
        <v>35</v>
      </c>
    </row>
    <row r="1726" spans="1:11">
      <c r="A1726">
        <v>121033499</v>
      </c>
      <c r="B1726" t="s">
        <v>24</v>
      </c>
      <c r="C1726" s="3">
        <v>45546</v>
      </c>
      <c r="D1726" t="s">
        <v>78</v>
      </c>
      <c r="E1726">
        <v>25</v>
      </c>
      <c r="F1726">
        <v>594</v>
      </c>
      <c r="G1726">
        <v>14850</v>
      </c>
      <c r="H1726">
        <f>IF(Table1[[#This Row],[صافي المبيعات]]&lt;0,Table1[[#This Row],[صافي المبيعات]],0)</f>
        <v>0</v>
      </c>
      <c r="I1726" s="4">
        <v>0.09</v>
      </c>
      <c r="J1726" t="str">
        <f>VLOOKUP(Table1[[#This Row],[Scode]],$N$4:$O$7,2,0)</f>
        <v>Morsy Abdelwahab</v>
      </c>
      <c r="K1726" t="s">
        <v>35</v>
      </c>
    </row>
    <row r="1727" spans="1:11">
      <c r="A1727">
        <v>121033689</v>
      </c>
      <c r="B1727" t="s">
        <v>23</v>
      </c>
      <c r="C1727" s="3">
        <v>45546</v>
      </c>
      <c r="D1727" t="s">
        <v>78</v>
      </c>
      <c r="E1727">
        <v>3</v>
      </c>
      <c r="F1727">
        <v>554.88</v>
      </c>
      <c r="G1727">
        <v>1664.64</v>
      </c>
      <c r="H1727">
        <f>IF(Table1[[#This Row],[صافي المبيعات]]&lt;0,Table1[[#This Row],[صافي المبيعات]],0)</f>
        <v>0</v>
      </c>
      <c r="I1727" s="4">
        <v>0.09</v>
      </c>
      <c r="J1727" t="str">
        <f>VLOOKUP(Table1[[#This Row],[Scode]],$N$4:$O$7,2,0)</f>
        <v>Morsy Abdelwahab</v>
      </c>
      <c r="K1727" t="s">
        <v>35</v>
      </c>
    </row>
    <row r="1728" spans="1:11">
      <c r="A1728">
        <v>121031441</v>
      </c>
      <c r="B1728" t="s">
        <v>80</v>
      </c>
      <c r="C1728" s="3">
        <v>45546</v>
      </c>
      <c r="D1728" t="s">
        <v>78</v>
      </c>
      <c r="E1728">
        <v>1</v>
      </c>
      <c r="F1728">
        <v>594</v>
      </c>
      <c r="G1728">
        <v>594</v>
      </c>
      <c r="H1728">
        <f>IF(Table1[[#This Row],[صافي المبيعات]]&lt;0,Table1[[#This Row],[صافي المبيعات]],0)</f>
        <v>0</v>
      </c>
      <c r="I1728" s="4">
        <v>0.09</v>
      </c>
      <c r="J1728" t="str">
        <f>VLOOKUP(Table1[[#This Row],[Scode]],$N$4:$O$7,2,0)</f>
        <v>Morsy Abdelwahab</v>
      </c>
      <c r="K1728" t="s">
        <v>35</v>
      </c>
    </row>
    <row r="1729" spans="1:11">
      <c r="A1729">
        <v>121031259</v>
      </c>
      <c r="B1729" t="s">
        <v>79</v>
      </c>
      <c r="C1729" s="3">
        <v>45546</v>
      </c>
      <c r="D1729" t="s">
        <v>78</v>
      </c>
      <c r="E1729">
        <v>1</v>
      </c>
      <c r="F1729">
        <v>660</v>
      </c>
      <c r="G1729">
        <v>660</v>
      </c>
      <c r="H1729">
        <f>IF(Table1[[#This Row],[صافي المبيعات]]&lt;0,Table1[[#This Row],[صافي المبيعات]],0)</f>
        <v>0</v>
      </c>
      <c r="I1729" s="4">
        <v>0.09</v>
      </c>
      <c r="J1729" t="str">
        <f>VLOOKUP(Table1[[#This Row],[Scode]],$N$4:$O$7,2,0)</f>
        <v>Morsy Abdelwahab</v>
      </c>
      <c r="K1729" t="s">
        <v>35</v>
      </c>
    </row>
    <row r="1730" spans="1:11">
      <c r="A1730">
        <v>121031307</v>
      </c>
      <c r="B1730" t="s">
        <v>52</v>
      </c>
      <c r="C1730" s="3">
        <v>45546</v>
      </c>
      <c r="D1730" t="s">
        <v>78</v>
      </c>
      <c r="E1730">
        <v>10</v>
      </c>
      <c r="F1730">
        <v>594</v>
      </c>
      <c r="G1730">
        <v>5940</v>
      </c>
      <c r="H1730">
        <f>IF(Table1[[#This Row],[صافي المبيعات]]&lt;0,Table1[[#This Row],[صافي المبيعات]],0)</f>
        <v>0</v>
      </c>
      <c r="I1730" s="4">
        <v>0.09</v>
      </c>
      <c r="J1730" t="str">
        <f>VLOOKUP(Table1[[#This Row],[Scode]],$N$4:$O$7,2,0)</f>
        <v>Morsy Abdelwahab</v>
      </c>
      <c r="K1730" t="s">
        <v>35</v>
      </c>
    </row>
    <row r="1731" spans="1:11">
      <c r="A1731">
        <v>121033689</v>
      </c>
      <c r="B1731" t="s">
        <v>23</v>
      </c>
      <c r="C1731" s="3">
        <v>45546</v>
      </c>
      <c r="D1731" t="s">
        <v>78</v>
      </c>
      <c r="E1731">
        <v>1</v>
      </c>
      <c r="F1731">
        <v>554.88</v>
      </c>
      <c r="G1731">
        <v>554.88</v>
      </c>
      <c r="H1731">
        <f>IF(Table1[[#This Row],[صافي المبيعات]]&lt;0,Table1[[#This Row],[صافي المبيعات]],0)</f>
        <v>0</v>
      </c>
      <c r="I1731" s="4">
        <v>0.09</v>
      </c>
      <c r="J1731" t="str">
        <f>VLOOKUP(Table1[[#This Row],[Scode]],$N$4:$O$7,2,0)</f>
        <v>Morsy Abdelwahab</v>
      </c>
      <c r="K1731" t="s">
        <v>35</v>
      </c>
    </row>
    <row r="1732" spans="1:11">
      <c r="A1732">
        <v>121031204</v>
      </c>
      <c r="B1732" t="s">
        <v>68</v>
      </c>
      <c r="C1732" s="3">
        <v>45546</v>
      </c>
      <c r="D1732" t="s">
        <v>78</v>
      </c>
      <c r="E1732">
        <v>5</v>
      </c>
      <c r="F1732">
        <v>594</v>
      </c>
      <c r="G1732">
        <v>2970</v>
      </c>
      <c r="H1732">
        <f>IF(Table1[[#This Row],[صافي المبيعات]]&lt;0,Table1[[#This Row],[صافي المبيعات]],0)</f>
        <v>0</v>
      </c>
      <c r="I1732" s="4">
        <v>0.09</v>
      </c>
      <c r="J1732" t="str">
        <f>VLOOKUP(Table1[[#This Row],[Scode]],$N$4:$O$7,2,0)</f>
        <v>Morsy Abdelwahab</v>
      </c>
      <c r="K1732" t="s">
        <v>35</v>
      </c>
    </row>
    <row r="1733" spans="1:11">
      <c r="A1733">
        <v>121033499</v>
      </c>
      <c r="B1733" t="s">
        <v>24</v>
      </c>
      <c r="C1733" s="3">
        <v>45546</v>
      </c>
      <c r="D1733" t="s">
        <v>78</v>
      </c>
      <c r="E1733">
        <v>-25</v>
      </c>
      <c r="F1733">
        <v>594</v>
      </c>
      <c r="G1733">
        <v>-14850</v>
      </c>
      <c r="H1733">
        <f>IF(Table1[[#This Row],[صافي المبيعات]]&lt;0,Table1[[#This Row],[صافي المبيعات]],0)</f>
        <v>-14850</v>
      </c>
      <c r="I1733" s="4">
        <v>0.09</v>
      </c>
      <c r="J1733" t="str">
        <f>VLOOKUP(Table1[[#This Row],[Scode]],$N$4:$O$7,2,0)</f>
        <v>Morsy Abdelwahab</v>
      </c>
      <c r="K1733" t="s">
        <v>35</v>
      </c>
    </row>
    <row r="1734" spans="1:11">
      <c r="A1734">
        <v>121031174</v>
      </c>
      <c r="B1734" t="s">
        <v>81</v>
      </c>
      <c r="C1734" s="3">
        <v>45547</v>
      </c>
      <c r="D1734" t="s">
        <v>78</v>
      </c>
      <c r="E1734">
        <v>2</v>
      </c>
      <c r="F1734">
        <v>610.4</v>
      </c>
      <c r="G1734">
        <v>1220.8</v>
      </c>
      <c r="H1734">
        <f>IF(Table1[[#This Row],[صافي المبيعات]]&lt;0,Table1[[#This Row],[صافي المبيعات]],0)</f>
        <v>0</v>
      </c>
      <c r="I1734" s="4">
        <v>0.09</v>
      </c>
      <c r="J1734" t="str">
        <f>VLOOKUP(Table1[[#This Row],[Scode]],$N$4:$O$7,2,0)</f>
        <v>Morsy Abdelwahab</v>
      </c>
      <c r="K1734" t="s">
        <v>35</v>
      </c>
    </row>
    <row r="1735" spans="1:11">
      <c r="A1735">
        <v>221012034</v>
      </c>
      <c r="B1735" t="s">
        <v>62</v>
      </c>
      <c r="C1735" s="3">
        <v>45547</v>
      </c>
      <c r="D1735" t="s">
        <v>78</v>
      </c>
      <c r="E1735">
        <v>25</v>
      </c>
      <c r="F1735">
        <v>594</v>
      </c>
      <c r="G1735">
        <v>14850</v>
      </c>
      <c r="H1735">
        <f>IF(Table1[[#This Row],[صافي المبيعات]]&lt;0,Table1[[#This Row],[صافي المبيعات]],0)</f>
        <v>0</v>
      </c>
      <c r="I1735" s="4">
        <v>0.09</v>
      </c>
      <c r="J1735" t="str">
        <f>VLOOKUP(Table1[[#This Row],[Scode]],$N$4:$O$7,2,0)</f>
        <v>Morsy Abdelwahab</v>
      </c>
      <c r="K1735" t="s">
        <v>35</v>
      </c>
    </row>
    <row r="1736" spans="1:11">
      <c r="A1736">
        <v>121033209</v>
      </c>
      <c r="B1736" t="s">
        <v>72</v>
      </c>
      <c r="C1736" s="3">
        <v>45547</v>
      </c>
      <c r="D1736" t="s">
        <v>78</v>
      </c>
      <c r="E1736">
        <v>25</v>
      </c>
      <c r="F1736">
        <v>594</v>
      </c>
      <c r="G1736">
        <v>14850</v>
      </c>
      <c r="H1736">
        <f>IF(Table1[[#This Row],[صافي المبيعات]]&lt;0,Table1[[#This Row],[صافي المبيعات]],0)</f>
        <v>0</v>
      </c>
      <c r="I1736" s="4">
        <v>0.09</v>
      </c>
      <c r="J1736" t="str">
        <f>VLOOKUP(Table1[[#This Row],[Scode]],$N$4:$O$7,2,0)</f>
        <v>Morsy Abdelwahab</v>
      </c>
      <c r="K1736" t="s">
        <v>35</v>
      </c>
    </row>
    <row r="1737" spans="1:11">
      <c r="A1737">
        <v>121033268</v>
      </c>
      <c r="B1737" t="s">
        <v>26</v>
      </c>
      <c r="C1737" s="3">
        <v>45549</v>
      </c>
      <c r="D1737" t="s">
        <v>78</v>
      </c>
      <c r="E1737">
        <v>1</v>
      </c>
      <c r="F1737">
        <v>594</v>
      </c>
      <c r="G1737">
        <v>594</v>
      </c>
      <c r="H1737">
        <f>IF(Table1[[#This Row],[صافي المبيعات]]&lt;0,Table1[[#This Row],[صافي المبيعات]],0)</f>
        <v>0</v>
      </c>
      <c r="I1737" s="4">
        <v>0.09</v>
      </c>
      <c r="J1737" t="str">
        <f>VLOOKUP(Table1[[#This Row],[Scode]],$N$4:$O$7,2,0)</f>
        <v>Morsy Abdelwahab</v>
      </c>
      <c r="K1737" t="s">
        <v>35</v>
      </c>
    </row>
    <row r="1738" spans="1:11">
      <c r="A1738">
        <v>121033499</v>
      </c>
      <c r="B1738" t="s">
        <v>24</v>
      </c>
      <c r="C1738" s="3">
        <v>45549</v>
      </c>
      <c r="D1738" t="s">
        <v>78</v>
      </c>
      <c r="E1738">
        <v>22</v>
      </c>
      <c r="F1738">
        <v>561</v>
      </c>
      <c r="G1738">
        <v>12342</v>
      </c>
      <c r="H1738">
        <f>IF(Table1[[#This Row],[صافي المبيعات]]&lt;0,Table1[[#This Row],[صافي المبيعات]],0)</f>
        <v>0</v>
      </c>
      <c r="I1738" s="4">
        <v>0.09</v>
      </c>
      <c r="J1738" t="str">
        <f>VLOOKUP(Table1[[#This Row],[Scode]],$N$4:$O$7,2,0)</f>
        <v>Morsy Abdelwahab</v>
      </c>
      <c r="K1738" t="s">
        <v>35</v>
      </c>
    </row>
    <row r="1739" spans="1:11">
      <c r="A1739">
        <v>121033499</v>
      </c>
      <c r="B1739" t="s">
        <v>24</v>
      </c>
      <c r="C1739" s="3">
        <v>45549</v>
      </c>
      <c r="D1739" t="s">
        <v>78</v>
      </c>
      <c r="E1739">
        <v>3</v>
      </c>
      <c r="F1739">
        <v>639.54</v>
      </c>
      <c r="G1739">
        <v>1918.62</v>
      </c>
      <c r="H1739">
        <f>IF(Table1[[#This Row],[صافي المبيعات]]&lt;0,Table1[[#This Row],[صافي المبيعات]],0)</f>
        <v>0</v>
      </c>
      <c r="I1739" s="4">
        <v>0.09</v>
      </c>
      <c r="J1739" t="str">
        <f>VLOOKUP(Table1[[#This Row],[Scode]],$N$4:$O$7,2,0)</f>
        <v>Morsy Abdelwahab</v>
      </c>
      <c r="K1739" t="s">
        <v>35</v>
      </c>
    </row>
    <row r="1740" spans="1:11">
      <c r="A1740">
        <v>121033689</v>
      </c>
      <c r="B1740" t="s">
        <v>23</v>
      </c>
      <c r="C1740" s="3">
        <v>45550</v>
      </c>
      <c r="D1740" t="s">
        <v>78</v>
      </c>
      <c r="E1740">
        <v>2</v>
      </c>
      <c r="F1740">
        <v>554.88</v>
      </c>
      <c r="G1740">
        <v>1109.76</v>
      </c>
      <c r="H1740">
        <f>IF(Table1[[#This Row],[صافي المبيعات]]&lt;0,Table1[[#This Row],[صافي المبيعات]],0)</f>
        <v>0</v>
      </c>
      <c r="I1740" s="4">
        <v>0.09</v>
      </c>
      <c r="J1740" t="str">
        <f>VLOOKUP(Table1[[#This Row],[Scode]],$N$4:$O$7,2,0)</f>
        <v>Morsy Abdelwahab</v>
      </c>
      <c r="K1740" t="s">
        <v>35</v>
      </c>
    </row>
    <row r="1741" spans="1:11">
      <c r="A1741">
        <v>121031174</v>
      </c>
      <c r="B1741" t="s">
        <v>81</v>
      </c>
      <c r="C1741" s="3">
        <v>45551</v>
      </c>
      <c r="D1741" t="s">
        <v>78</v>
      </c>
      <c r="E1741">
        <v>2</v>
      </c>
      <c r="F1741">
        <v>610.4</v>
      </c>
      <c r="G1741">
        <v>1220.8</v>
      </c>
      <c r="H1741">
        <f>IF(Table1[[#This Row],[صافي المبيعات]]&lt;0,Table1[[#This Row],[صافي المبيعات]],0)</f>
        <v>0</v>
      </c>
      <c r="I1741" s="4">
        <v>0.09</v>
      </c>
      <c r="J1741" t="str">
        <f>VLOOKUP(Table1[[#This Row],[Scode]],$N$4:$O$7,2,0)</f>
        <v>Morsy Abdelwahab</v>
      </c>
      <c r="K1741" t="s">
        <v>35</v>
      </c>
    </row>
    <row r="1742" spans="1:11">
      <c r="A1742">
        <v>121031037</v>
      </c>
      <c r="B1742" t="s">
        <v>32</v>
      </c>
      <c r="C1742" s="3">
        <v>45551</v>
      </c>
      <c r="D1742" t="s">
        <v>78</v>
      </c>
      <c r="E1742">
        <v>0.25</v>
      </c>
      <c r="F1742">
        <v>660</v>
      </c>
      <c r="G1742">
        <v>165</v>
      </c>
      <c r="H1742">
        <f>IF(Table1[[#This Row],[صافي المبيعات]]&lt;0,Table1[[#This Row],[صافي المبيعات]],0)</f>
        <v>0</v>
      </c>
      <c r="I1742" s="4">
        <v>0.09</v>
      </c>
      <c r="J1742" t="str">
        <f>VLOOKUP(Table1[[#This Row],[Scode]],$N$4:$O$7,2,0)</f>
        <v>Morsy Abdelwahab</v>
      </c>
      <c r="K1742" t="s">
        <v>35</v>
      </c>
    </row>
    <row r="1743" spans="1:11">
      <c r="A1743">
        <v>121031129</v>
      </c>
      <c r="B1743" t="s">
        <v>27</v>
      </c>
      <c r="C1743" s="3">
        <v>45552</v>
      </c>
      <c r="D1743" t="s">
        <v>78</v>
      </c>
      <c r="E1743">
        <v>2</v>
      </c>
      <c r="F1743">
        <v>720</v>
      </c>
      <c r="G1743">
        <v>1440</v>
      </c>
      <c r="H1743">
        <f>IF(Table1[[#This Row],[صافي المبيعات]]&lt;0,Table1[[#This Row],[صافي المبيعات]],0)</f>
        <v>0</v>
      </c>
      <c r="I1743" s="4">
        <v>0.09</v>
      </c>
      <c r="J1743" t="str">
        <f>VLOOKUP(Table1[[#This Row],[Scode]],$N$4:$O$7,2,0)</f>
        <v>Morsy Abdelwahab</v>
      </c>
      <c r="K1743" t="s">
        <v>35</v>
      </c>
    </row>
    <row r="1744" spans="1:11">
      <c r="A1744">
        <v>121031174</v>
      </c>
      <c r="B1744" t="s">
        <v>81</v>
      </c>
      <c r="C1744" s="3">
        <v>45552</v>
      </c>
      <c r="D1744" t="s">
        <v>78</v>
      </c>
      <c r="E1744">
        <v>1</v>
      </c>
      <c r="F1744">
        <v>610.4</v>
      </c>
      <c r="G1744">
        <v>610.4</v>
      </c>
      <c r="H1744">
        <f>IF(Table1[[#This Row],[صافي المبيعات]]&lt;0,Table1[[#This Row],[صافي المبيعات]],0)</f>
        <v>0</v>
      </c>
      <c r="I1744" s="4">
        <v>0.09</v>
      </c>
      <c r="J1744" t="str">
        <f>VLOOKUP(Table1[[#This Row],[Scode]],$N$4:$O$7,2,0)</f>
        <v>Morsy Abdelwahab</v>
      </c>
      <c r="K1744" t="s">
        <v>35</v>
      </c>
    </row>
    <row r="1745" spans="1:11">
      <c r="A1745">
        <v>121031271</v>
      </c>
      <c r="B1745" t="s">
        <v>57</v>
      </c>
      <c r="C1745" s="3">
        <v>45552</v>
      </c>
      <c r="D1745" t="s">
        <v>78</v>
      </c>
      <c r="E1745">
        <v>10</v>
      </c>
      <c r="F1745">
        <v>594</v>
      </c>
      <c r="G1745">
        <v>5940</v>
      </c>
      <c r="H1745">
        <f>IF(Table1[[#This Row],[صافي المبيعات]]&lt;0,Table1[[#This Row],[صافي المبيعات]],0)</f>
        <v>0</v>
      </c>
      <c r="I1745" s="4">
        <v>0.09</v>
      </c>
      <c r="J1745" t="str">
        <f>VLOOKUP(Table1[[#This Row],[Scode]],$N$4:$O$7,2,0)</f>
        <v>Morsy Abdelwahab</v>
      </c>
      <c r="K1745" t="s">
        <v>35</v>
      </c>
    </row>
    <row r="1746" spans="1:11">
      <c r="A1746">
        <v>121033689</v>
      </c>
      <c r="B1746" t="s">
        <v>23</v>
      </c>
      <c r="C1746" s="3">
        <v>45552</v>
      </c>
      <c r="D1746" t="s">
        <v>78</v>
      </c>
      <c r="E1746">
        <v>1</v>
      </c>
      <c r="F1746">
        <v>554.88</v>
      </c>
      <c r="G1746">
        <v>554.88</v>
      </c>
      <c r="H1746">
        <f>IF(Table1[[#This Row],[صافي المبيعات]]&lt;0,Table1[[#This Row],[صافي المبيعات]],0)</f>
        <v>0</v>
      </c>
      <c r="I1746" s="4">
        <v>0.09</v>
      </c>
      <c r="J1746" t="str">
        <f>VLOOKUP(Table1[[#This Row],[Scode]],$N$4:$O$7,2,0)</f>
        <v>Morsy Abdelwahab</v>
      </c>
      <c r="K1746" t="s">
        <v>35</v>
      </c>
    </row>
    <row r="1747" spans="1:11">
      <c r="A1747">
        <v>121031004</v>
      </c>
      <c r="B1747" t="s">
        <v>39</v>
      </c>
      <c r="C1747" s="3">
        <v>45553</v>
      </c>
      <c r="D1747" t="s">
        <v>78</v>
      </c>
      <c r="E1747">
        <v>2</v>
      </c>
      <c r="F1747">
        <v>594</v>
      </c>
      <c r="G1747">
        <v>1188</v>
      </c>
      <c r="H1747">
        <f>IF(Table1[[#This Row],[صافي المبيعات]]&lt;0,Table1[[#This Row],[صافي المبيعات]],0)</f>
        <v>0</v>
      </c>
      <c r="I1747" s="4">
        <v>0.09</v>
      </c>
      <c r="J1747" t="str">
        <f>VLOOKUP(Table1[[#This Row],[Scode]],$N$4:$O$7,2,0)</f>
        <v>Morsy Abdelwahab</v>
      </c>
      <c r="K1747" t="s">
        <v>35</v>
      </c>
    </row>
    <row r="1748" spans="1:11">
      <c r="A1748">
        <v>121031174</v>
      </c>
      <c r="B1748" t="s">
        <v>81</v>
      </c>
      <c r="C1748" s="3">
        <v>45553</v>
      </c>
      <c r="D1748" t="s">
        <v>78</v>
      </c>
      <c r="E1748">
        <v>2</v>
      </c>
      <c r="F1748">
        <v>610.4</v>
      </c>
      <c r="G1748">
        <v>1220.8</v>
      </c>
      <c r="H1748">
        <f>IF(Table1[[#This Row],[صافي المبيعات]]&lt;0,Table1[[#This Row],[صافي المبيعات]],0)</f>
        <v>0</v>
      </c>
      <c r="I1748" s="4">
        <v>0.09</v>
      </c>
      <c r="J1748" t="str">
        <f>VLOOKUP(Table1[[#This Row],[Scode]],$N$4:$O$7,2,0)</f>
        <v>Morsy Abdelwahab</v>
      </c>
      <c r="K1748" t="s">
        <v>35</v>
      </c>
    </row>
    <row r="1749" spans="1:11">
      <c r="A1749">
        <v>121033566</v>
      </c>
      <c r="B1749" t="s">
        <v>54</v>
      </c>
      <c r="C1749" s="3">
        <v>45553</v>
      </c>
      <c r="D1749" t="s">
        <v>78</v>
      </c>
      <c r="E1749">
        <v>1</v>
      </c>
      <c r="F1749">
        <v>594</v>
      </c>
      <c r="G1749">
        <v>594</v>
      </c>
      <c r="H1749">
        <f>IF(Table1[[#This Row],[صافي المبيعات]]&lt;0,Table1[[#This Row],[صافي المبيعات]],0)</f>
        <v>0</v>
      </c>
      <c r="I1749" s="4">
        <v>0.09</v>
      </c>
      <c r="J1749" t="str">
        <f>VLOOKUP(Table1[[#This Row],[Scode]],$N$4:$O$7,2,0)</f>
        <v>Morsy Abdelwahab</v>
      </c>
      <c r="K1749" t="s">
        <v>35</v>
      </c>
    </row>
    <row r="1750" spans="1:11">
      <c r="A1750">
        <v>121033131</v>
      </c>
      <c r="B1750" t="s">
        <v>69</v>
      </c>
      <c r="C1750" s="3">
        <v>45553</v>
      </c>
      <c r="D1750" t="s">
        <v>78</v>
      </c>
      <c r="E1750">
        <v>20</v>
      </c>
      <c r="F1750">
        <v>528</v>
      </c>
      <c r="G1750">
        <v>10560</v>
      </c>
      <c r="H1750">
        <f>IF(Table1[[#This Row],[صافي المبيعات]]&lt;0,Table1[[#This Row],[صافي المبيعات]],0)</f>
        <v>0</v>
      </c>
      <c r="I1750" s="4">
        <v>0.09</v>
      </c>
      <c r="J1750" t="str">
        <f>VLOOKUP(Table1[[#This Row],[Scode]],$N$4:$O$7,2,0)</f>
        <v>Morsy Abdelwahab</v>
      </c>
      <c r="K1750" t="s">
        <v>35</v>
      </c>
    </row>
    <row r="1751" spans="1:11">
      <c r="A1751">
        <v>121033131</v>
      </c>
      <c r="B1751" t="s">
        <v>69</v>
      </c>
      <c r="C1751" s="3">
        <v>45553</v>
      </c>
      <c r="D1751" t="s">
        <v>78</v>
      </c>
      <c r="E1751">
        <v>-5</v>
      </c>
      <c r="F1751">
        <v>528</v>
      </c>
      <c r="G1751">
        <v>-2640</v>
      </c>
      <c r="H1751">
        <f>IF(Table1[[#This Row],[صافي المبيعات]]&lt;0,Table1[[#This Row],[صافي المبيعات]],0)</f>
        <v>-2640</v>
      </c>
      <c r="I1751" s="4">
        <v>0.09</v>
      </c>
      <c r="J1751" t="str">
        <f>VLOOKUP(Table1[[#This Row],[Scode]],$N$4:$O$7,2,0)</f>
        <v>Morsy Abdelwahab</v>
      </c>
      <c r="K1751" t="s">
        <v>35</v>
      </c>
    </row>
    <row r="1752" spans="1:11">
      <c r="A1752">
        <v>121033561</v>
      </c>
      <c r="B1752" t="s">
        <v>30</v>
      </c>
      <c r="C1752" s="3">
        <v>45554</v>
      </c>
      <c r="D1752" t="s">
        <v>78</v>
      </c>
      <c r="E1752">
        <v>10</v>
      </c>
      <c r="F1752">
        <v>594</v>
      </c>
      <c r="G1752">
        <v>5940</v>
      </c>
      <c r="H1752">
        <f>IF(Table1[[#This Row],[صافي المبيعات]]&lt;0,Table1[[#This Row],[صافي المبيعات]],0)</f>
        <v>0</v>
      </c>
      <c r="I1752" s="4">
        <v>0.09</v>
      </c>
      <c r="J1752" t="str">
        <f>VLOOKUP(Table1[[#This Row],[Scode]],$N$4:$O$7,2,0)</f>
        <v>Morsy Abdelwahab</v>
      </c>
      <c r="K1752" t="s">
        <v>35</v>
      </c>
    </row>
    <row r="1753" spans="1:11">
      <c r="A1753">
        <v>121031130</v>
      </c>
      <c r="B1753" t="s">
        <v>71</v>
      </c>
      <c r="C1753" s="3">
        <v>45554</v>
      </c>
      <c r="D1753" t="s">
        <v>78</v>
      </c>
      <c r="E1753">
        <v>5</v>
      </c>
      <c r="F1753">
        <v>639.52</v>
      </c>
      <c r="G1753">
        <v>3197.6</v>
      </c>
      <c r="H1753">
        <f>IF(Table1[[#This Row],[صافي المبيعات]]&lt;0,Table1[[#This Row],[صافي المبيعات]],0)</f>
        <v>0</v>
      </c>
      <c r="I1753" s="4">
        <v>0.09</v>
      </c>
      <c r="J1753" t="str">
        <f>VLOOKUP(Table1[[#This Row],[Scode]],$N$4:$O$7,2,0)</f>
        <v>Morsy Abdelwahab</v>
      </c>
      <c r="K1753" t="s">
        <v>35</v>
      </c>
    </row>
    <row r="1754" spans="1:11">
      <c r="A1754">
        <v>121033370</v>
      </c>
      <c r="B1754" t="s">
        <v>63</v>
      </c>
      <c r="C1754" s="3">
        <v>45554</v>
      </c>
      <c r="D1754" t="s">
        <v>78</v>
      </c>
      <c r="E1754">
        <v>20</v>
      </c>
      <c r="F1754">
        <v>594</v>
      </c>
      <c r="G1754">
        <v>11880</v>
      </c>
      <c r="H1754">
        <f>IF(Table1[[#This Row],[صافي المبيعات]]&lt;0,Table1[[#This Row],[صافي المبيعات]],0)</f>
        <v>0</v>
      </c>
      <c r="I1754" s="4">
        <v>0.09</v>
      </c>
      <c r="J1754" t="str">
        <f>VLOOKUP(Table1[[#This Row],[Scode]],$N$4:$O$7,2,0)</f>
        <v>Morsy Abdelwahab</v>
      </c>
      <c r="K1754" t="s">
        <v>35</v>
      </c>
    </row>
    <row r="1755" spans="1:11">
      <c r="A1755">
        <v>121031037</v>
      </c>
      <c r="B1755" t="s">
        <v>32</v>
      </c>
      <c r="C1755" s="3">
        <v>45554</v>
      </c>
      <c r="D1755" t="s">
        <v>78</v>
      </c>
      <c r="E1755">
        <v>0.25</v>
      </c>
      <c r="F1755">
        <v>660</v>
      </c>
      <c r="G1755">
        <v>165</v>
      </c>
      <c r="H1755">
        <f>IF(Table1[[#This Row],[صافي المبيعات]]&lt;0,Table1[[#This Row],[صافي المبيعات]],0)</f>
        <v>0</v>
      </c>
      <c r="I1755" s="4">
        <v>0.09</v>
      </c>
      <c r="J1755" t="str">
        <f>VLOOKUP(Table1[[#This Row],[Scode]],$N$4:$O$7,2,0)</f>
        <v>Morsy Abdelwahab</v>
      </c>
      <c r="K1755" t="s">
        <v>35</v>
      </c>
    </row>
    <row r="1756" spans="1:11">
      <c r="A1756">
        <v>121033561</v>
      </c>
      <c r="B1756" t="s">
        <v>30</v>
      </c>
      <c r="C1756" s="3">
        <v>45554</v>
      </c>
      <c r="D1756" t="s">
        <v>78</v>
      </c>
      <c r="E1756">
        <v>-10</v>
      </c>
      <c r="F1756">
        <v>594</v>
      </c>
      <c r="G1756">
        <v>-5940</v>
      </c>
      <c r="H1756">
        <f>IF(Table1[[#This Row],[صافي المبيعات]]&lt;0,Table1[[#This Row],[صافي المبيعات]],0)</f>
        <v>-5940</v>
      </c>
      <c r="I1756" s="4">
        <v>0.09</v>
      </c>
      <c r="J1756" t="str">
        <f>VLOOKUP(Table1[[#This Row],[Scode]],$N$4:$O$7,2,0)</f>
        <v>Morsy Abdelwahab</v>
      </c>
      <c r="K1756" t="s">
        <v>35</v>
      </c>
    </row>
    <row r="1757" spans="1:11">
      <c r="A1757">
        <v>121033377</v>
      </c>
      <c r="B1757" t="s">
        <v>55</v>
      </c>
      <c r="C1757" s="3">
        <v>45554</v>
      </c>
      <c r="D1757" t="s">
        <v>78</v>
      </c>
      <c r="E1757">
        <v>4</v>
      </c>
      <c r="F1757">
        <v>594</v>
      </c>
      <c r="G1757">
        <v>2376</v>
      </c>
      <c r="H1757">
        <f>IF(Table1[[#This Row],[صافي المبيعات]]&lt;0,Table1[[#This Row],[صافي المبيعات]],0)</f>
        <v>0</v>
      </c>
      <c r="I1757" s="4">
        <v>0.09</v>
      </c>
      <c r="J1757" t="str">
        <f>VLOOKUP(Table1[[#This Row],[Scode]],$N$4:$O$7,2,0)</f>
        <v>Morsy Abdelwahab</v>
      </c>
      <c r="K1757" t="s">
        <v>35</v>
      </c>
    </row>
    <row r="1758" spans="1:11">
      <c r="A1758">
        <v>121033499</v>
      </c>
      <c r="B1758" t="s">
        <v>24</v>
      </c>
      <c r="C1758" s="3">
        <v>45556</v>
      </c>
      <c r="D1758" t="s">
        <v>78</v>
      </c>
      <c r="E1758">
        <v>10</v>
      </c>
      <c r="F1758">
        <v>561</v>
      </c>
      <c r="G1758">
        <v>5610</v>
      </c>
      <c r="H1758">
        <f>IF(Table1[[#This Row],[صافي المبيعات]]&lt;0,Table1[[#This Row],[صافي المبيعات]],0)</f>
        <v>0</v>
      </c>
      <c r="I1758" s="4">
        <v>0.09</v>
      </c>
      <c r="J1758" t="str">
        <f>VLOOKUP(Table1[[#This Row],[Scode]],$N$4:$O$7,2,0)</f>
        <v>Morsy Abdelwahab</v>
      </c>
      <c r="K1758" t="s">
        <v>35</v>
      </c>
    </row>
    <row r="1759" spans="1:11">
      <c r="A1759">
        <v>121031174</v>
      </c>
      <c r="B1759" t="s">
        <v>81</v>
      </c>
      <c r="C1759" s="3">
        <v>45556</v>
      </c>
      <c r="D1759" t="s">
        <v>78</v>
      </c>
      <c r="E1759">
        <v>2</v>
      </c>
      <c r="F1759">
        <v>610.4</v>
      </c>
      <c r="G1759">
        <v>1220.8</v>
      </c>
      <c r="H1759">
        <f>IF(Table1[[#This Row],[صافي المبيعات]]&lt;0,Table1[[#This Row],[صافي المبيعات]],0)</f>
        <v>0</v>
      </c>
      <c r="I1759" s="4">
        <v>0.09</v>
      </c>
      <c r="J1759" t="str">
        <f>VLOOKUP(Table1[[#This Row],[Scode]],$N$4:$O$7,2,0)</f>
        <v>Morsy Abdelwahab</v>
      </c>
      <c r="K1759" t="s">
        <v>35</v>
      </c>
    </row>
    <row r="1760" spans="1:11">
      <c r="A1760">
        <v>121031312</v>
      </c>
      <c r="B1760" t="s">
        <v>14</v>
      </c>
      <c r="C1760" s="3">
        <v>45557</v>
      </c>
      <c r="D1760" t="s">
        <v>78</v>
      </c>
      <c r="E1760">
        <v>2</v>
      </c>
      <c r="F1760">
        <v>660</v>
      </c>
      <c r="G1760">
        <v>1320</v>
      </c>
      <c r="H1760">
        <f>IF(Table1[[#This Row],[صافي المبيعات]]&lt;0,Table1[[#This Row],[صافي المبيعات]],0)</f>
        <v>0</v>
      </c>
      <c r="I1760" s="4">
        <v>0.09</v>
      </c>
      <c r="J1760" t="str">
        <f>VLOOKUP(Table1[[#This Row],[Scode]],$N$4:$O$7,2,0)</f>
        <v>Morsy Abdelwahab</v>
      </c>
      <c r="K1760" t="s">
        <v>35</v>
      </c>
    </row>
    <row r="1761" spans="1:11">
      <c r="A1761">
        <v>121031260</v>
      </c>
      <c r="B1761" t="s">
        <v>40</v>
      </c>
      <c r="C1761" s="3">
        <v>45557</v>
      </c>
      <c r="D1761" t="s">
        <v>78</v>
      </c>
      <c r="E1761">
        <v>2</v>
      </c>
      <c r="F1761">
        <v>594</v>
      </c>
      <c r="G1761">
        <v>1188</v>
      </c>
      <c r="H1761">
        <f>IF(Table1[[#This Row],[صافي المبيعات]]&lt;0,Table1[[#This Row],[صافي المبيعات]],0)</f>
        <v>0</v>
      </c>
      <c r="I1761" s="4">
        <v>0.09</v>
      </c>
      <c r="J1761" t="str">
        <f>VLOOKUP(Table1[[#This Row],[Scode]],$N$4:$O$7,2,0)</f>
        <v>Morsy Abdelwahab</v>
      </c>
      <c r="K1761" t="s">
        <v>35</v>
      </c>
    </row>
    <row r="1762" spans="1:11">
      <c r="A1762">
        <v>121033561</v>
      </c>
      <c r="B1762" t="s">
        <v>30</v>
      </c>
      <c r="C1762" s="3">
        <v>45557</v>
      </c>
      <c r="D1762" t="s">
        <v>78</v>
      </c>
      <c r="E1762">
        <v>10</v>
      </c>
      <c r="F1762">
        <v>594</v>
      </c>
      <c r="G1762">
        <v>5940</v>
      </c>
      <c r="H1762">
        <f>IF(Table1[[#This Row],[صافي المبيعات]]&lt;0,Table1[[#This Row],[صافي المبيعات]],0)</f>
        <v>0</v>
      </c>
      <c r="I1762" s="4">
        <v>0.09</v>
      </c>
      <c r="J1762" t="str">
        <f>VLOOKUP(Table1[[#This Row],[Scode]],$N$4:$O$7,2,0)</f>
        <v>Morsy Abdelwahab</v>
      </c>
      <c r="K1762" t="s">
        <v>35</v>
      </c>
    </row>
    <row r="1763" spans="1:11">
      <c r="A1763">
        <v>221012048</v>
      </c>
      <c r="B1763" t="s">
        <v>41</v>
      </c>
      <c r="C1763" s="3">
        <v>45558</v>
      </c>
      <c r="D1763" t="s">
        <v>78</v>
      </c>
      <c r="E1763">
        <v>5</v>
      </c>
      <c r="F1763">
        <v>594</v>
      </c>
      <c r="G1763">
        <v>2970</v>
      </c>
      <c r="H1763">
        <f>IF(Table1[[#This Row],[صافي المبيعات]]&lt;0,Table1[[#This Row],[صافي المبيعات]],0)</f>
        <v>0</v>
      </c>
      <c r="I1763" s="4">
        <v>0.09</v>
      </c>
      <c r="J1763" t="str">
        <f>VLOOKUP(Table1[[#This Row],[Scode]],$N$4:$O$7,2,0)</f>
        <v>Morsy Abdelwahab</v>
      </c>
      <c r="K1763" t="s">
        <v>35</v>
      </c>
    </row>
    <row r="1764" spans="1:11">
      <c r="A1764">
        <v>121033453</v>
      </c>
      <c r="B1764" t="s">
        <v>31</v>
      </c>
      <c r="C1764" s="3">
        <v>45558</v>
      </c>
      <c r="D1764" t="s">
        <v>78</v>
      </c>
      <c r="E1764">
        <v>1</v>
      </c>
      <c r="F1764">
        <v>594</v>
      </c>
      <c r="G1764">
        <v>594</v>
      </c>
      <c r="H1764">
        <f>IF(Table1[[#This Row],[صافي المبيعات]]&lt;0,Table1[[#This Row],[صافي المبيعات]],0)</f>
        <v>0</v>
      </c>
      <c r="I1764" s="4">
        <v>0.09</v>
      </c>
      <c r="J1764" t="str">
        <f>VLOOKUP(Table1[[#This Row],[Scode]],$N$4:$O$7,2,0)</f>
        <v>Morsy Abdelwahab</v>
      </c>
      <c r="K1764" t="s">
        <v>35</v>
      </c>
    </row>
    <row r="1765" spans="1:11">
      <c r="A1765">
        <v>121031037</v>
      </c>
      <c r="B1765" t="s">
        <v>32</v>
      </c>
      <c r="C1765" s="3">
        <v>45558</v>
      </c>
      <c r="D1765" t="s">
        <v>78</v>
      </c>
      <c r="E1765">
        <v>0.25</v>
      </c>
      <c r="F1765">
        <v>660</v>
      </c>
      <c r="G1765">
        <v>165</v>
      </c>
      <c r="H1765">
        <f>IF(Table1[[#This Row],[صافي المبيعات]]&lt;0,Table1[[#This Row],[صافي المبيعات]],0)</f>
        <v>0</v>
      </c>
      <c r="I1765" s="4">
        <v>0.09</v>
      </c>
      <c r="J1765" t="str">
        <f>VLOOKUP(Table1[[#This Row],[Scode]],$N$4:$O$7,2,0)</f>
        <v>Morsy Abdelwahab</v>
      </c>
      <c r="K1765" t="s">
        <v>35</v>
      </c>
    </row>
    <row r="1766" spans="1:11">
      <c r="A1766">
        <v>121032022</v>
      </c>
      <c r="B1766" t="s">
        <v>50</v>
      </c>
      <c r="C1766" s="3">
        <v>45559</v>
      </c>
      <c r="D1766" t="s">
        <v>78</v>
      </c>
      <c r="E1766">
        <v>6</v>
      </c>
      <c r="F1766">
        <v>596</v>
      </c>
      <c r="G1766">
        <v>3576</v>
      </c>
      <c r="H1766">
        <f>IF(Table1[[#This Row],[صافي المبيعات]]&lt;0,Table1[[#This Row],[صافي المبيعات]],0)</f>
        <v>0</v>
      </c>
      <c r="I1766" s="4">
        <v>0.09</v>
      </c>
      <c r="J1766" t="str">
        <f>VLOOKUP(Table1[[#This Row],[Scode]],$N$4:$O$7,2,0)</f>
        <v>Morsy Abdelwahab</v>
      </c>
      <c r="K1766" t="s">
        <v>35</v>
      </c>
    </row>
    <row r="1767" spans="1:11">
      <c r="A1767">
        <v>121031037</v>
      </c>
      <c r="B1767" t="s">
        <v>32</v>
      </c>
      <c r="C1767" s="3">
        <v>45559</v>
      </c>
      <c r="D1767" t="s">
        <v>78</v>
      </c>
      <c r="E1767">
        <v>0.25</v>
      </c>
      <c r="F1767">
        <v>660</v>
      </c>
      <c r="G1767">
        <v>165</v>
      </c>
      <c r="H1767">
        <f>IF(Table1[[#This Row],[صافي المبيعات]]&lt;0,Table1[[#This Row],[صافي المبيعات]],0)</f>
        <v>0</v>
      </c>
      <c r="I1767" s="4">
        <v>0.09</v>
      </c>
      <c r="J1767" t="str">
        <f>VLOOKUP(Table1[[#This Row],[Scode]],$N$4:$O$7,2,0)</f>
        <v>Morsy Abdelwahab</v>
      </c>
      <c r="K1767" t="s">
        <v>35</v>
      </c>
    </row>
    <row r="1768" spans="1:11">
      <c r="A1768">
        <v>121031174</v>
      </c>
      <c r="B1768" t="s">
        <v>81</v>
      </c>
      <c r="C1768" s="3">
        <v>45560</v>
      </c>
      <c r="D1768" t="s">
        <v>78</v>
      </c>
      <c r="E1768">
        <v>1</v>
      </c>
      <c r="F1768">
        <v>610.4</v>
      </c>
      <c r="G1768">
        <v>610.4</v>
      </c>
      <c r="H1768">
        <f>IF(Table1[[#This Row],[صافي المبيعات]]&lt;0,Table1[[#This Row],[صافي المبيعات]],0)</f>
        <v>0</v>
      </c>
      <c r="I1768" s="4">
        <v>0.09</v>
      </c>
      <c r="J1768" t="str">
        <f>VLOOKUP(Table1[[#This Row],[Scode]],$N$4:$O$7,2,0)</f>
        <v>Morsy Abdelwahab</v>
      </c>
      <c r="K1768" t="s">
        <v>35</v>
      </c>
    </row>
    <row r="1769" spans="1:11">
      <c r="A1769">
        <v>121031037</v>
      </c>
      <c r="B1769" t="s">
        <v>32</v>
      </c>
      <c r="C1769" s="3">
        <v>45560</v>
      </c>
      <c r="D1769" t="s">
        <v>78</v>
      </c>
      <c r="E1769">
        <v>0.25</v>
      </c>
      <c r="F1769">
        <v>660</v>
      </c>
      <c r="G1769">
        <v>165</v>
      </c>
      <c r="H1769">
        <f>IF(Table1[[#This Row],[صافي المبيعات]]&lt;0,Table1[[#This Row],[صافي المبيعات]],0)</f>
        <v>0</v>
      </c>
      <c r="I1769" s="4">
        <v>0.09</v>
      </c>
      <c r="J1769" t="str">
        <f>VLOOKUP(Table1[[#This Row],[Scode]],$N$4:$O$7,2,0)</f>
        <v>Morsy Abdelwahab</v>
      </c>
      <c r="K1769" t="s">
        <v>35</v>
      </c>
    </row>
    <row r="1770" spans="1:11">
      <c r="A1770">
        <v>121031037</v>
      </c>
      <c r="B1770" t="s">
        <v>32</v>
      </c>
      <c r="C1770" s="3">
        <v>45561</v>
      </c>
      <c r="D1770" t="s">
        <v>78</v>
      </c>
      <c r="E1770">
        <v>0.25</v>
      </c>
      <c r="F1770">
        <v>660</v>
      </c>
      <c r="G1770">
        <v>165</v>
      </c>
      <c r="H1770">
        <f>IF(Table1[[#This Row],[صافي المبيعات]]&lt;0,Table1[[#This Row],[صافي المبيعات]],0)</f>
        <v>0</v>
      </c>
      <c r="I1770" s="4">
        <v>0.09</v>
      </c>
      <c r="J1770" t="str">
        <f>VLOOKUP(Table1[[#This Row],[Scode]],$N$4:$O$7,2,0)</f>
        <v>Morsy Abdelwahab</v>
      </c>
      <c r="K1770" t="s">
        <v>35</v>
      </c>
    </row>
    <row r="1771" spans="1:11">
      <c r="A1771">
        <v>121031174</v>
      </c>
      <c r="B1771" t="s">
        <v>81</v>
      </c>
      <c r="C1771" s="3">
        <v>45563</v>
      </c>
      <c r="D1771" t="s">
        <v>78</v>
      </c>
      <c r="E1771">
        <v>3</v>
      </c>
      <c r="F1771">
        <v>610.4</v>
      </c>
      <c r="G1771">
        <v>1831.2</v>
      </c>
      <c r="H1771">
        <f>IF(Table1[[#This Row],[صافي المبيعات]]&lt;0,Table1[[#This Row],[صافي المبيعات]],0)</f>
        <v>0</v>
      </c>
      <c r="I1771" s="4">
        <v>0.09</v>
      </c>
      <c r="J1771" t="str">
        <f>VLOOKUP(Table1[[#This Row],[Scode]],$N$4:$O$7,2,0)</f>
        <v>Morsy Abdelwahab</v>
      </c>
      <c r="K1771" t="s">
        <v>35</v>
      </c>
    </row>
    <row r="1772" spans="1:11">
      <c r="A1772">
        <v>121031174</v>
      </c>
      <c r="B1772" t="s">
        <v>81</v>
      </c>
      <c r="C1772" s="3">
        <v>45563</v>
      </c>
      <c r="D1772" t="s">
        <v>78</v>
      </c>
      <c r="E1772">
        <v>1</v>
      </c>
      <c r="F1772">
        <v>610.4</v>
      </c>
      <c r="G1772">
        <v>610.4</v>
      </c>
      <c r="H1772">
        <f>IF(Table1[[#This Row],[صافي المبيعات]]&lt;0,Table1[[#This Row],[صافي المبيعات]],0)</f>
        <v>0</v>
      </c>
      <c r="I1772" s="4">
        <v>0.09</v>
      </c>
      <c r="J1772" t="str">
        <f>VLOOKUP(Table1[[#This Row],[Scode]],$N$4:$O$7,2,0)</f>
        <v>Morsy Abdelwahab</v>
      </c>
      <c r="K1772" t="s">
        <v>35</v>
      </c>
    </row>
    <row r="1773" spans="1:11">
      <c r="A1773">
        <v>121033566</v>
      </c>
      <c r="B1773" t="s">
        <v>54</v>
      </c>
      <c r="C1773" s="3">
        <v>45563</v>
      </c>
      <c r="D1773" t="s">
        <v>78</v>
      </c>
      <c r="E1773">
        <v>1</v>
      </c>
      <c r="F1773">
        <v>594</v>
      </c>
      <c r="G1773">
        <v>594</v>
      </c>
      <c r="H1773">
        <f>IF(Table1[[#This Row],[صافي المبيعات]]&lt;0,Table1[[#This Row],[صافي المبيعات]],0)</f>
        <v>0</v>
      </c>
      <c r="I1773" s="4">
        <v>0.09</v>
      </c>
      <c r="J1773" t="str">
        <f>VLOOKUP(Table1[[#This Row],[Scode]],$N$4:$O$7,2,0)</f>
        <v>Morsy Abdelwahab</v>
      </c>
      <c r="K1773" t="s">
        <v>35</v>
      </c>
    </row>
    <row r="1774" spans="1:11">
      <c r="A1774">
        <v>121031174</v>
      </c>
      <c r="B1774" t="s">
        <v>81</v>
      </c>
      <c r="C1774" s="3">
        <v>45563</v>
      </c>
      <c r="D1774" t="s">
        <v>78</v>
      </c>
      <c r="E1774">
        <v>5</v>
      </c>
      <c r="F1774">
        <v>610.4</v>
      </c>
      <c r="G1774">
        <v>3052</v>
      </c>
      <c r="H1774">
        <f>IF(Table1[[#This Row],[صافي المبيعات]]&lt;0,Table1[[#This Row],[صافي المبيعات]],0)</f>
        <v>0</v>
      </c>
      <c r="I1774" s="4">
        <v>0.09</v>
      </c>
      <c r="J1774" t="str">
        <f>VLOOKUP(Table1[[#This Row],[Scode]],$N$4:$O$7,2,0)</f>
        <v>Morsy Abdelwahab</v>
      </c>
      <c r="K1774" t="s">
        <v>35</v>
      </c>
    </row>
    <row r="1775" spans="1:11">
      <c r="A1775">
        <v>121033196</v>
      </c>
      <c r="B1775" t="s">
        <v>28</v>
      </c>
      <c r="C1775" s="3">
        <v>45563</v>
      </c>
      <c r="D1775" t="s">
        <v>78</v>
      </c>
      <c r="E1775">
        <v>100</v>
      </c>
      <c r="F1775">
        <v>916</v>
      </c>
      <c r="G1775">
        <v>91600</v>
      </c>
      <c r="H1775">
        <f>IF(Table1[[#This Row],[صافي المبيعات]]&lt;0,Table1[[#This Row],[صافي المبيعات]],0)</f>
        <v>0</v>
      </c>
      <c r="I1775" s="4">
        <v>0.09</v>
      </c>
      <c r="J1775" t="str">
        <f>VLOOKUP(Table1[[#This Row],[Scode]],$N$4:$O$7,2,0)</f>
        <v>Morsy Abdelwahab</v>
      </c>
      <c r="K1775" t="s">
        <v>35</v>
      </c>
    </row>
    <row r="1776" spans="1:11">
      <c r="A1776">
        <v>121031174</v>
      </c>
      <c r="B1776" t="s">
        <v>81</v>
      </c>
      <c r="C1776" s="3">
        <v>45563</v>
      </c>
      <c r="D1776" t="s">
        <v>78</v>
      </c>
      <c r="E1776">
        <v>-1</v>
      </c>
      <c r="F1776">
        <v>610.4</v>
      </c>
      <c r="G1776">
        <v>-610.4</v>
      </c>
      <c r="H1776">
        <f>IF(Table1[[#This Row],[صافي المبيعات]]&lt;0,Table1[[#This Row],[صافي المبيعات]],0)</f>
        <v>-610.4</v>
      </c>
      <c r="I1776" s="4">
        <v>0.09</v>
      </c>
      <c r="J1776" t="str">
        <f>VLOOKUP(Table1[[#This Row],[Scode]],$N$4:$O$7,2,0)</f>
        <v>Morsy Abdelwahab</v>
      </c>
      <c r="K1776" t="s">
        <v>35</v>
      </c>
    </row>
    <row r="1777" spans="1:11">
      <c r="A1777">
        <v>121031270</v>
      </c>
      <c r="B1777" t="s">
        <v>61</v>
      </c>
      <c r="C1777" s="3">
        <v>45563</v>
      </c>
      <c r="D1777" t="s">
        <v>78</v>
      </c>
      <c r="E1777">
        <v>1</v>
      </c>
      <c r="F1777">
        <v>594</v>
      </c>
      <c r="G1777">
        <v>594</v>
      </c>
      <c r="H1777">
        <f>IF(Table1[[#This Row],[صافي المبيعات]]&lt;0,Table1[[#This Row],[صافي المبيعات]],0)</f>
        <v>0</v>
      </c>
      <c r="I1777" s="4">
        <v>0.09</v>
      </c>
      <c r="J1777" t="str">
        <f>VLOOKUP(Table1[[#This Row],[Scode]],$N$4:$O$7,2,0)</f>
        <v>Morsy Abdelwahab</v>
      </c>
      <c r="K1777" t="s">
        <v>35</v>
      </c>
    </row>
    <row r="1778" spans="1:11">
      <c r="A1778">
        <v>221012048</v>
      </c>
      <c r="B1778" t="s">
        <v>41</v>
      </c>
      <c r="C1778" s="3">
        <v>45564</v>
      </c>
      <c r="D1778" t="s">
        <v>78</v>
      </c>
      <c r="E1778">
        <v>5</v>
      </c>
      <c r="F1778">
        <v>594</v>
      </c>
      <c r="G1778">
        <v>2970</v>
      </c>
      <c r="H1778">
        <f>IF(Table1[[#This Row],[صافي المبيعات]]&lt;0,Table1[[#This Row],[صافي المبيعات]],0)</f>
        <v>0</v>
      </c>
      <c r="I1778" s="4">
        <v>0.09</v>
      </c>
      <c r="J1778" t="str">
        <f>VLOOKUP(Table1[[#This Row],[Scode]],$N$4:$O$7,2,0)</f>
        <v>Morsy Abdelwahab</v>
      </c>
      <c r="K1778" t="s">
        <v>35</v>
      </c>
    </row>
    <row r="1779" spans="1:11">
      <c r="A1779">
        <v>121031174</v>
      </c>
      <c r="B1779" t="s">
        <v>81</v>
      </c>
      <c r="C1779" s="3">
        <v>45564</v>
      </c>
      <c r="D1779" t="s">
        <v>78</v>
      </c>
      <c r="E1779">
        <v>3</v>
      </c>
      <c r="F1779">
        <v>610.4</v>
      </c>
      <c r="G1779">
        <v>1831.2</v>
      </c>
      <c r="H1779">
        <f>IF(Table1[[#This Row],[صافي المبيعات]]&lt;0,Table1[[#This Row],[صافي المبيعات]],0)</f>
        <v>0</v>
      </c>
      <c r="I1779" s="4">
        <v>0.09</v>
      </c>
      <c r="J1779" t="str">
        <f>VLOOKUP(Table1[[#This Row],[Scode]],$N$4:$O$7,2,0)</f>
        <v>Morsy Abdelwahab</v>
      </c>
      <c r="K1779" t="s">
        <v>35</v>
      </c>
    </row>
    <row r="1780" spans="1:11">
      <c r="A1780">
        <v>121031103</v>
      </c>
      <c r="B1780" t="s">
        <v>58</v>
      </c>
      <c r="C1780" s="3">
        <v>45564</v>
      </c>
      <c r="D1780" t="s">
        <v>78</v>
      </c>
      <c r="E1780">
        <v>10</v>
      </c>
      <c r="F1780">
        <v>594</v>
      </c>
      <c r="G1780">
        <v>5940</v>
      </c>
      <c r="H1780">
        <f>IF(Table1[[#This Row],[صافي المبيعات]]&lt;0,Table1[[#This Row],[صافي المبيعات]],0)</f>
        <v>0</v>
      </c>
      <c r="I1780" s="4">
        <v>0.09</v>
      </c>
      <c r="J1780" t="str">
        <f>VLOOKUP(Table1[[#This Row],[Scode]],$N$4:$O$7,2,0)</f>
        <v>Morsy Abdelwahab</v>
      </c>
      <c r="K1780" t="s">
        <v>35</v>
      </c>
    </row>
    <row r="1781" spans="1:11">
      <c r="A1781">
        <v>121031288</v>
      </c>
      <c r="B1781" t="s">
        <v>49</v>
      </c>
      <c r="C1781" s="3">
        <v>45564</v>
      </c>
      <c r="D1781" t="s">
        <v>78</v>
      </c>
      <c r="E1781">
        <v>10</v>
      </c>
      <c r="F1781">
        <v>594</v>
      </c>
      <c r="G1781">
        <v>5940</v>
      </c>
      <c r="H1781">
        <f>IF(Table1[[#This Row],[صافي المبيعات]]&lt;0,Table1[[#This Row],[صافي المبيعات]],0)</f>
        <v>0</v>
      </c>
      <c r="I1781" s="4">
        <v>0.09</v>
      </c>
      <c r="J1781" t="str">
        <f>VLOOKUP(Table1[[#This Row],[Scode]],$N$4:$O$7,2,0)</f>
        <v>Morsy Abdelwahab</v>
      </c>
      <c r="K1781" t="s">
        <v>35</v>
      </c>
    </row>
    <row r="1782" spans="1:11">
      <c r="A1782">
        <v>121033499</v>
      </c>
      <c r="B1782" t="s">
        <v>24</v>
      </c>
      <c r="C1782" s="3">
        <v>45564</v>
      </c>
      <c r="D1782" t="s">
        <v>78</v>
      </c>
      <c r="E1782">
        <v>20</v>
      </c>
      <c r="F1782">
        <v>561</v>
      </c>
      <c r="G1782">
        <v>11220</v>
      </c>
      <c r="H1782">
        <f>IF(Table1[[#This Row],[صافي المبيعات]]&lt;0,Table1[[#This Row],[صافي المبيعات]],0)</f>
        <v>0</v>
      </c>
      <c r="I1782" s="4">
        <v>0.09</v>
      </c>
      <c r="J1782" t="str">
        <f>VLOOKUP(Table1[[#This Row],[Scode]],$N$4:$O$7,2,0)</f>
        <v>Morsy Abdelwahab</v>
      </c>
      <c r="K1782" t="s">
        <v>35</v>
      </c>
    </row>
    <row r="1783" spans="1:11">
      <c r="A1783">
        <v>121031174</v>
      </c>
      <c r="B1783" t="s">
        <v>81</v>
      </c>
      <c r="C1783" s="3">
        <v>45564</v>
      </c>
      <c r="D1783" t="s">
        <v>78</v>
      </c>
      <c r="E1783">
        <v>2</v>
      </c>
      <c r="F1783">
        <v>610.4</v>
      </c>
      <c r="G1783">
        <v>1220.8</v>
      </c>
      <c r="H1783">
        <f>IF(Table1[[#This Row],[صافي المبيعات]]&lt;0,Table1[[#This Row],[صافي المبيعات]],0)</f>
        <v>0</v>
      </c>
      <c r="I1783" s="4">
        <v>0.09</v>
      </c>
      <c r="J1783" t="str">
        <f>VLOOKUP(Table1[[#This Row],[Scode]],$N$4:$O$7,2,0)</f>
        <v>Morsy Abdelwahab</v>
      </c>
      <c r="K1783" t="s">
        <v>35</v>
      </c>
    </row>
    <row r="1784" spans="1:11">
      <c r="A1784">
        <v>121031174</v>
      </c>
      <c r="B1784" t="s">
        <v>81</v>
      </c>
      <c r="C1784" s="3">
        <v>45565</v>
      </c>
      <c r="D1784" t="s">
        <v>78</v>
      </c>
      <c r="E1784">
        <v>1</v>
      </c>
      <c r="F1784">
        <v>610.4</v>
      </c>
      <c r="G1784">
        <v>610.4</v>
      </c>
      <c r="H1784">
        <f>IF(Table1[[#This Row],[صافي المبيعات]]&lt;0,Table1[[#This Row],[صافي المبيعات]],0)</f>
        <v>0</v>
      </c>
      <c r="I1784" s="4">
        <v>0.09</v>
      </c>
      <c r="J1784" t="str">
        <f>VLOOKUP(Table1[[#This Row],[Scode]],$N$4:$O$7,2,0)</f>
        <v>Morsy Abdelwahab</v>
      </c>
      <c r="K1784" t="s">
        <v>35</v>
      </c>
    </row>
    <row r="1785" spans="1:11">
      <c r="A1785">
        <v>121031038</v>
      </c>
      <c r="B1785" t="s">
        <v>38</v>
      </c>
      <c r="C1785" s="3">
        <v>45565</v>
      </c>
      <c r="D1785" t="s">
        <v>78</v>
      </c>
      <c r="E1785">
        <v>2</v>
      </c>
      <c r="F1785">
        <v>594</v>
      </c>
      <c r="G1785">
        <v>1188</v>
      </c>
      <c r="H1785">
        <f>IF(Table1[[#This Row],[صافي المبيعات]]&lt;0,Table1[[#This Row],[صافي المبيعات]],0)</f>
        <v>0</v>
      </c>
      <c r="I1785" s="4">
        <v>0.09</v>
      </c>
      <c r="J1785" t="str">
        <f>VLOOKUP(Table1[[#This Row],[Scode]],$N$4:$O$7,2,0)</f>
        <v>Morsy Abdelwahab</v>
      </c>
      <c r="K1785" t="s">
        <v>35</v>
      </c>
    </row>
    <row r="1786" spans="1:11">
      <c r="A1786">
        <v>121033499</v>
      </c>
      <c r="B1786" t="s">
        <v>24</v>
      </c>
      <c r="C1786" s="3">
        <v>45565</v>
      </c>
      <c r="D1786" t="s">
        <v>78</v>
      </c>
      <c r="E1786">
        <v>50</v>
      </c>
      <c r="F1786">
        <v>561</v>
      </c>
      <c r="G1786">
        <v>28050</v>
      </c>
      <c r="H1786">
        <f>IF(Table1[[#This Row],[صافي المبيعات]]&lt;0,Table1[[#This Row],[صافي المبيعات]],0)</f>
        <v>0</v>
      </c>
      <c r="I1786" s="4">
        <v>0.09</v>
      </c>
      <c r="J1786" t="str">
        <f>VLOOKUP(Table1[[#This Row],[Scode]],$N$4:$O$7,2,0)</f>
        <v>Morsy Abdelwahab</v>
      </c>
      <c r="K1786" t="s">
        <v>35</v>
      </c>
    </row>
    <row r="1787" spans="1:11">
      <c r="A1787">
        <v>121032022</v>
      </c>
      <c r="B1787" t="s">
        <v>50</v>
      </c>
      <c r="C1787" s="3">
        <v>45566</v>
      </c>
      <c r="D1787" t="s">
        <v>78</v>
      </c>
      <c r="E1787">
        <v>6</v>
      </c>
      <c r="F1787">
        <v>596</v>
      </c>
      <c r="G1787">
        <v>3576</v>
      </c>
      <c r="H1787">
        <f>IF(Table1[[#This Row],[صافي المبيعات]]&lt;0,Table1[[#This Row],[صافي المبيعات]],0)</f>
        <v>0</v>
      </c>
      <c r="I1787" s="4">
        <v>0.12</v>
      </c>
      <c r="J1787" t="str">
        <f>VLOOKUP(Table1[[#This Row],[Scode]],$N$4:$O$7,2,0)</f>
        <v>Morsy Abdelwahab</v>
      </c>
      <c r="K1787" t="s">
        <v>35</v>
      </c>
    </row>
    <row r="1788" spans="1:11">
      <c r="A1788">
        <v>121031174</v>
      </c>
      <c r="B1788" t="s">
        <v>81</v>
      </c>
      <c r="C1788" s="3">
        <v>45566</v>
      </c>
      <c r="D1788" t="s">
        <v>78</v>
      </c>
      <c r="E1788">
        <v>1</v>
      </c>
      <c r="F1788">
        <v>610.4</v>
      </c>
      <c r="G1788">
        <v>610.4</v>
      </c>
      <c r="H1788">
        <f>IF(Table1[[#This Row],[صافي المبيعات]]&lt;0,Table1[[#This Row],[صافي المبيعات]],0)</f>
        <v>0</v>
      </c>
      <c r="I1788" s="4">
        <v>0.12</v>
      </c>
      <c r="J1788" t="str">
        <f>VLOOKUP(Table1[[#This Row],[Scode]],$N$4:$O$7,2,0)</f>
        <v>Morsy Abdelwahab</v>
      </c>
      <c r="K1788" t="s">
        <v>35</v>
      </c>
    </row>
    <row r="1789" spans="1:11">
      <c r="A1789">
        <v>121033496</v>
      </c>
      <c r="B1789" t="s">
        <v>48</v>
      </c>
      <c r="C1789" s="3">
        <v>45566</v>
      </c>
      <c r="D1789" t="s">
        <v>78</v>
      </c>
      <c r="E1789">
        <v>5</v>
      </c>
      <c r="F1789">
        <v>594</v>
      </c>
      <c r="G1789">
        <v>2970</v>
      </c>
      <c r="H1789">
        <f>IF(Table1[[#This Row],[صافي المبيعات]]&lt;0,Table1[[#This Row],[صافي المبيعات]],0)</f>
        <v>0</v>
      </c>
      <c r="I1789" s="4">
        <v>0.12</v>
      </c>
      <c r="J1789" t="str">
        <f>VLOOKUP(Table1[[#This Row],[Scode]],$N$4:$O$7,2,0)</f>
        <v>Morsy Abdelwahab</v>
      </c>
      <c r="K1789" t="s">
        <v>35</v>
      </c>
    </row>
    <row r="1790" spans="1:11">
      <c r="A1790">
        <v>121031004</v>
      </c>
      <c r="B1790" t="s">
        <v>39</v>
      </c>
      <c r="C1790" s="3">
        <v>45566</v>
      </c>
      <c r="D1790" t="s">
        <v>78</v>
      </c>
      <c r="E1790">
        <v>2</v>
      </c>
      <c r="F1790">
        <v>594</v>
      </c>
      <c r="G1790">
        <v>1188</v>
      </c>
      <c r="H1790">
        <f>IF(Table1[[#This Row],[صافي المبيعات]]&lt;0,Table1[[#This Row],[صافي المبيعات]],0)</f>
        <v>0</v>
      </c>
      <c r="I1790" s="4">
        <v>0.12</v>
      </c>
      <c r="J1790" t="str">
        <f>VLOOKUP(Table1[[#This Row],[Scode]],$N$4:$O$7,2,0)</f>
        <v>Morsy Abdelwahab</v>
      </c>
      <c r="K1790" t="s">
        <v>35</v>
      </c>
    </row>
    <row r="1791" spans="1:11">
      <c r="A1791">
        <v>121031010</v>
      </c>
      <c r="B1791" t="s">
        <v>20</v>
      </c>
      <c r="C1791" s="3">
        <v>45566</v>
      </c>
      <c r="D1791" t="s">
        <v>78</v>
      </c>
      <c r="E1791">
        <v>5</v>
      </c>
      <c r="F1791">
        <v>594</v>
      </c>
      <c r="G1791">
        <v>2970</v>
      </c>
      <c r="H1791">
        <f>IF(Table1[[#This Row],[صافي المبيعات]]&lt;0,Table1[[#This Row],[صافي المبيعات]],0)</f>
        <v>0</v>
      </c>
      <c r="I1791" s="4">
        <v>0.12</v>
      </c>
      <c r="J1791" t="str">
        <f>VLOOKUP(Table1[[#This Row],[Scode]],$N$4:$O$7,2,0)</f>
        <v>Morsy Abdelwahab</v>
      </c>
      <c r="K1791" t="s">
        <v>35</v>
      </c>
    </row>
    <row r="1792" spans="1:11">
      <c r="A1792">
        <v>121033689</v>
      </c>
      <c r="B1792" t="s">
        <v>23</v>
      </c>
      <c r="C1792" s="3">
        <v>45567</v>
      </c>
      <c r="D1792" t="s">
        <v>78</v>
      </c>
      <c r="E1792">
        <v>3</v>
      </c>
      <c r="F1792">
        <v>554.88</v>
      </c>
      <c r="G1792">
        <v>1664.64</v>
      </c>
      <c r="H1792">
        <f>IF(Table1[[#This Row],[صافي المبيعات]]&lt;0,Table1[[#This Row],[صافي المبيعات]],0)</f>
        <v>0</v>
      </c>
      <c r="I1792" s="4">
        <v>0.12</v>
      </c>
      <c r="J1792" t="str">
        <f>VLOOKUP(Table1[[#This Row],[Scode]],$N$4:$O$7,2,0)</f>
        <v>Morsy Abdelwahab</v>
      </c>
      <c r="K1792" t="s">
        <v>35</v>
      </c>
    </row>
    <row r="1793" spans="1:11">
      <c r="A1793">
        <v>121031441</v>
      </c>
      <c r="B1793" t="s">
        <v>80</v>
      </c>
      <c r="C1793" s="3">
        <v>45567</v>
      </c>
      <c r="D1793" t="s">
        <v>78</v>
      </c>
      <c r="E1793">
        <v>1</v>
      </c>
      <c r="F1793">
        <v>594</v>
      </c>
      <c r="G1793">
        <v>594</v>
      </c>
      <c r="H1793">
        <f>IF(Table1[[#This Row],[صافي المبيعات]]&lt;0,Table1[[#This Row],[صافي المبيعات]],0)</f>
        <v>0</v>
      </c>
      <c r="I1793" s="4">
        <v>0.12</v>
      </c>
      <c r="J1793" t="str">
        <f>VLOOKUP(Table1[[#This Row],[Scode]],$N$4:$O$7,2,0)</f>
        <v>Morsy Abdelwahab</v>
      </c>
      <c r="K1793" t="s">
        <v>35</v>
      </c>
    </row>
    <row r="1794" spans="1:11">
      <c r="A1794">
        <v>121031174</v>
      </c>
      <c r="B1794" t="s">
        <v>81</v>
      </c>
      <c r="C1794" s="3">
        <v>45567</v>
      </c>
      <c r="D1794" t="s">
        <v>78</v>
      </c>
      <c r="E1794">
        <v>3</v>
      </c>
      <c r="F1794">
        <v>610.4</v>
      </c>
      <c r="G1794">
        <v>1831.2</v>
      </c>
      <c r="H1794">
        <f>IF(Table1[[#This Row],[صافي المبيعات]]&lt;0,Table1[[#This Row],[صافي المبيعات]],0)</f>
        <v>0</v>
      </c>
      <c r="I1794" s="4">
        <v>0.12</v>
      </c>
      <c r="J1794" t="str">
        <f>VLOOKUP(Table1[[#This Row],[Scode]],$N$4:$O$7,2,0)</f>
        <v>Morsy Abdelwahab</v>
      </c>
      <c r="K1794" t="s">
        <v>35</v>
      </c>
    </row>
    <row r="1795" spans="1:11">
      <c r="A1795">
        <v>121032022</v>
      </c>
      <c r="B1795" t="s">
        <v>50</v>
      </c>
      <c r="C1795" s="3">
        <v>45567</v>
      </c>
      <c r="D1795" t="s">
        <v>78</v>
      </c>
      <c r="E1795">
        <v>-6</v>
      </c>
      <c r="F1795">
        <v>596</v>
      </c>
      <c r="G1795">
        <v>-3576</v>
      </c>
      <c r="H1795">
        <f>IF(Table1[[#This Row],[صافي المبيعات]]&lt;0,Table1[[#This Row],[صافي المبيعات]],0)</f>
        <v>-3576</v>
      </c>
      <c r="I1795" s="4">
        <v>0.12</v>
      </c>
      <c r="J1795" t="str">
        <f>VLOOKUP(Table1[[#This Row],[Scode]],$N$4:$O$7,2,0)</f>
        <v>Morsy Abdelwahab</v>
      </c>
      <c r="K1795" t="s">
        <v>35</v>
      </c>
    </row>
    <row r="1796" spans="1:11">
      <c r="A1796">
        <v>121031174</v>
      </c>
      <c r="B1796" t="s">
        <v>81</v>
      </c>
      <c r="C1796" s="3">
        <v>45568</v>
      </c>
      <c r="D1796" t="s">
        <v>78</v>
      </c>
      <c r="E1796">
        <v>1</v>
      </c>
      <c r="F1796">
        <v>610.4</v>
      </c>
      <c r="G1796">
        <v>610.4</v>
      </c>
      <c r="H1796">
        <f>IF(Table1[[#This Row],[صافي المبيعات]]&lt;0,Table1[[#This Row],[صافي المبيعات]],0)</f>
        <v>0</v>
      </c>
      <c r="I1796" s="4">
        <v>0.12</v>
      </c>
      <c r="J1796" t="str">
        <f>VLOOKUP(Table1[[#This Row],[Scode]],$N$4:$O$7,2,0)</f>
        <v>Morsy Abdelwahab</v>
      </c>
      <c r="K1796" t="s">
        <v>35</v>
      </c>
    </row>
    <row r="1797" spans="1:11">
      <c r="A1797">
        <v>121031174</v>
      </c>
      <c r="B1797" t="s">
        <v>81</v>
      </c>
      <c r="C1797" s="3">
        <v>45568</v>
      </c>
      <c r="D1797" t="s">
        <v>78</v>
      </c>
      <c r="E1797">
        <v>2</v>
      </c>
      <c r="F1797">
        <v>610.4</v>
      </c>
      <c r="G1797">
        <v>1220.8</v>
      </c>
      <c r="H1797">
        <f>IF(Table1[[#This Row],[صافي المبيعات]]&lt;0,Table1[[#This Row],[صافي المبيعات]],0)</f>
        <v>0</v>
      </c>
      <c r="I1797" s="4">
        <v>0.12</v>
      </c>
      <c r="J1797" t="str">
        <f>VLOOKUP(Table1[[#This Row],[Scode]],$N$4:$O$7,2,0)</f>
        <v>Morsy Abdelwahab</v>
      </c>
      <c r="K1797" t="s">
        <v>35</v>
      </c>
    </row>
    <row r="1798" spans="1:11">
      <c r="A1798">
        <v>121033366</v>
      </c>
      <c r="B1798" t="s">
        <v>43</v>
      </c>
      <c r="C1798" s="3">
        <v>45568</v>
      </c>
      <c r="D1798" t="s">
        <v>78</v>
      </c>
      <c r="E1798">
        <v>10</v>
      </c>
      <c r="F1798">
        <v>594</v>
      </c>
      <c r="G1798">
        <v>5940</v>
      </c>
      <c r="H1798">
        <f>IF(Table1[[#This Row],[صافي المبيعات]]&lt;0,Table1[[#This Row],[صافي المبيعات]],0)</f>
        <v>0</v>
      </c>
      <c r="I1798" s="4">
        <v>0.12</v>
      </c>
      <c r="J1798" t="str">
        <f>VLOOKUP(Table1[[#This Row],[Scode]],$N$4:$O$7,2,0)</f>
        <v>Morsy Abdelwahab</v>
      </c>
      <c r="K1798" t="s">
        <v>35</v>
      </c>
    </row>
    <row r="1799" spans="1:11">
      <c r="A1799">
        <v>121031259</v>
      </c>
      <c r="B1799" t="s">
        <v>79</v>
      </c>
      <c r="C1799" s="3">
        <v>45568</v>
      </c>
      <c r="D1799" t="s">
        <v>78</v>
      </c>
      <c r="E1799">
        <v>1</v>
      </c>
      <c r="F1799">
        <v>660</v>
      </c>
      <c r="G1799">
        <v>660</v>
      </c>
      <c r="H1799">
        <f>IF(Table1[[#This Row],[صافي المبيعات]]&lt;0,Table1[[#This Row],[صافي المبيعات]],0)</f>
        <v>0</v>
      </c>
      <c r="I1799" s="4">
        <v>0.12</v>
      </c>
      <c r="J1799" t="str">
        <f>VLOOKUP(Table1[[#This Row],[Scode]],$N$4:$O$7,2,0)</f>
        <v>Morsy Abdelwahab</v>
      </c>
      <c r="K1799" t="s">
        <v>35</v>
      </c>
    </row>
    <row r="1800" spans="1:11">
      <c r="A1800">
        <v>121033689</v>
      </c>
      <c r="B1800" t="s">
        <v>23</v>
      </c>
      <c r="C1800" s="3">
        <v>45570</v>
      </c>
      <c r="D1800" t="s">
        <v>78</v>
      </c>
      <c r="E1800">
        <v>1</v>
      </c>
      <c r="F1800">
        <v>554.88</v>
      </c>
      <c r="G1800">
        <v>554.88</v>
      </c>
      <c r="H1800">
        <f>IF(Table1[[#This Row],[صافي المبيعات]]&lt;0,Table1[[#This Row],[صافي المبيعات]],0)</f>
        <v>0</v>
      </c>
      <c r="I1800" s="4">
        <v>0.12</v>
      </c>
      <c r="J1800" t="str">
        <f>VLOOKUP(Table1[[#This Row],[Scode]],$N$4:$O$7,2,0)</f>
        <v>Morsy Abdelwahab</v>
      </c>
      <c r="K1800" t="s">
        <v>35</v>
      </c>
    </row>
    <row r="1801" spans="1:11">
      <c r="A1801">
        <v>121031174</v>
      </c>
      <c r="B1801" t="s">
        <v>81</v>
      </c>
      <c r="C1801" s="3">
        <v>45570</v>
      </c>
      <c r="D1801" t="s">
        <v>78</v>
      </c>
      <c r="E1801">
        <v>2</v>
      </c>
      <c r="F1801">
        <v>610.4</v>
      </c>
      <c r="G1801">
        <v>1220.8</v>
      </c>
      <c r="H1801">
        <f>IF(Table1[[#This Row],[صافي المبيعات]]&lt;0,Table1[[#This Row],[صافي المبيعات]],0)</f>
        <v>0</v>
      </c>
      <c r="I1801" s="4">
        <v>0.12</v>
      </c>
      <c r="J1801" t="str">
        <f>VLOOKUP(Table1[[#This Row],[Scode]],$N$4:$O$7,2,0)</f>
        <v>Morsy Abdelwahab</v>
      </c>
      <c r="K1801" t="s">
        <v>35</v>
      </c>
    </row>
    <row r="1802" spans="1:11">
      <c r="A1802">
        <v>121031307</v>
      </c>
      <c r="B1802" t="s">
        <v>52</v>
      </c>
      <c r="C1802" s="3">
        <v>45570</v>
      </c>
      <c r="D1802" t="s">
        <v>78</v>
      </c>
      <c r="E1802">
        <v>10</v>
      </c>
      <c r="F1802">
        <v>594</v>
      </c>
      <c r="G1802">
        <v>5940</v>
      </c>
      <c r="H1802">
        <f>IF(Table1[[#This Row],[صافي المبيعات]]&lt;0,Table1[[#This Row],[صافي المبيعات]],0)</f>
        <v>0</v>
      </c>
      <c r="I1802" s="4">
        <v>0.12</v>
      </c>
      <c r="J1802" t="str">
        <f>VLOOKUP(Table1[[#This Row],[Scode]],$N$4:$O$7,2,0)</f>
        <v>Morsy Abdelwahab</v>
      </c>
      <c r="K1802" t="s">
        <v>35</v>
      </c>
    </row>
    <row r="1803" spans="1:11">
      <c r="A1803">
        <v>121031130</v>
      </c>
      <c r="B1803" t="s">
        <v>71</v>
      </c>
      <c r="C1803" s="3">
        <v>45571</v>
      </c>
      <c r="D1803" t="s">
        <v>78</v>
      </c>
      <c r="E1803">
        <v>5</v>
      </c>
      <c r="F1803">
        <v>639.52</v>
      </c>
      <c r="G1803">
        <v>3197.6</v>
      </c>
      <c r="H1803">
        <f>IF(Table1[[#This Row],[صافي المبيعات]]&lt;0,Table1[[#This Row],[صافي المبيعات]],0)</f>
        <v>0</v>
      </c>
      <c r="I1803" s="4">
        <v>0.12</v>
      </c>
      <c r="J1803" t="str">
        <f>VLOOKUP(Table1[[#This Row],[Scode]],$N$4:$O$7,2,0)</f>
        <v>Morsy Abdelwahab</v>
      </c>
      <c r="K1803" t="s">
        <v>35</v>
      </c>
    </row>
    <row r="1804" spans="1:11">
      <c r="A1804">
        <v>121033209</v>
      </c>
      <c r="B1804" t="s">
        <v>72</v>
      </c>
      <c r="C1804" s="3">
        <v>45571</v>
      </c>
      <c r="D1804" t="s">
        <v>78</v>
      </c>
      <c r="E1804">
        <v>25</v>
      </c>
      <c r="F1804">
        <v>594</v>
      </c>
      <c r="G1804">
        <v>14850</v>
      </c>
      <c r="H1804">
        <f>IF(Table1[[#This Row],[صافي المبيعات]]&lt;0,Table1[[#This Row],[صافي المبيعات]],0)</f>
        <v>0</v>
      </c>
      <c r="I1804" s="4">
        <v>0.12</v>
      </c>
      <c r="J1804" t="str">
        <f>VLOOKUP(Table1[[#This Row],[Scode]],$N$4:$O$7,2,0)</f>
        <v>Morsy Abdelwahab</v>
      </c>
      <c r="K1804" t="s">
        <v>35</v>
      </c>
    </row>
    <row r="1805" spans="1:11">
      <c r="A1805">
        <v>121031174</v>
      </c>
      <c r="B1805" t="s">
        <v>81</v>
      </c>
      <c r="C1805" s="3">
        <v>45571</v>
      </c>
      <c r="D1805" t="s">
        <v>78</v>
      </c>
      <c r="E1805">
        <v>3</v>
      </c>
      <c r="F1805">
        <v>610.4</v>
      </c>
      <c r="G1805">
        <v>1831.2</v>
      </c>
      <c r="H1805">
        <f>IF(Table1[[#This Row],[صافي المبيعات]]&lt;0,Table1[[#This Row],[صافي المبيعات]],0)</f>
        <v>0</v>
      </c>
      <c r="I1805" s="4">
        <v>0.12</v>
      </c>
      <c r="J1805" t="str">
        <f>VLOOKUP(Table1[[#This Row],[Scode]],$N$4:$O$7,2,0)</f>
        <v>Morsy Abdelwahab</v>
      </c>
      <c r="K1805" t="s">
        <v>35</v>
      </c>
    </row>
    <row r="1806" spans="1:11">
      <c r="A1806">
        <v>121033499</v>
      </c>
      <c r="B1806" t="s">
        <v>24</v>
      </c>
      <c r="C1806" s="3">
        <v>45571</v>
      </c>
      <c r="D1806" t="s">
        <v>78</v>
      </c>
      <c r="E1806">
        <v>150</v>
      </c>
      <c r="F1806">
        <v>561</v>
      </c>
      <c r="G1806">
        <v>84150</v>
      </c>
      <c r="H1806">
        <f>IF(Table1[[#This Row],[صافي المبيعات]]&lt;0,Table1[[#This Row],[صافي المبيعات]],0)</f>
        <v>0</v>
      </c>
      <c r="I1806" s="4">
        <v>0.12</v>
      </c>
      <c r="J1806" t="str">
        <f>VLOOKUP(Table1[[#This Row],[Scode]],$N$4:$O$7,2,0)</f>
        <v>Morsy Abdelwahab</v>
      </c>
      <c r="K1806" t="s">
        <v>35</v>
      </c>
    </row>
    <row r="1807" spans="1:11">
      <c r="A1807">
        <v>121033357</v>
      </c>
      <c r="B1807" t="s">
        <v>37</v>
      </c>
      <c r="C1807" s="3">
        <v>45571</v>
      </c>
      <c r="D1807" t="s">
        <v>78</v>
      </c>
      <c r="E1807">
        <v>10</v>
      </c>
      <c r="F1807">
        <v>594</v>
      </c>
      <c r="G1807">
        <v>5940</v>
      </c>
      <c r="H1807">
        <f>IF(Table1[[#This Row],[صافي المبيعات]]&lt;0,Table1[[#This Row],[صافي المبيعات]],0)</f>
        <v>0</v>
      </c>
      <c r="I1807" s="4">
        <v>0.12</v>
      </c>
      <c r="J1807" t="str">
        <f>VLOOKUP(Table1[[#This Row],[Scode]],$N$4:$O$7,2,0)</f>
        <v>Morsy Abdelwahab</v>
      </c>
      <c r="K1807" t="s">
        <v>35</v>
      </c>
    </row>
    <row r="1808" spans="1:11">
      <c r="A1808">
        <v>121033264</v>
      </c>
      <c r="B1808" t="s">
        <v>53</v>
      </c>
      <c r="C1808" s="3">
        <v>45572</v>
      </c>
      <c r="D1808" t="s">
        <v>78</v>
      </c>
      <c r="E1808">
        <v>15</v>
      </c>
      <c r="F1808">
        <v>594</v>
      </c>
      <c r="G1808">
        <v>8910</v>
      </c>
      <c r="H1808">
        <f>IF(Table1[[#This Row],[صافي المبيعات]]&lt;0,Table1[[#This Row],[صافي المبيعات]],0)</f>
        <v>0</v>
      </c>
      <c r="I1808" s="4">
        <v>0.12</v>
      </c>
      <c r="J1808" t="str">
        <f>VLOOKUP(Table1[[#This Row],[Scode]],$N$4:$O$7,2,0)</f>
        <v>Morsy Abdelwahab</v>
      </c>
      <c r="K1808" t="s">
        <v>35</v>
      </c>
    </row>
    <row r="1809" spans="1:11">
      <c r="A1809">
        <v>121031066</v>
      </c>
      <c r="B1809" t="s">
        <v>45</v>
      </c>
      <c r="C1809" s="3">
        <v>45573</v>
      </c>
      <c r="D1809" t="s">
        <v>78</v>
      </c>
      <c r="E1809">
        <v>5</v>
      </c>
      <c r="F1809">
        <v>594</v>
      </c>
      <c r="G1809">
        <v>2970</v>
      </c>
      <c r="H1809">
        <f>IF(Table1[[#This Row],[صافي المبيعات]]&lt;0,Table1[[#This Row],[صافي المبيعات]],0)</f>
        <v>0</v>
      </c>
      <c r="I1809" s="4">
        <v>0.12</v>
      </c>
      <c r="J1809" t="str">
        <f>VLOOKUP(Table1[[#This Row],[Scode]],$N$4:$O$7,2,0)</f>
        <v>Morsy Abdelwahab</v>
      </c>
      <c r="K1809" t="s">
        <v>35</v>
      </c>
    </row>
    <row r="1810" spans="1:11">
      <c r="A1810">
        <v>121031174</v>
      </c>
      <c r="B1810" t="s">
        <v>81</v>
      </c>
      <c r="C1810" s="3">
        <v>45574</v>
      </c>
      <c r="D1810" t="s">
        <v>78</v>
      </c>
      <c r="E1810">
        <v>1</v>
      </c>
      <c r="F1810">
        <v>610.4</v>
      </c>
      <c r="G1810">
        <v>610.4</v>
      </c>
      <c r="H1810">
        <f>IF(Table1[[#This Row],[صافي المبيعات]]&lt;0,Table1[[#This Row],[صافي المبيعات]],0)</f>
        <v>0</v>
      </c>
      <c r="I1810" s="4">
        <v>0.12</v>
      </c>
      <c r="J1810" t="str">
        <f>VLOOKUP(Table1[[#This Row],[Scode]],$N$4:$O$7,2,0)</f>
        <v>Morsy Abdelwahab</v>
      </c>
      <c r="K1810" t="s">
        <v>35</v>
      </c>
    </row>
    <row r="1811" spans="1:11">
      <c r="A1811">
        <v>121033377</v>
      </c>
      <c r="B1811" t="s">
        <v>55</v>
      </c>
      <c r="C1811" s="3">
        <v>45574</v>
      </c>
      <c r="D1811" t="s">
        <v>78</v>
      </c>
      <c r="E1811">
        <v>5</v>
      </c>
      <c r="F1811">
        <v>594</v>
      </c>
      <c r="G1811">
        <v>2970</v>
      </c>
      <c r="H1811">
        <f>IF(Table1[[#This Row],[صافي المبيعات]]&lt;0,Table1[[#This Row],[صافي المبيعات]],0)</f>
        <v>0</v>
      </c>
      <c r="I1811" s="4">
        <v>0.12</v>
      </c>
      <c r="J1811" t="str">
        <f>VLOOKUP(Table1[[#This Row],[Scode]],$N$4:$O$7,2,0)</f>
        <v>Morsy Abdelwahab</v>
      </c>
      <c r="K1811" t="s">
        <v>35</v>
      </c>
    </row>
    <row r="1812" spans="1:11">
      <c r="A1812">
        <v>121031174</v>
      </c>
      <c r="B1812" t="s">
        <v>81</v>
      </c>
      <c r="C1812" s="3">
        <v>45575</v>
      </c>
      <c r="D1812" t="s">
        <v>78</v>
      </c>
      <c r="E1812">
        <v>3</v>
      </c>
      <c r="F1812">
        <v>610.4</v>
      </c>
      <c r="G1812">
        <v>1831.2</v>
      </c>
      <c r="H1812">
        <f>IF(Table1[[#This Row],[صافي المبيعات]]&lt;0,Table1[[#This Row],[صافي المبيعات]],0)</f>
        <v>0</v>
      </c>
      <c r="I1812" s="4">
        <v>0.12</v>
      </c>
      <c r="J1812" t="str">
        <f>VLOOKUP(Table1[[#This Row],[Scode]],$N$4:$O$7,2,0)</f>
        <v>Morsy Abdelwahab</v>
      </c>
      <c r="K1812" t="s">
        <v>35</v>
      </c>
    </row>
    <row r="1813" spans="1:11">
      <c r="A1813">
        <v>121033453</v>
      </c>
      <c r="B1813" t="s">
        <v>31</v>
      </c>
      <c r="C1813" s="3">
        <v>45577</v>
      </c>
      <c r="D1813" t="s">
        <v>78</v>
      </c>
      <c r="E1813">
        <v>5</v>
      </c>
      <c r="F1813">
        <v>594</v>
      </c>
      <c r="G1813">
        <v>2970</v>
      </c>
      <c r="H1813">
        <f>IF(Table1[[#This Row],[صافي المبيعات]]&lt;0,Table1[[#This Row],[صافي المبيعات]],0)</f>
        <v>0</v>
      </c>
      <c r="I1813" s="4">
        <v>0.12</v>
      </c>
      <c r="J1813" t="str">
        <f>VLOOKUP(Table1[[#This Row],[Scode]],$N$4:$O$7,2,0)</f>
        <v>Morsy Abdelwahab</v>
      </c>
      <c r="K1813" t="s">
        <v>35</v>
      </c>
    </row>
    <row r="1814" spans="1:11">
      <c r="A1814">
        <v>121031174</v>
      </c>
      <c r="B1814" t="s">
        <v>81</v>
      </c>
      <c r="C1814" s="3">
        <v>45577</v>
      </c>
      <c r="D1814" t="s">
        <v>78</v>
      </c>
      <c r="E1814">
        <v>2</v>
      </c>
      <c r="F1814">
        <v>610.4</v>
      </c>
      <c r="G1814">
        <v>1220.8</v>
      </c>
      <c r="H1814">
        <f>IF(Table1[[#This Row],[صافي المبيعات]]&lt;0,Table1[[#This Row],[صافي المبيعات]],0)</f>
        <v>0</v>
      </c>
      <c r="I1814" s="4">
        <v>0.12</v>
      </c>
      <c r="J1814" t="str">
        <f>VLOOKUP(Table1[[#This Row],[Scode]],$N$4:$O$7,2,0)</f>
        <v>Morsy Abdelwahab</v>
      </c>
      <c r="K1814" t="s">
        <v>35</v>
      </c>
    </row>
    <row r="1815" spans="1:11">
      <c r="A1815">
        <v>121031204</v>
      </c>
      <c r="B1815" t="s">
        <v>68</v>
      </c>
      <c r="C1815" s="3">
        <v>45578</v>
      </c>
      <c r="D1815" t="s">
        <v>78</v>
      </c>
      <c r="E1815">
        <v>5</v>
      </c>
      <c r="F1815">
        <v>594</v>
      </c>
      <c r="G1815">
        <v>2970</v>
      </c>
      <c r="H1815">
        <f>IF(Table1[[#This Row],[صافي المبيعات]]&lt;0,Table1[[#This Row],[صافي المبيعات]],0)</f>
        <v>0</v>
      </c>
      <c r="I1815" s="4">
        <v>0.12</v>
      </c>
      <c r="J1815" t="str">
        <f>VLOOKUP(Table1[[#This Row],[Scode]],$N$4:$O$7,2,0)</f>
        <v>Morsy Abdelwahab</v>
      </c>
      <c r="K1815" t="s">
        <v>35</v>
      </c>
    </row>
    <row r="1816" spans="1:11">
      <c r="A1816">
        <v>121033370</v>
      </c>
      <c r="B1816" t="s">
        <v>63</v>
      </c>
      <c r="C1816" s="3">
        <v>45578</v>
      </c>
      <c r="D1816" t="s">
        <v>78</v>
      </c>
      <c r="E1816">
        <v>20</v>
      </c>
      <c r="F1816">
        <v>594</v>
      </c>
      <c r="G1816">
        <v>11880</v>
      </c>
      <c r="H1816">
        <f>IF(Table1[[#This Row],[صافي المبيعات]]&lt;0,Table1[[#This Row],[صافي المبيعات]],0)</f>
        <v>0</v>
      </c>
      <c r="I1816" s="4">
        <v>0.12</v>
      </c>
      <c r="J1816" t="str">
        <f>VLOOKUP(Table1[[#This Row],[Scode]],$N$4:$O$7,2,0)</f>
        <v>Morsy Abdelwahab</v>
      </c>
      <c r="K1816" t="s">
        <v>35</v>
      </c>
    </row>
    <row r="1817" spans="1:11">
      <c r="A1817">
        <v>121033397</v>
      </c>
      <c r="B1817" t="s">
        <v>46</v>
      </c>
      <c r="C1817" s="3">
        <v>45578</v>
      </c>
      <c r="D1817" t="s">
        <v>78</v>
      </c>
      <c r="E1817">
        <v>10</v>
      </c>
      <c r="F1817">
        <v>594</v>
      </c>
      <c r="G1817">
        <v>5940</v>
      </c>
      <c r="H1817">
        <f>IF(Table1[[#This Row],[صافي المبيعات]]&lt;0,Table1[[#This Row],[صافي المبيعات]],0)</f>
        <v>0</v>
      </c>
      <c r="I1817" s="4">
        <v>0.12</v>
      </c>
      <c r="J1817" t="str">
        <f>VLOOKUP(Table1[[#This Row],[Scode]],$N$4:$O$7,2,0)</f>
        <v>Morsy Abdelwahab</v>
      </c>
      <c r="K1817" t="s">
        <v>35</v>
      </c>
    </row>
    <row r="1818" spans="1:11">
      <c r="A1818">
        <v>121031174</v>
      </c>
      <c r="B1818" t="s">
        <v>81</v>
      </c>
      <c r="C1818" s="3">
        <v>45579</v>
      </c>
      <c r="D1818" t="s">
        <v>78</v>
      </c>
      <c r="E1818">
        <v>1</v>
      </c>
      <c r="F1818">
        <v>610.4</v>
      </c>
      <c r="G1818">
        <v>610.4</v>
      </c>
      <c r="H1818">
        <f>IF(Table1[[#This Row],[صافي المبيعات]]&lt;0,Table1[[#This Row],[صافي المبيعات]],0)</f>
        <v>0</v>
      </c>
      <c r="I1818" s="4">
        <v>0.12</v>
      </c>
      <c r="J1818" t="str">
        <f>VLOOKUP(Table1[[#This Row],[Scode]],$N$4:$O$7,2,0)</f>
        <v>Morsy Abdelwahab</v>
      </c>
      <c r="K1818" t="s">
        <v>35</v>
      </c>
    </row>
    <row r="1819" spans="1:11">
      <c r="A1819">
        <v>121031004</v>
      </c>
      <c r="B1819" t="s">
        <v>39</v>
      </c>
      <c r="C1819" s="3">
        <v>45580</v>
      </c>
      <c r="D1819" t="s">
        <v>78</v>
      </c>
      <c r="E1819">
        <v>2</v>
      </c>
      <c r="F1819">
        <v>594</v>
      </c>
      <c r="G1819">
        <v>1188</v>
      </c>
      <c r="H1819">
        <f>IF(Table1[[#This Row],[صافي المبيعات]]&lt;0,Table1[[#This Row],[صافي المبيعات]],0)</f>
        <v>0</v>
      </c>
      <c r="I1819" s="4">
        <v>0.12</v>
      </c>
      <c r="J1819" t="str">
        <f>VLOOKUP(Table1[[#This Row],[Scode]],$N$4:$O$7,2,0)</f>
        <v>Morsy Abdelwahab</v>
      </c>
      <c r="K1819" t="s">
        <v>35</v>
      </c>
    </row>
    <row r="1820" spans="1:11">
      <c r="A1820">
        <v>121031174</v>
      </c>
      <c r="B1820" t="s">
        <v>81</v>
      </c>
      <c r="C1820" s="3">
        <v>45580</v>
      </c>
      <c r="D1820" t="s">
        <v>78</v>
      </c>
      <c r="E1820">
        <v>1</v>
      </c>
      <c r="F1820">
        <v>610.4</v>
      </c>
      <c r="G1820">
        <v>610.4</v>
      </c>
      <c r="H1820">
        <f>IF(Table1[[#This Row],[صافي المبيعات]]&lt;0,Table1[[#This Row],[صافي المبيعات]],0)</f>
        <v>0</v>
      </c>
      <c r="I1820" s="4">
        <v>0.12</v>
      </c>
      <c r="J1820" t="str">
        <f>VLOOKUP(Table1[[#This Row],[Scode]],$N$4:$O$7,2,0)</f>
        <v>Morsy Abdelwahab</v>
      </c>
      <c r="K1820" t="s">
        <v>35</v>
      </c>
    </row>
    <row r="1821" spans="1:11">
      <c r="A1821">
        <v>121031441</v>
      </c>
      <c r="B1821" t="s">
        <v>80</v>
      </c>
      <c r="C1821" s="3">
        <v>45581</v>
      </c>
      <c r="D1821" t="s">
        <v>78</v>
      </c>
      <c r="E1821">
        <v>1</v>
      </c>
      <c r="F1821">
        <v>594</v>
      </c>
      <c r="G1821">
        <v>594</v>
      </c>
      <c r="H1821">
        <f>IF(Table1[[#This Row],[صافي المبيعات]]&lt;0,Table1[[#This Row],[صافي المبيعات]],0)</f>
        <v>0</v>
      </c>
      <c r="I1821" s="4">
        <v>0.12</v>
      </c>
      <c r="J1821" t="str">
        <f>VLOOKUP(Table1[[#This Row],[Scode]],$N$4:$O$7,2,0)</f>
        <v>Morsy Abdelwahab</v>
      </c>
      <c r="K1821" t="s">
        <v>35</v>
      </c>
    </row>
    <row r="1822" spans="1:11">
      <c r="A1822">
        <v>121031174</v>
      </c>
      <c r="B1822" t="s">
        <v>81</v>
      </c>
      <c r="C1822" s="3">
        <v>45582</v>
      </c>
      <c r="D1822" t="s">
        <v>78</v>
      </c>
      <c r="E1822">
        <v>1</v>
      </c>
      <c r="F1822">
        <v>610.4</v>
      </c>
      <c r="G1822">
        <v>610.4</v>
      </c>
      <c r="H1822">
        <f>IF(Table1[[#This Row],[صافي المبيعات]]&lt;0,Table1[[#This Row],[صافي المبيعات]],0)</f>
        <v>0</v>
      </c>
      <c r="I1822" s="4">
        <v>0.12</v>
      </c>
      <c r="J1822" t="str">
        <f>VLOOKUP(Table1[[#This Row],[Scode]],$N$4:$O$7,2,0)</f>
        <v>Morsy Abdelwahab</v>
      </c>
      <c r="K1822" t="s">
        <v>35</v>
      </c>
    </row>
    <row r="1823" spans="1:11">
      <c r="A1823">
        <v>121033389</v>
      </c>
      <c r="B1823" t="s">
        <v>22</v>
      </c>
      <c r="C1823" s="3">
        <v>45586</v>
      </c>
      <c r="D1823" t="s">
        <v>78</v>
      </c>
      <c r="E1823">
        <v>1</v>
      </c>
      <c r="F1823">
        <v>594</v>
      </c>
      <c r="G1823">
        <v>594</v>
      </c>
      <c r="H1823">
        <f>IF(Table1[[#This Row],[صافي المبيعات]]&lt;0,Table1[[#This Row],[صافي المبيعات]],0)</f>
        <v>0</v>
      </c>
      <c r="I1823" s="4">
        <v>0.12</v>
      </c>
      <c r="J1823" t="str">
        <f>VLOOKUP(Table1[[#This Row],[Scode]],$N$4:$O$7,2,0)</f>
        <v>Morsy Abdelwahab</v>
      </c>
      <c r="K1823" t="s">
        <v>35</v>
      </c>
    </row>
    <row r="1824" spans="1:11">
      <c r="A1824">
        <v>121033370</v>
      </c>
      <c r="B1824" t="s">
        <v>63</v>
      </c>
      <c r="C1824" s="3">
        <v>45587</v>
      </c>
      <c r="D1824" t="s">
        <v>78</v>
      </c>
      <c r="E1824">
        <v>8</v>
      </c>
      <c r="F1824">
        <v>594</v>
      </c>
      <c r="G1824">
        <v>4752</v>
      </c>
      <c r="H1824">
        <f>IF(Table1[[#This Row],[صافي المبيعات]]&lt;0,Table1[[#This Row],[صافي المبيعات]],0)</f>
        <v>0</v>
      </c>
      <c r="I1824" s="4">
        <v>0.12</v>
      </c>
      <c r="J1824" t="str">
        <f>VLOOKUP(Table1[[#This Row],[Scode]],$N$4:$O$7,2,0)</f>
        <v>Morsy Abdelwahab</v>
      </c>
      <c r="K1824" t="s">
        <v>35</v>
      </c>
    </row>
    <row r="1825" spans="1:11">
      <c r="A1825">
        <v>121031204</v>
      </c>
      <c r="B1825" t="s">
        <v>68</v>
      </c>
      <c r="C1825" s="3">
        <v>45587</v>
      </c>
      <c r="D1825" t="s">
        <v>78</v>
      </c>
      <c r="E1825">
        <v>-5</v>
      </c>
      <c r="F1825">
        <v>594</v>
      </c>
      <c r="G1825">
        <v>-2970</v>
      </c>
      <c r="H1825">
        <f>IF(Table1[[#This Row],[صافي المبيعات]]&lt;0,Table1[[#This Row],[صافي المبيعات]],0)</f>
        <v>-2970</v>
      </c>
      <c r="I1825" s="4">
        <v>0.12</v>
      </c>
      <c r="J1825" t="str">
        <f>VLOOKUP(Table1[[#This Row],[Scode]],$N$4:$O$7,2,0)</f>
        <v>Morsy Abdelwahab</v>
      </c>
      <c r="K1825" t="s">
        <v>35</v>
      </c>
    </row>
    <row r="1826" spans="1:11">
      <c r="A1826">
        <v>121031038</v>
      </c>
      <c r="B1826" t="s">
        <v>38</v>
      </c>
      <c r="C1826" s="3">
        <v>45587</v>
      </c>
      <c r="D1826" t="s">
        <v>78</v>
      </c>
      <c r="E1826">
        <v>3</v>
      </c>
      <c r="F1826">
        <v>594</v>
      </c>
      <c r="G1826">
        <v>1782</v>
      </c>
      <c r="H1826">
        <f>IF(Table1[[#This Row],[صافي المبيعات]]&lt;0,Table1[[#This Row],[صافي المبيعات]],0)</f>
        <v>0</v>
      </c>
      <c r="I1826" s="4">
        <v>0.12</v>
      </c>
      <c r="J1826" t="str">
        <f>VLOOKUP(Table1[[#This Row],[Scode]],$N$4:$O$7,2,0)</f>
        <v>Morsy Abdelwahab</v>
      </c>
      <c r="K1826" t="s">
        <v>35</v>
      </c>
    </row>
    <row r="1827" spans="1:11">
      <c r="A1827">
        <v>121033370</v>
      </c>
      <c r="B1827" t="s">
        <v>63</v>
      </c>
      <c r="C1827" s="3">
        <v>45587</v>
      </c>
      <c r="D1827" t="s">
        <v>78</v>
      </c>
      <c r="E1827">
        <v>2</v>
      </c>
      <c r="F1827">
        <v>594</v>
      </c>
      <c r="G1827">
        <v>1188</v>
      </c>
      <c r="H1827">
        <f>IF(Table1[[#This Row],[صافي المبيعات]]&lt;0,Table1[[#This Row],[صافي المبيعات]],0)</f>
        <v>0</v>
      </c>
      <c r="I1827" s="4">
        <v>0.12</v>
      </c>
      <c r="J1827" t="str">
        <f>VLOOKUP(Table1[[#This Row],[Scode]],$N$4:$O$7,2,0)</f>
        <v>Morsy Abdelwahab</v>
      </c>
      <c r="K1827" t="s">
        <v>35</v>
      </c>
    </row>
    <row r="1828" spans="1:11">
      <c r="A1828">
        <v>121031174</v>
      </c>
      <c r="B1828" t="s">
        <v>81</v>
      </c>
      <c r="C1828" s="3">
        <v>45589</v>
      </c>
      <c r="D1828" t="s">
        <v>78</v>
      </c>
      <c r="E1828">
        <v>2</v>
      </c>
      <c r="F1828">
        <v>610.4</v>
      </c>
      <c r="G1828">
        <v>1220.8</v>
      </c>
      <c r="H1828">
        <f>IF(Table1[[#This Row],[صافي المبيعات]]&lt;0,Table1[[#This Row],[صافي المبيعات]],0)</f>
        <v>0</v>
      </c>
      <c r="I1828" s="4">
        <v>0.12</v>
      </c>
      <c r="J1828" t="str">
        <f>VLOOKUP(Table1[[#This Row],[Scode]],$N$4:$O$7,2,0)</f>
        <v>Morsy Abdelwahab</v>
      </c>
      <c r="K1828" t="s">
        <v>35</v>
      </c>
    </row>
    <row r="1829" spans="1:11">
      <c r="A1829">
        <v>121031441</v>
      </c>
      <c r="B1829" t="s">
        <v>80</v>
      </c>
      <c r="C1829" s="3">
        <v>45589</v>
      </c>
      <c r="D1829" t="s">
        <v>78</v>
      </c>
      <c r="E1829">
        <v>1</v>
      </c>
      <c r="F1829">
        <v>594</v>
      </c>
      <c r="G1829">
        <v>594</v>
      </c>
      <c r="H1829">
        <f>IF(Table1[[#This Row],[صافي المبيعات]]&lt;0,Table1[[#This Row],[صافي المبيعات]],0)</f>
        <v>0</v>
      </c>
      <c r="I1829" s="4">
        <v>0.12</v>
      </c>
      <c r="J1829" t="str">
        <f>VLOOKUP(Table1[[#This Row],[Scode]],$N$4:$O$7,2,0)</f>
        <v>Morsy Abdelwahab</v>
      </c>
      <c r="K1829" t="s">
        <v>35</v>
      </c>
    </row>
    <row r="1830" spans="1:11">
      <c r="A1830">
        <v>121032022</v>
      </c>
      <c r="B1830" t="s">
        <v>50</v>
      </c>
      <c r="C1830" s="3">
        <v>45589</v>
      </c>
      <c r="D1830" t="s">
        <v>78</v>
      </c>
      <c r="E1830">
        <v>5</v>
      </c>
      <c r="F1830">
        <v>596</v>
      </c>
      <c r="G1830">
        <v>2980</v>
      </c>
      <c r="H1830">
        <f>IF(Table1[[#This Row],[صافي المبيعات]]&lt;0,Table1[[#This Row],[صافي المبيعات]],0)</f>
        <v>0</v>
      </c>
      <c r="I1830" s="4">
        <v>0.12</v>
      </c>
      <c r="J1830" t="str">
        <f>VLOOKUP(Table1[[#This Row],[Scode]],$N$4:$O$7,2,0)</f>
        <v>Morsy Abdelwahab</v>
      </c>
      <c r="K1830" t="s">
        <v>35</v>
      </c>
    </row>
    <row r="1831" spans="1:11">
      <c r="A1831">
        <v>121031174</v>
      </c>
      <c r="B1831" t="s">
        <v>81</v>
      </c>
      <c r="C1831" s="3">
        <v>45589</v>
      </c>
      <c r="D1831" t="s">
        <v>78</v>
      </c>
      <c r="E1831">
        <v>5</v>
      </c>
      <c r="F1831">
        <v>610.4</v>
      </c>
      <c r="G1831">
        <v>3052</v>
      </c>
      <c r="H1831">
        <f>IF(Table1[[#This Row],[صافي المبيعات]]&lt;0,Table1[[#This Row],[صافي المبيعات]],0)</f>
        <v>0</v>
      </c>
      <c r="I1831" s="4">
        <v>0.12</v>
      </c>
      <c r="J1831" t="str">
        <f>VLOOKUP(Table1[[#This Row],[Scode]],$N$4:$O$7,2,0)</f>
        <v>Morsy Abdelwahab</v>
      </c>
      <c r="K1831" t="s">
        <v>35</v>
      </c>
    </row>
    <row r="1832" spans="1:11">
      <c r="A1832">
        <v>121033366</v>
      </c>
      <c r="B1832" t="s">
        <v>43</v>
      </c>
      <c r="C1832" s="3">
        <v>45589</v>
      </c>
      <c r="D1832" t="s">
        <v>78</v>
      </c>
      <c r="E1832">
        <v>5</v>
      </c>
      <c r="F1832">
        <v>594</v>
      </c>
      <c r="G1832">
        <v>2970</v>
      </c>
      <c r="H1832">
        <f>IF(Table1[[#This Row],[صافي المبيعات]]&lt;0,Table1[[#This Row],[صافي المبيعات]],0)</f>
        <v>0</v>
      </c>
      <c r="I1832" s="4">
        <v>0.12</v>
      </c>
      <c r="J1832" t="str">
        <f>VLOOKUP(Table1[[#This Row],[Scode]],$N$4:$O$7,2,0)</f>
        <v>Morsy Abdelwahab</v>
      </c>
      <c r="K1832" t="s">
        <v>35</v>
      </c>
    </row>
    <row r="1833" spans="1:11">
      <c r="A1833">
        <v>121033389</v>
      </c>
      <c r="B1833" t="s">
        <v>22</v>
      </c>
      <c r="C1833" s="3">
        <v>45589</v>
      </c>
      <c r="D1833" t="s">
        <v>78</v>
      </c>
      <c r="E1833">
        <v>2</v>
      </c>
      <c r="F1833">
        <v>594</v>
      </c>
      <c r="G1833">
        <v>1188</v>
      </c>
      <c r="H1833">
        <f>IF(Table1[[#This Row],[صافي المبيعات]]&lt;0,Table1[[#This Row],[صافي المبيعات]],0)</f>
        <v>0</v>
      </c>
      <c r="I1833" s="4">
        <v>0.12</v>
      </c>
      <c r="J1833" t="str">
        <f>VLOOKUP(Table1[[#This Row],[Scode]],$N$4:$O$7,2,0)</f>
        <v>Morsy Abdelwahab</v>
      </c>
      <c r="K1833" t="s">
        <v>35</v>
      </c>
    </row>
    <row r="1834" spans="1:11">
      <c r="A1834">
        <v>121033689</v>
      </c>
      <c r="B1834" t="s">
        <v>23</v>
      </c>
      <c r="C1834" s="3">
        <v>45591</v>
      </c>
      <c r="D1834" t="s">
        <v>78</v>
      </c>
      <c r="E1834">
        <v>1</v>
      </c>
      <c r="F1834">
        <v>554.88</v>
      </c>
      <c r="G1834">
        <v>554.88</v>
      </c>
      <c r="H1834">
        <f>IF(Table1[[#This Row],[صافي المبيعات]]&lt;0,Table1[[#This Row],[صافي المبيعات]],0)</f>
        <v>0</v>
      </c>
      <c r="I1834" s="4">
        <v>0.12</v>
      </c>
      <c r="J1834" t="str">
        <f>VLOOKUP(Table1[[#This Row],[Scode]],$N$4:$O$7,2,0)</f>
        <v>Morsy Abdelwahab</v>
      </c>
      <c r="K1834" t="s">
        <v>35</v>
      </c>
    </row>
    <row r="1835" spans="1:11">
      <c r="A1835">
        <v>121031004</v>
      </c>
      <c r="B1835" t="s">
        <v>39</v>
      </c>
      <c r="C1835" s="3">
        <v>45591</v>
      </c>
      <c r="D1835" t="s">
        <v>78</v>
      </c>
      <c r="E1835">
        <v>5</v>
      </c>
      <c r="F1835">
        <v>594</v>
      </c>
      <c r="G1835">
        <v>2970</v>
      </c>
      <c r="H1835">
        <f>IF(Table1[[#This Row],[صافي المبيعات]]&lt;0,Table1[[#This Row],[صافي المبيعات]],0)</f>
        <v>0</v>
      </c>
      <c r="I1835" s="4">
        <v>0.12</v>
      </c>
      <c r="J1835" t="str">
        <f>VLOOKUP(Table1[[#This Row],[Scode]],$N$4:$O$7,2,0)</f>
        <v>Morsy Abdelwahab</v>
      </c>
      <c r="K1835" t="s">
        <v>35</v>
      </c>
    </row>
    <row r="1836" spans="1:11">
      <c r="A1836">
        <v>121033689</v>
      </c>
      <c r="B1836" t="s">
        <v>23</v>
      </c>
      <c r="C1836" s="3">
        <v>45591</v>
      </c>
      <c r="D1836" t="s">
        <v>78</v>
      </c>
      <c r="E1836">
        <v>2</v>
      </c>
      <c r="F1836">
        <v>554.88</v>
      </c>
      <c r="G1836">
        <v>1109.76</v>
      </c>
      <c r="H1836">
        <f>IF(Table1[[#This Row],[صافي المبيعات]]&lt;0,Table1[[#This Row],[صافي المبيعات]],0)</f>
        <v>0</v>
      </c>
      <c r="I1836" s="4">
        <v>0.12</v>
      </c>
      <c r="J1836" t="str">
        <f>VLOOKUP(Table1[[#This Row],[Scode]],$N$4:$O$7,2,0)</f>
        <v>Morsy Abdelwahab</v>
      </c>
      <c r="K1836" t="s">
        <v>35</v>
      </c>
    </row>
    <row r="1837" spans="1:11">
      <c r="A1837">
        <v>121031174</v>
      </c>
      <c r="B1837" t="s">
        <v>81</v>
      </c>
      <c r="C1837" s="3">
        <v>45592</v>
      </c>
      <c r="D1837" t="s">
        <v>78</v>
      </c>
      <c r="E1837">
        <v>2</v>
      </c>
      <c r="F1837">
        <v>610.4</v>
      </c>
      <c r="G1837">
        <v>1220.8</v>
      </c>
      <c r="H1837">
        <f>IF(Table1[[#This Row],[صافي المبيعات]]&lt;0,Table1[[#This Row],[صافي المبيعات]],0)</f>
        <v>0</v>
      </c>
      <c r="I1837" s="4">
        <v>0.12</v>
      </c>
      <c r="J1837" t="str">
        <f>VLOOKUP(Table1[[#This Row],[Scode]],$N$4:$O$7,2,0)</f>
        <v>Morsy Abdelwahab</v>
      </c>
      <c r="K1837" t="s">
        <v>35</v>
      </c>
    </row>
    <row r="1838" spans="1:11">
      <c r="A1838">
        <v>121031174</v>
      </c>
      <c r="B1838" t="s">
        <v>81</v>
      </c>
      <c r="C1838" s="3">
        <v>45592</v>
      </c>
      <c r="D1838" t="s">
        <v>78</v>
      </c>
      <c r="E1838">
        <v>3</v>
      </c>
      <c r="F1838">
        <v>610.4</v>
      </c>
      <c r="G1838">
        <v>1831.2</v>
      </c>
      <c r="H1838">
        <f>IF(Table1[[#This Row],[صافي المبيعات]]&lt;0,Table1[[#This Row],[صافي المبيعات]],0)</f>
        <v>0</v>
      </c>
      <c r="I1838" s="4">
        <v>0.12</v>
      </c>
      <c r="J1838" t="str">
        <f>VLOOKUP(Table1[[#This Row],[Scode]],$N$4:$O$7,2,0)</f>
        <v>Morsy Abdelwahab</v>
      </c>
      <c r="K1838" t="s">
        <v>35</v>
      </c>
    </row>
    <row r="1839" spans="1:11">
      <c r="A1839">
        <v>121033561</v>
      </c>
      <c r="B1839" t="s">
        <v>30</v>
      </c>
      <c r="C1839" s="3">
        <v>45592</v>
      </c>
      <c r="D1839" t="s">
        <v>78</v>
      </c>
      <c r="E1839">
        <v>20</v>
      </c>
      <c r="F1839">
        <v>594</v>
      </c>
      <c r="G1839">
        <v>11880</v>
      </c>
      <c r="H1839">
        <f>IF(Table1[[#This Row],[صافي المبيعات]]&lt;0,Table1[[#This Row],[صافي المبيعات]],0)</f>
        <v>0</v>
      </c>
      <c r="I1839" s="4">
        <v>0.12</v>
      </c>
      <c r="J1839" t="str">
        <f>VLOOKUP(Table1[[#This Row],[Scode]],$N$4:$O$7,2,0)</f>
        <v>Morsy Abdelwahab</v>
      </c>
      <c r="K1839" t="s">
        <v>35</v>
      </c>
    </row>
    <row r="1840" spans="1:11">
      <c r="A1840">
        <v>221012034</v>
      </c>
      <c r="B1840" t="s">
        <v>62</v>
      </c>
      <c r="C1840" s="3">
        <v>45592</v>
      </c>
      <c r="D1840" t="s">
        <v>78</v>
      </c>
      <c r="E1840">
        <v>50</v>
      </c>
      <c r="F1840">
        <v>594</v>
      </c>
      <c r="G1840">
        <v>29700</v>
      </c>
      <c r="H1840">
        <f>IF(Table1[[#This Row],[صافي المبيعات]]&lt;0,Table1[[#This Row],[صافي المبيعات]],0)</f>
        <v>0</v>
      </c>
      <c r="I1840" s="4">
        <v>0.12</v>
      </c>
      <c r="J1840" t="str">
        <f>VLOOKUP(Table1[[#This Row],[Scode]],$N$4:$O$7,2,0)</f>
        <v>Morsy Abdelwahab</v>
      </c>
      <c r="K1840" t="s">
        <v>35</v>
      </c>
    </row>
    <row r="1841" spans="1:11">
      <c r="A1841">
        <v>121031037</v>
      </c>
      <c r="B1841" t="s">
        <v>32</v>
      </c>
      <c r="C1841" s="3">
        <v>45592</v>
      </c>
      <c r="D1841" t="s">
        <v>78</v>
      </c>
      <c r="E1841">
        <v>0.25</v>
      </c>
      <c r="F1841">
        <v>660</v>
      </c>
      <c r="G1841">
        <v>165</v>
      </c>
      <c r="H1841">
        <f>IF(Table1[[#This Row],[صافي المبيعات]]&lt;0,Table1[[#This Row],[صافي المبيعات]],0)</f>
        <v>0</v>
      </c>
      <c r="I1841" s="4">
        <v>0.12</v>
      </c>
      <c r="J1841" t="str">
        <f>VLOOKUP(Table1[[#This Row],[Scode]],$N$4:$O$7,2,0)</f>
        <v>Morsy Abdelwahab</v>
      </c>
      <c r="K1841" t="s">
        <v>35</v>
      </c>
    </row>
    <row r="1842" spans="1:11">
      <c r="A1842">
        <v>121033389</v>
      </c>
      <c r="B1842" t="s">
        <v>22</v>
      </c>
      <c r="C1842" s="3">
        <v>45593</v>
      </c>
      <c r="D1842" t="s">
        <v>78</v>
      </c>
      <c r="E1842">
        <v>-3</v>
      </c>
      <c r="F1842">
        <v>594</v>
      </c>
      <c r="G1842">
        <v>-1782</v>
      </c>
      <c r="H1842">
        <f>IF(Table1[[#This Row],[صافي المبيعات]]&lt;0,Table1[[#This Row],[صافي المبيعات]],0)</f>
        <v>-1782</v>
      </c>
      <c r="I1842" s="4">
        <v>0.12</v>
      </c>
      <c r="J1842" t="str">
        <f>VLOOKUP(Table1[[#This Row],[Scode]],$N$4:$O$7,2,0)</f>
        <v>Morsy Abdelwahab</v>
      </c>
      <c r="K1842" t="s">
        <v>35</v>
      </c>
    </row>
    <row r="1843" spans="1:11">
      <c r="A1843">
        <v>121031174</v>
      </c>
      <c r="B1843" t="s">
        <v>81</v>
      </c>
      <c r="C1843" s="3">
        <v>45594</v>
      </c>
      <c r="D1843" t="s">
        <v>78</v>
      </c>
      <c r="E1843">
        <v>2</v>
      </c>
      <c r="F1843">
        <v>610.4</v>
      </c>
      <c r="G1843">
        <v>1220.8</v>
      </c>
      <c r="H1843">
        <f>IF(Table1[[#This Row],[صافي المبيعات]]&lt;0,Table1[[#This Row],[صافي المبيعات]],0)</f>
        <v>0</v>
      </c>
      <c r="I1843" s="4">
        <v>0.12</v>
      </c>
      <c r="J1843" t="str">
        <f>VLOOKUP(Table1[[#This Row],[Scode]],$N$4:$O$7,2,0)</f>
        <v>Morsy Abdelwahab</v>
      </c>
      <c r="K1843" t="s">
        <v>35</v>
      </c>
    </row>
    <row r="1844" spans="1:11">
      <c r="A1844">
        <v>121031174</v>
      </c>
      <c r="B1844" t="s">
        <v>81</v>
      </c>
      <c r="C1844" s="3">
        <v>45594</v>
      </c>
      <c r="D1844" t="s">
        <v>78</v>
      </c>
      <c r="E1844">
        <v>3</v>
      </c>
      <c r="F1844">
        <v>610.4</v>
      </c>
      <c r="G1844">
        <v>1831.2</v>
      </c>
      <c r="H1844">
        <f>IF(Table1[[#This Row],[صافي المبيعات]]&lt;0,Table1[[#This Row],[صافي المبيعات]],0)</f>
        <v>0</v>
      </c>
      <c r="I1844" s="4">
        <v>0.12</v>
      </c>
      <c r="J1844" t="str">
        <f>VLOOKUP(Table1[[#This Row],[Scode]],$N$4:$O$7,2,0)</f>
        <v>Morsy Abdelwahab</v>
      </c>
      <c r="K1844" t="s">
        <v>35</v>
      </c>
    </row>
    <row r="1845" spans="1:11">
      <c r="A1845">
        <v>121033689</v>
      </c>
      <c r="B1845" t="s">
        <v>23</v>
      </c>
      <c r="C1845" s="3">
        <v>45594</v>
      </c>
      <c r="D1845" t="s">
        <v>78</v>
      </c>
      <c r="E1845">
        <v>2</v>
      </c>
      <c r="F1845">
        <v>554.88</v>
      </c>
      <c r="G1845">
        <v>1109.76</v>
      </c>
      <c r="H1845">
        <f>IF(Table1[[#This Row],[صافي المبيعات]]&lt;0,Table1[[#This Row],[صافي المبيعات]],0)</f>
        <v>0</v>
      </c>
      <c r="I1845" s="4">
        <v>0.12</v>
      </c>
      <c r="J1845" t="str">
        <f>VLOOKUP(Table1[[#This Row],[Scode]],$N$4:$O$7,2,0)</f>
        <v>Morsy Abdelwahab</v>
      </c>
      <c r="K1845" t="s">
        <v>35</v>
      </c>
    </row>
    <row r="1846" spans="1:11">
      <c r="A1846">
        <v>121031037</v>
      </c>
      <c r="B1846" t="s">
        <v>32</v>
      </c>
      <c r="C1846" s="3">
        <v>45594</v>
      </c>
      <c r="D1846" t="s">
        <v>78</v>
      </c>
      <c r="E1846">
        <v>0.25</v>
      </c>
      <c r="F1846">
        <v>660</v>
      </c>
      <c r="G1846">
        <v>165</v>
      </c>
      <c r="H1846">
        <f>IF(Table1[[#This Row],[صافي المبيعات]]&lt;0,Table1[[#This Row],[صافي المبيعات]],0)</f>
        <v>0</v>
      </c>
      <c r="I1846" s="4">
        <v>0.12</v>
      </c>
      <c r="J1846" t="str">
        <f>VLOOKUP(Table1[[#This Row],[Scode]],$N$4:$O$7,2,0)</f>
        <v>Morsy Abdelwahab</v>
      </c>
      <c r="K1846" t="s">
        <v>35</v>
      </c>
    </row>
    <row r="1847" spans="1:11">
      <c r="A1847">
        <v>121031265</v>
      </c>
      <c r="B1847" t="s">
        <v>18</v>
      </c>
      <c r="C1847" s="3">
        <v>45594</v>
      </c>
      <c r="D1847" t="s">
        <v>78</v>
      </c>
      <c r="E1847">
        <v>5</v>
      </c>
      <c r="F1847">
        <v>594</v>
      </c>
      <c r="G1847">
        <v>2970</v>
      </c>
      <c r="H1847">
        <f>IF(Table1[[#This Row],[صافي المبيعات]]&lt;0,Table1[[#This Row],[صافي المبيعات]],0)</f>
        <v>0</v>
      </c>
      <c r="I1847" s="4">
        <v>0.12</v>
      </c>
      <c r="J1847" t="str">
        <f>VLOOKUP(Table1[[#This Row],[Scode]],$N$4:$O$7,2,0)</f>
        <v>Morsy Abdelwahab</v>
      </c>
      <c r="K1847" t="s">
        <v>35</v>
      </c>
    </row>
    <row r="1848" spans="1:11">
      <c r="A1848">
        <v>121033689</v>
      </c>
      <c r="B1848" t="s">
        <v>23</v>
      </c>
      <c r="C1848" s="3">
        <v>45595</v>
      </c>
      <c r="D1848" t="s">
        <v>78</v>
      </c>
      <c r="E1848">
        <v>1</v>
      </c>
      <c r="F1848">
        <v>554.88</v>
      </c>
      <c r="G1848">
        <v>554.88</v>
      </c>
      <c r="H1848">
        <f>IF(Table1[[#This Row],[صافي المبيعات]]&lt;0,Table1[[#This Row],[صافي المبيعات]],0)</f>
        <v>0</v>
      </c>
      <c r="I1848" s="4">
        <v>0.12</v>
      </c>
      <c r="J1848" t="str">
        <f>VLOOKUP(Table1[[#This Row],[Scode]],$N$4:$O$7,2,0)</f>
        <v>Morsy Abdelwahab</v>
      </c>
      <c r="K1848" t="s">
        <v>35</v>
      </c>
    </row>
    <row r="1849" spans="1:11">
      <c r="A1849">
        <v>121031174</v>
      </c>
      <c r="B1849" t="s">
        <v>81</v>
      </c>
      <c r="C1849" s="3">
        <v>45595</v>
      </c>
      <c r="D1849" t="s">
        <v>78</v>
      </c>
      <c r="E1849">
        <v>5</v>
      </c>
      <c r="F1849">
        <v>610.4</v>
      </c>
      <c r="G1849">
        <v>3052</v>
      </c>
      <c r="H1849">
        <f>IF(Table1[[#This Row],[صافي المبيعات]]&lt;0,Table1[[#This Row],[صافي المبيعات]],0)</f>
        <v>0</v>
      </c>
      <c r="I1849" s="4">
        <v>0.12</v>
      </c>
      <c r="J1849" t="str">
        <f>VLOOKUP(Table1[[#This Row],[Scode]],$N$4:$O$7,2,0)</f>
        <v>Morsy Abdelwahab</v>
      </c>
      <c r="K1849" t="s">
        <v>35</v>
      </c>
    </row>
    <row r="1850" spans="1:11">
      <c r="A1850">
        <v>221012048</v>
      </c>
      <c r="B1850" t="s">
        <v>41</v>
      </c>
      <c r="C1850" s="3">
        <v>45595</v>
      </c>
      <c r="D1850" t="s">
        <v>78</v>
      </c>
      <c r="E1850">
        <v>10</v>
      </c>
      <c r="F1850">
        <v>594</v>
      </c>
      <c r="G1850">
        <v>5940</v>
      </c>
      <c r="H1850">
        <f>IF(Table1[[#This Row],[صافي المبيعات]]&lt;0,Table1[[#This Row],[صافي المبيعات]],0)</f>
        <v>0</v>
      </c>
      <c r="I1850" s="4">
        <v>0.12</v>
      </c>
      <c r="J1850" t="str">
        <f>VLOOKUP(Table1[[#This Row],[Scode]],$N$4:$O$7,2,0)</f>
        <v>Morsy Abdelwahab</v>
      </c>
      <c r="K1850" t="s">
        <v>35</v>
      </c>
    </row>
    <row r="1851" spans="1:11">
      <c r="A1851">
        <v>121031174</v>
      </c>
      <c r="B1851" t="s">
        <v>81</v>
      </c>
      <c r="C1851" s="3">
        <v>45595</v>
      </c>
      <c r="D1851" t="s">
        <v>78</v>
      </c>
      <c r="E1851">
        <v>1</v>
      </c>
      <c r="F1851">
        <v>610.4</v>
      </c>
      <c r="G1851">
        <v>610.4</v>
      </c>
      <c r="H1851">
        <f>IF(Table1[[#This Row],[صافي المبيعات]]&lt;0,Table1[[#This Row],[صافي المبيعات]],0)</f>
        <v>0</v>
      </c>
      <c r="I1851" s="4">
        <v>0.12</v>
      </c>
      <c r="J1851" t="str">
        <f>VLOOKUP(Table1[[#This Row],[Scode]],$N$4:$O$7,2,0)</f>
        <v>Morsy Abdelwahab</v>
      </c>
      <c r="K1851" t="s">
        <v>35</v>
      </c>
    </row>
    <row r="1852" spans="1:11">
      <c r="A1852">
        <v>121031265</v>
      </c>
      <c r="B1852" t="s">
        <v>18</v>
      </c>
      <c r="C1852" s="3">
        <v>45595</v>
      </c>
      <c r="D1852" t="s">
        <v>78</v>
      </c>
      <c r="E1852">
        <v>10</v>
      </c>
      <c r="F1852">
        <v>594</v>
      </c>
      <c r="G1852">
        <v>5940</v>
      </c>
      <c r="H1852">
        <f>IF(Table1[[#This Row],[صافي المبيعات]]&lt;0,Table1[[#This Row],[صافي المبيعات]],0)</f>
        <v>0</v>
      </c>
      <c r="I1852" s="4">
        <v>0.12</v>
      </c>
      <c r="J1852" t="str">
        <f>VLOOKUP(Table1[[#This Row],[Scode]],$N$4:$O$7,2,0)</f>
        <v>Morsy Abdelwahab</v>
      </c>
      <c r="K1852" t="s">
        <v>35</v>
      </c>
    </row>
    <row r="1853" spans="1:11">
      <c r="A1853">
        <v>121033689</v>
      </c>
      <c r="B1853" t="s">
        <v>23</v>
      </c>
      <c r="C1853" s="3">
        <v>45598</v>
      </c>
      <c r="D1853" t="s">
        <v>78</v>
      </c>
      <c r="E1853">
        <v>6</v>
      </c>
      <c r="F1853">
        <v>554.88</v>
      </c>
      <c r="G1853">
        <v>3329.28</v>
      </c>
      <c r="H1853">
        <f>IF(Table1[[#This Row],[صافي المبيعات]]&lt;0,Table1[[#This Row],[صافي المبيعات]],0)</f>
        <v>0</v>
      </c>
      <c r="I1853" s="4">
        <v>0.15</v>
      </c>
      <c r="J1853" t="str">
        <f>VLOOKUP(Table1[[#This Row],[Scode]],$N$4:$O$7,2,0)</f>
        <v>Morsy Abdelwahab</v>
      </c>
      <c r="K1853" t="s">
        <v>35</v>
      </c>
    </row>
    <row r="1854" spans="1:11">
      <c r="A1854">
        <v>121033370</v>
      </c>
      <c r="B1854" t="s">
        <v>63</v>
      </c>
      <c r="C1854" s="3">
        <v>45598</v>
      </c>
      <c r="D1854" t="s">
        <v>78</v>
      </c>
      <c r="E1854">
        <v>25</v>
      </c>
      <c r="F1854">
        <v>594</v>
      </c>
      <c r="G1854">
        <v>14850</v>
      </c>
      <c r="H1854">
        <f>IF(Table1[[#This Row],[صافي المبيعات]]&lt;0,Table1[[#This Row],[صافي المبيعات]],0)</f>
        <v>0</v>
      </c>
      <c r="I1854" s="4">
        <v>0.15</v>
      </c>
      <c r="J1854" t="str">
        <f>VLOOKUP(Table1[[#This Row],[Scode]],$N$4:$O$7,2,0)</f>
        <v>Morsy Abdelwahab</v>
      </c>
      <c r="K1854" t="s">
        <v>35</v>
      </c>
    </row>
    <row r="1855" spans="1:11">
      <c r="A1855">
        <v>121031174</v>
      </c>
      <c r="B1855" t="s">
        <v>81</v>
      </c>
      <c r="C1855" s="3">
        <v>45599</v>
      </c>
      <c r="D1855" t="s">
        <v>78</v>
      </c>
      <c r="E1855">
        <v>2</v>
      </c>
      <c r="F1855">
        <v>610.4</v>
      </c>
      <c r="G1855">
        <v>1220.8</v>
      </c>
      <c r="H1855">
        <f>IF(Table1[[#This Row],[صافي المبيعات]]&lt;0,Table1[[#This Row],[صافي المبيعات]],0)</f>
        <v>0</v>
      </c>
      <c r="I1855" s="4">
        <v>0.15</v>
      </c>
      <c r="J1855" t="str">
        <f>VLOOKUP(Table1[[#This Row],[Scode]],$N$4:$O$7,2,0)</f>
        <v>Morsy Abdelwahab</v>
      </c>
      <c r="K1855" t="s">
        <v>35</v>
      </c>
    </row>
    <row r="1856" spans="1:11">
      <c r="A1856">
        <v>121031260</v>
      </c>
      <c r="B1856" t="s">
        <v>40</v>
      </c>
      <c r="C1856" s="3">
        <v>45599</v>
      </c>
      <c r="D1856" t="s">
        <v>78</v>
      </c>
      <c r="E1856">
        <v>2</v>
      </c>
      <c r="F1856">
        <v>594</v>
      </c>
      <c r="G1856">
        <v>1188</v>
      </c>
      <c r="H1856">
        <f>IF(Table1[[#This Row],[صافي المبيعات]]&lt;0,Table1[[#This Row],[صافي المبيعات]],0)</f>
        <v>0</v>
      </c>
      <c r="I1856" s="4">
        <v>0.15</v>
      </c>
      <c r="J1856" t="str">
        <f>VLOOKUP(Table1[[#This Row],[Scode]],$N$4:$O$7,2,0)</f>
        <v>Morsy Abdelwahab</v>
      </c>
      <c r="K1856" t="s">
        <v>35</v>
      </c>
    </row>
    <row r="1857" spans="1:11">
      <c r="A1857">
        <v>121033453</v>
      </c>
      <c r="B1857" t="s">
        <v>31</v>
      </c>
      <c r="C1857" s="3">
        <v>45599</v>
      </c>
      <c r="D1857" t="s">
        <v>78</v>
      </c>
      <c r="E1857">
        <v>1</v>
      </c>
      <c r="F1857">
        <v>594</v>
      </c>
      <c r="G1857">
        <v>594</v>
      </c>
      <c r="H1857">
        <f>IF(Table1[[#This Row],[صافي المبيعات]]&lt;0,Table1[[#This Row],[صافي المبيعات]],0)</f>
        <v>0</v>
      </c>
      <c r="I1857" s="4">
        <v>0.15</v>
      </c>
      <c r="J1857" t="str">
        <f>VLOOKUP(Table1[[#This Row],[Scode]],$N$4:$O$7,2,0)</f>
        <v>Morsy Abdelwahab</v>
      </c>
      <c r="K1857" t="s">
        <v>35</v>
      </c>
    </row>
    <row r="1858" spans="1:11">
      <c r="A1858">
        <v>121033689</v>
      </c>
      <c r="B1858" t="s">
        <v>23</v>
      </c>
      <c r="C1858" s="3">
        <v>45601</v>
      </c>
      <c r="D1858" t="s">
        <v>78</v>
      </c>
      <c r="E1858">
        <v>1</v>
      </c>
      <c r="F1858">
        <v>554.88</v>
      </c>
      <c r="G1858">
        <v>554.88</v>
      </c>
      <c r="H1858">
        <f>IF(Table1[[#This Row],[صافي المبيعات]]&lt;0,Table1[[#This Row],[صافي المبيعات]],0)</f>
        <v>0</v>
      </c>
      <c r="I1858" s="4">
        <v>0.15</v>
      </c>
      <c r="J1858" t="str">
        <f>VLOOKUP(Table1[[#This Row],[Scode]],$N$4:$O$7,2,0)</f>
        <v>Morsy Abdelwahab</v>
      </c>
      <c r="K1858" t="s">
        <v>35</v>
      </c>
    </row>
    <row r="1859" spans="1:11">
      <c r="A1859">
        <v>121032003</v>
      </c>
      <c r="B1859" t="s">
        <v>82</v>
      </c>
      <c r="C1859" s="3">
        <v>45601</v>
      </c>
      <c r="D1859" t="s">
        <v>78</v>
      </c>
      <c r="E1859">
        <v>5</v>
      </c>
      <c r="F1859">
        <v>660</v>
      </c>
      <c r="G1859">
        <v>3300</v>
      </c>
      <c r="H1859">
        <f>IF(Table1[[#This Row],[صافي المبيعات]]&lt;0,Table1[[#This Row],[صافي المبيعات]],0)</f>
        <v>0</v>
      </c>
      <c r="I1859" s="4">
        <v>0.15</v>
      </c>
      <c r="J1859" t="str">
        <f>VLOOKUP(Table1[[#This Row],[Scode]],$N$4:$O$7,2,0)</f>
        <v>Morsy Abdelwahab</v>
      </c>
      <c r="K1859" t="s">
        <v>35</v>
      </c>
    </row>
    <row r="1860" spans="1:11">
      <c r="A1860">
        <v>121033209</v>
      </c>
      <c r="B1860" t="s">
        <v>72</v>
      </c>
      <c r="C1860" s="3">
        <v>45601</v>
      </c>
      <c r="D1860" t="s">
        <v>78</v>
      </c>
      <c r="E1860">
        <v>10</v>
      </c>
      <c r="F1860">
        <v>594</v>
      </c>
      <c r="G1860">
        <v>5940</v>
      </c>
      <c r="H1860">
        <f>IF(Table1[[#This Row],[صافي المبيعات]]&lt;0,Table1[[#This Row],[صافي المبيعات]],0)</f>
        <v>0</v>
      </c>
      <c r="I1860" s="4">
        <v>0.15</v>
      </c>
      <c r="J1860" t="str">
        <f>VLOOKUP(Table1[[#This Row],[Scode]],$N$4:$O$7,2,0)</f>
        <v>Morsy Abdelwahab</v>
      </c>
      <c r="K1860" t="s">
        <v>35</v>
      </c>
    </row>
    <row r="1861" spans="1:11">
      <c r="A1861">
        <v>121031037</v>
      </c>
      <c r="B1861" t="s">
        <v>32</v>
      </c>
      <c r="C1861" s="3">
        <v>45601</v>
      </c>
      <c r="D1861" t="s">
        <v>78</v>
      </c>
      <c r="E1861">
        <v>0.25</v>
      </c>
      <c r="F1861">
        <v>660</v>
      </c>
      <c r="G1861">
        <v>165</v>
      </c>
      <c r="H1861">
        <f>IF(Table1[[#This Row],[صافي المبيعات]]&lt;0,Table1[[#This Row],[صافي المبيعات]],0)</f>
        <v>0</v>
      </c>
      <c r="I1861" s="4">
        <v>0.15</v>
      </c>
      <c r="J1861" t="str">
        <f>VLOOKUP(Table1[[#This Row],[Scode]],$N$4:$O$7,2,0)</f>
        <v>Morsy Abdelwahab</v>
      </c>
      <c r="K1861" t="s">
        <v>35</v>
      </c>
    </row>
    <row r="1862" spans="1:11">
      <c r="A1862">
        <v>121033689</v>
      </c>
      <c r="B1862" t="s">
        <v>23</v>
      </c>
      <c r="C1862" s="3">
        <v>45602</v>
      </c>
      <c r="D1862" t="s">
        <v>78</v>
      </c>
      <c r="E1862">
        <v>2</v>
      </c>
      <c r="F1862">
        <v>554.88</v>
      </c>
      <c r="G1862">
        <v>1109.76</v>
      </c>
      <c r="H1862">
        <f>IF(Table1[[#This Row],[صافي المبيعات]]&lt;0,Table1[[#This Row],[صافي المبيعات]],0)</f>
        <v>0</v>
      </c>
      <c r="I1862" s="4">
        <v>0.15</v>
      </c>
      <c r="J1862" t="str">
        <f>VLOOKUP(Table1[[#This Row],[Scode]],$N$4:$O$7,2,0)</f>
        <v>Morsy Abdelwahab</v>
      </c>
      <c r="K1862" t="s">
        <v>35</v>
      </c>
    </row>
    <row r="1863" spans="1:11">
      <c r="A1863">
        <v>121033689</v>
      </c>
      <c r="B1863" t="s">
        <v>23</v>
      </c>
      <c r="C1863" s="3">
        <v>45602</v>
      </c>
      <c r="D1863" t="s">
        <v>78</v>
      </c>
      <c r="E1863">
        <v>6</v>
      </c>
      <c r="F1863">
        <v>554.88</v>
      </c>
      <c r="G1863">
        <v>3329.28</v>
      </c>
      <c r="H1863">
        <f>IF(Table1[[#This Row],[صافي المبيعات]]&lt;0,Table1[[#This Row],[صافي المبيعات]],0)</f>
        <v>0</v>
      </c>
      <c r="I1863" s="4">
        <v>0.15</v>
      </c>
      <c r="J1863" t="str">
        <f>VLOOKUP(Table1[[#This Row],[Scode]],$N$4:$O$7,2,0)</f>
        <v>Morsy Abdelwahab</v>
      </c>
      <c r="K1863" t="s">
        <v>35</v>
      </c>
    </row>
    <row r="1864" spans="1:11">
      <c r="A1864">
        <v>121033499</v>
      </c>
      <c r="B1864" t="s">
        <v>24</v>
      </c>
      <c r="C1864" s="3">
        <v>45603</v>
      </c>
      <c r="D1864" t="s">
        <v>78</v>
      </c>
      <c r="E1864">
        <v>40</v>
      </c>
      <c r="F1864">
        <v>547.79999999999995</v>
      </c>
      <c r="G1864">
        <v>21912</v>
      </c>
      <c r="H1864">
        <f>IF(Table1[[#This Row],[صافي المبيعات]]&lt;0,Table1[[#This Row],[صافي المبيعات]],0)</f>
        <v>0</v>
      </c>
      <c r="I1864" s="4">
        <v>0.15</v>
      </c>
      <c r="J1864" t="str">
        <f>VLOOKUP(Table1[[#This Row],[Scode]],$N$4:$O$7,2,0)</f>
        <v>Morsy Abdelwahab</v>
      </c>
      <c r="K1864" t="s">
        <v>35</v>
      </c>
    </row>
    <row r="1865" spans="1:11">
      <c r="A1865">
        <v>121031174</v>
      </c>
      <c r="B1865" t="s">
        <v>81</v>
      </c>
      <c r="C1865" s="3">
        <v>45603</v>
      </c>
      <c r="D1865" t="s">
        <v>78</v>
      </c>
      <c r="E1865">
        <v>2</v>
      </c>
      <c r="F1865">
        <v>610.4</v>
      </c>
      <c r="G1865">
        <v>1220.8</v>
      </c>
      <c r="H1865">
        <f>IF(Table1[[#This Row],[صافي المبيعات]]&lt;0,Table1[[#This Row],[صافي المبيعات]],0)</f>
        <v>0</v>
      </c>
      <c r="I1865" s="4">
        <v>0.15</v>
      </c>
      <c r="J1865" t="str">
        <f>VLOOKUP(Table1[[#This Row],[Scode]],$N$4:$O$7,2,0)</f>
        <v>Morsy Abdelwahab</v>
      </c>
      <c r="K1865" t="s">
        <v>35</v>
      </c>
    </row>
    <row r="1866" spans="1:11">
      <c r="A1866">
        <v>121031174</v>
      </c>
      <c r="B1866" t="s">
        <v>81</v>
      </c>
      <c r="C1866" s="3">
        <v>45603</v>
      </c>
      <c r="D1866" t="s">
        <v>78</v>
      </c>
      <c r="E1866">
        <v>1</v>
      </c>
      <c r="F1866">
        <v>610.4</v>
      </c>
      <c r="G1866">
        <v>610.4</v>
      </c>
      <c r="H1866">
        <f>IF(Table1[[#This Row],[صافي المبيعات]]&lt;0,Table1[[#This Row],[صافي المبيعات]],0)</f>
        <v>0</v>
      </c>
      <c r="I1866" s="4">
        <v>0.15</v>
      </c>
      <c r="J1866" t="str">
        <f>VLOOKUP(Table1[[#This Row],[Scode]],$N$4:$O$7,2,0)</f>
        <v>Morsy Abdelwahab</v>
      </c>
      <c r="K1866" t="s">
        <v>35</v>
      </c>
    </row>
    <row r="1867" spans="1:11">
      <c r="A1867">
        <v>121033453</v>
      </c>
      <c r="B1867" t="s">
        <v>31</v>
      </c>
      <c r="C1867" s="3">
        <v>45603</v>
      </c>
      <c r="D1867" t="s">
        <v>78</v>
      </c>
      <c r="E1867">
        <v>5</v>
      </c>
      <c r="F1867">
        <v>594</v>
      </c>
      <c r="G1867">
        <v>2970</v>
      </c>
      <c r="H1867">
        <f>IF(Table1[[#This Row],[صافي المبيعات]]&lt;0,Table1[[#This Row],[صافي المبيعات]],0)</f>
        <v>0</v>
      </c>
      <c r="I1867" s="4">
        <v>0.15</v>
      </c>
      <c r="J1867" t="str">
        <f>VLOOKUP(Table1[[#This Row],[Scode]],$N$4:$O$7,2,0)</f>
        <v>Morsy Abdelwahab</v>
      </c>
      <c r="K1867" t="s">
        <v>35</v>
      </c>
    </row>
    <row r="1868" spans="1:11">
      <c r="A1868">
        <v>121031103</v>
      </c>
      <c r="B1868" t="s">
        <v>58</v>
      </c>
      <c r="C1868" s="3">
        <v>45603</v>
      </c>
      <c r="D1868" t="s">
        <v>78</v>
      </c>
      <c r="E1868">
        <v>10</v>
      </c>
      <c r="F1868">
        <v>594</v>
      </c>
      <c r="G1868">
        <v>5940</v>
      </c>
      <c r="H1868">
        <f>IF(Table1[[#This Row],[صافي المبيعات]]&lt;0,Table1[[#This Row],[صافي المبيعات]],0)</f>
        <v>0</v>
      </c>
      <c r="I1868" s="4">
        <v>0.15</v>
      </c>
      <c r="J1868" t="str">
        <f>VLOOKUP(Table1[[#This Row],[Scode]],$N$4:$O$7,2,0)</f>
        <v>Morsy Abdelwahab</v>
      </c>
      <c r="K1868" t="s">
        <v>35</v>
      </c>
    </row>
    <row r="1869" spans="1:11">
      <c r="A1869">
        <v>121033499</v>
      </c>
      <c r="B1869" t="s">
        <v>24</v>
      </c>
      <c r="C1869" s="3">
        <v>45603</v>
      </c>
      <c r="D1869" t="s">
        <v>78</v>
      </c>
      <c r="E1869">
        <v>25</v>
      </c>
      <c r="F1869">
        <v>547.79999999999995</v>
      </c>
      <c r="G1869">
        <v>13695</v>
      </c>
      <c r="H1869">
        <f>IF(Table1[[#This Row],[صافي المبيعات]]&lt;0,Table1[[#This Row],[صافي المبيعات]],0)</f>
        <v>0</v>
      </c>
      <c r="I1869" s="4">
        <v>0.15</v>
      </c>
      <c r="J1869" t="str">
        <f>VLOOKUP(Table1[[#This Row],[Scode]],$N$4:$O$7,2,0)</f>
        <v>Morsy Abdelwahab</v>
      </c>
      <c r="K1869" t="s">
        <v>35</v>
      </c>
    </row>
    <row r="1870" spans="1:11">
      <c r="A1870">
        <v>121033499</v>
      </c>
      <c r="B1870" t="s">
        <v>24</v>
      </c>
      <c r="C1870" s="3">
        <v>45603</v>
      </c>
      <c r="D1870" t="s">
        <v>78</v>
      </c>
      <c r="E1870">
        <v>10</v>
      </c>
      <c r="F1870">
        <v>547.79999999999995</v>
      </c>
      <c r="G1870">
        <v>5478</v>
      </c>
      <c r="H1870">
        <f>IF(Table1[[#This Row],[صافي المبيعات]]&lt;0,Table1[[#This Row],[صافي المبيعات]],0)</f>
        <v>0</v>
      </c>
      <c r="I1870" s="4">
        <v>0.15</v>
      </c>
      <c r="J1870" t="str">
        <f>VLOOKUP(Table1[[#This Row],[Scode]],$N$4:$O$7,2,0)</f>
        <v>Morsy Abdelwahab</v>
      </c>
      <c r="K1870" t="s">
        <v>35</v>
      </c>
    </row>
    <row r="1871" spans="1:11">
      <c r="A1871">
        <v>121033370</v>
      </c>
      <c r="B1871" t="s">
        <v>63</v>
      </c>
      <c r="C1871" s="3">
        <v>45605</v>
      </c>
      <c r="D1871" t="s">
        <v>78</v>
      </c>
      <c r="E1871">
        <v>30</v>
      </c>
      <c r="F1871">
        <v>594</v>
      </c>
      <c r="G1871">
        <v>17820</v>
      </c>
      <c r="H1871">
        <f>IF(Table1[[#This Row],[صافي المبيعات]]&lt;0,Table1[[#This Row],[صافي المبيعات]],0)</f>
        <v>0</v>
      </c>
      <c r="I1871" s="4">
        <v>0.15</v>
      </c>
      <c r="J1871" t="str">
        <f>VLOOKUP(Table1[[#This Row],[Scode]],$N$4:$O$7,2,0)</f>
        <v>Morsy Abdelwahab</v>
      </c>
      <c r="K1871" t="s">
        <v>35</v>
      </c>
    </row>
    <row r="1872" spans="1:11">
      <c r="A1872">
        <v>121033370</v>
      </c>
      <c r="B1872" t="s">
        <v>63</v>
      </c>
      <c r="C1872" s="3">
        <v>45605</v>
      </c>
      <c r="D1872" t="s">
        <v>78</v>
      </c>
      <c r="E1872">
        <v>20</v>
      </c>
      <c r="F1872">
        <v>594</v>
      </c>
      <c r="G1872">
        <v>11880</v>
      </c>
      <c r="H1872">
        <f>IF(Table1[[#This Row],[صافي المبيعات]]&lt;0,Table1[[#This Row],[صافي المبيعات]],0)</f>
        <v>0</v>
      </c>
      <c r="I1872" s="4">
        <v>0.15</v>
      </c>
      <c r="J1872" t="str">
        <f>VLOOKUP(Table1[[#This Row],[Scode]],$N$4:$O$7,2,0)</f>
        <v>Morsy Abdelwahab</v>
      </c>
      <c r="K1872" t="s">
        <v>35</v>
      </c>
    </row>
    <row r="1873" spans="1:11">
      <c r="A1873">
        <v>121031307</v>
      </c>
      <c r="B1873" t="s">
        <v>52</v>
      </c>
      <c r="C1873" s="3">
        <v>45605</v>
      </c>
      <c r="D1873" t="s">
        <v>78</v>
      </c>
      <c r="E1873">
        <v>10</v>
      </c>
      <c r="F1873">
        <v>594</v>
      </c>
      <c r="G1873">
        <v>5940</v>
      </c>
      <c r="H1873">
        <f>IF(Table1[[#This Row],[صافي المبيعات]]&lt;0,Table1[[#This Row],[صافي المبيعات]],0)</f>
        <v>0</v>
      </c>
      <c r="I1873" s="4">
        <v>0.15</v>
      </c>
      <c r="J1873" t="str">
        <f>VLOOKUP(Table1[[#This Row],[Scode]],$N$4:$O$7,2,0)</f>
        <v>Morsy Abdelwahab</v>
      </c>
      <c r="K1873" t="s">
        <v>35</v>
      </c>
    </row>
    <row r="1874" spans="1:11">
      <c r="A1874">
        <v>121033499</v>
      </c>
      <c r="B1874" t="s">
        <v>24</v>
      </c>
      <c r="C1874" s="3">
        <v>45605</v>
      </c>
      <c r="D1874" t="s">
        <v>78</v>
      </c>
      <c r="E1874">
        <v>25</v>
      </c>
      <c r="F1874">
        <v>547.79999999999995</v>
      </c>
      <c r="G1874">
        <v>13695</v>
      </c>
      <c r="H1874">
        <f>IF(Table1[[#This Row],[صافي المبيعات]]&lt;0,Table1[[#This Row],[صافي المبيعات]],0)</f>
        <v>0</v>
      </c>
      <c r="I1874" s="4">
        <v>0.15</v>
      </c>
      <c r="J1874" t="str">
        <f>VLOOKUP(Table1[[#This Row],[Scode]],$N$4:$O$7,2,0)</f>
        <v>Morsy Abdelwahab</v>
      </c>
      <c r="K1874" t="s">
        <v>35</v>
      </c>
    </row>
    <row r="1875" spans="1:11">
      <c r="A1875">
        <v>221012048</v>
      </c>
      <c r="B1875" t="s">
        <v>41</v>
      </c>
      <c r="C1875" s="3">
        <v>45606</v>
      </c>
      <c r="D1875" t="s">
        <v>78</v>
      </c>
      <c r="E1875">
        <v>5</v>
      </c>
      <c r="F1875">
        <v>594</v>
      </c>
      <c r="G1875">
        <v>2970</v>
      </c>
      <c r="H1875">
        <f>IF(Table1[[#This Row],[صافي المبيعات]]&lt;0,Table1[[#This Row],[صافي المبيعات]],0)</f>
        <v>0</v>
      </c>
      <c r="I1875" s="4">
        <v>0.15</v>
      </c>
      <c r="J1875" t="str">
        <f>VLOOKUP(Table1[[#This Row],[Scode]],$N$4:$O$7,2,0)</f>
        <v>Morsy Abdelwahab</v>
      </c>
      <c r="K1875" t="s">
        <v>35</v>
      </c>
    </row>
    <row r="1876" spans="1:11">
      <c r="A1876">
        <v>121033268</v>
      </c>
      <c r="B1876" t="s">
        <v>26</v>
      </c>
      <c r="C1876" s="3">
        <v>45606</v>
      </c>
      <c r="D1876" t="s">
        <v>78</v>
      </c>
      <c r="E1876">
        <v>1</v>
      </c>
      <c r="F1876">
        <v>594</v>
      </c>
      <c r="G1876">
        <v>594</v>
      </c>
      <c r="H1876">
        <f>IF(Table1[[#This Row],[صافي المبيعات]]&lt;0,Table1[[#This Row],[صافي المبيعات]],0)</f>
        <v>0</v>
      </c>
      <c r="I1876" s="4">
        <v>0.15</v>
      </c>
      <c r="J1876" t="str">
        <f>VLOOKUP(Table1[[#This Row],[Scode]],$N$4:$O$7,2,0)</f>
        <v>Morsy Abdelwahab</v>
      </c>
      <c r="K1876" t="s">
        <v>35</v>
      </c>
    </row>
    <row r="1877" spans="1:11">
      <c r="A1877">
        <v>121033499</v>
      </c>
      <c r="B1877" t="s">
        <v>24</v>
      </c>
      <c r="C1877" s="3">
        <v>45606</v>
      </c>
      <c r="D1877" t="s">
        <v>78</v>
      </c>
      <c r="E1877">
        <v>-3</v>
      </c>
      <c r="F1877">
        <v>547.79999999999995</v>
      </c>
      <c r="G1877">
        <v>-1643.4</v>
      </c>
      <c r="H1877">
        <f>IF(Table1[[#This Row],[صافي المبيعات]]&lt;0,Table1[[#This Row],[صافي المبيعات]],0)</f>
        <v>-1643.4</v>
      </c>
      <c r="I1877" s="4">
        <v>0.15</v>
      </c>
      <c r="J1877" t="str">
        <f>VLOOKUP(Table1[[#This Row],[Scode]],$N$4:$O$7,2,0)</f>
        <v>Morsy Abdelwahab</v>
      </c>
      <c r="K1877" t="s">
        <v>35</v>
      </c>
    </row>
    <row r="1878" spans="1:11">
      <c r="A1878">
        <v>121031174</v>
      </c>
      <c r="B1878" t="s">
        <v>81</v>
      </c>
      <c r="C1878" s="3">
        <v>45606</v>
      </c>
      <c r="D1878" t="s">
        <v>78</v>
      </c>
      <c r="E1878">
        <v>5</v>
      </c>
      <c r="F1878">
        <v>610.4</v>
      </c>
      <c r="G1878">
        <v>3052</v>
      </c>
      <c r="H1878">
        <f>IF(Table1[[#This Row],[صافي المبيعات]]&lt;0,Table1[[#This Row],[صافي المبيعات]],0)</f>
        <v>0</v>
      </c>
      <c r="I1878" s="4">
        <v>0.15</v>
      </c>
      <c r="J1878" t="str">
        <f>VLOOKUP(Table1[[#This Row],[Scode]],$N$4:$O$7,2,0)</f>
        <v>Morsy Abdelwahab</v>
      </c>
      <c r="K1878" t="s">
        <v>35</v>
      </c>
    </row>
    <row r="1879" spans="1:11">
      <c r="A1879">
        <v>121031441</v>
      </c>
      <c r="B1879" t="s">
        <v>80</v>
      </c>
      <c r="C1879" s="3">
        <v>45607</v>
      </c>
      <c r="D1879" t="s">
        <v>78</v>
      </c>
      <c r="E1879">
        <v>1</v>
      </c>
      <c r="F1879">
        <v>594</v>
      </c>
      <c r="G1879">
        <v>594</v>
      </c>
      <c r="H1879">
        <f>IF(Table1[[#This Row],[صافي المبيعات]]&lt;0,Table1[[#This Row],[صافي المبيعات]],0)</f>
        <v>0</v>
      </c>
      <c r="I1879" s="4">
        <v>0.15</v>
      </c>
      <c r="J1879" t="str">
        <f>VLOOKUP(Table1[[#This Row],[Scode]],$N$4:$O$7,2,0)</f>
        <v>Morsy Abdelwahab</v>
      </c>
      <c r="K1879" t="s">
        <v>35</v>
      </c>
    </row>
    <row r="1880" spans="1:11">
      <c r="A1880">
        <v>121031174</v>
      </c>
      <c r="B1880" t="s">
        <v>81</v>
      </c>
      <c r="C1880" s="3">
        <v>45607</v>
      </c>
      <c r="D1880" t="s">
        <v>78</v>
      </c>
      <c r="E1880">
        <v>-5</v>
      </c>
      <c r="F1880">
        <v>610.4</v>
      </c>
      <c r="G1880">
        <v>-3052</v>
      </c>
      <c r="H1880">
        <f>IF(Table1[[#This Row],[صافي المبيعات]]&lt;0,Table1[[#This Row],[صافي المبيعات]],0)</f>
        <v>-3052</v>
      </c>
      <c r="I1880" s="4">
        <v>0.15</v>
      </c>
      <c r="J1880" t="str">
        <f>VLOOKUP(Table1[[#This Row],[Scode]],$N$4:$O$7,2,0)</f>
        <v>Morsy Abdelwahab</v>
      </c>
      <c r="K1880" t="s">
        <v>35</v>
      </c>
    </row>
    <row r="1881" spans="1:11">
      <c r="A1881">
        <v>121033209</v>
      </c>
      <c r="B1881" t="s">
        <v>72</v>
      </c>
      <c r="C1881" s="3">
        <v>45607</v>
      </c>
      <c r="D1881" t="s">
        <v>78</v>
      </c>
      <c r="E1881">
        <v>20</v>
      </c>
      <c r="F1881">
        <v>594</v>
      </c>
      <c r="G1881">
        <v>11880</v>
      </c>
      <c r="H1881">
        <f>IF(Table1[[#This Row],[صافي المبيعات]]&lt;0,Table1[[#This Row],[صافي المبيعات]],0)</f>
        <v>0</v>
      </c>
      <c r="I1881" s="4">
        <v>0.15</v>
      </c>
      <c r="J1881" t="str">
        <f>VLOOKUP(Table1[[#This Row],[Scode]],$N$4:$O$7,2,0)</f>
        <v>Morsy Abdelwahab</v>
      </c>
      <c r="K1881" t="s">
        <v>35</v>
      </c>
    </row>
    <row r="1882" spans="1:11">
      <c r="A1882">
        <v>121031307</v>
      </c>
      <c r="B1882" t="s">
        <v>52</v>
      </c>
      <c r="C1882" s="3">
        <v>45607</v>
      </c>
      <c r="D1882" t="s">
        <v>78</v>
      </c>
      <c r="E1882">
        <v>5</v>
      </c>
      <c r="F1882">
        <v>594</v>
      </c>
      <c r="G1882">
        <v>2970</v>
      </c>
      <c r="H1882">
        <f>IF(Table1[[#This Row],[صافي المبيعات]]&lt;0,Table1[[#This Row],[صافي المبيعات]],0)</f>
        <v>0</v>
      </c>
      <c r="I1882" s="4">
        <v>0.15</v>
      </c>
      <c r="J1882" t="str">
        <f>VLOOKUP(Table1[[#This Row],[Scode]],$N$4:$O$7,2,0)</f>
        <v>Morsy Abdelwahab</v>
      </c>
      <c r="K1882" t="s">
        <v>35</v>
      </c>
    </row>
    <row r="1883" spans="1:11">
      <c r="A1883">
        <v>121031204</v>
      </c>
      <c r="B1883" t="s">
        <v>68</v>
      </c>
      <c r="C1883" s="3">
        <v>45607</v>
      </c>
      <c r="D1883" t="s">
        <v>78</v>
      </c>
      <c r="E1883">
        <v>10</v>
      </c>
      <c r="F1883">
        <v>594</v>
      </c>
      <c r="G1883">
        <v>5940</v>
      </c>
      <c r="H1883">
        <f>IF(Table1[[#This Row],[صافي المبيعات]]&lt;0,Table1[[#This Row],[صافي المبيعات]],0)</f>
        <v>0</v>
      </c>
      <c r="I1883" s="4">
        <v>0.15</v>
      </c>
      <c r="J1883" t="str">
        <f>VLOOKUP(Table1[[#This Row],[Scode]],$N$4:$O$7,2,0)</f>
        <v>Morsy Abdelwahab</v>
      </c>
      <c r="K1883" t="s">
        <v>35</v>
      </c>
    </row>
    <row r="1884" spans="1:11">
      <c r="A1884">
        <v>121033769</v>
      </c>
      <c r="B1884" t="s">
        <v>44</v>
      </c>
      <c r="C1884" s="3">
        <v>45608</v>
      </c>
      <c r="D1884" t="s">
        <v>78</v>
      </c>
      <c r="E1884">
        <v>30</v>
      </c>
      <c r="F1884">
        <v>580.79999999999995</v>
      </c>
      <c r="G1884">
        <v>17424</v>
      </c>
      <c r="H1884">
        <f>IF(Table1[[#This Row],[صافي المبيعات]]&lt;0,Table1[[#This Row],[صافي المبيعات]],0)</f>
        <v>0</v>
      </c>
      <c r="I1884" s="4">
        <v>0.15</v>
      </c>
      <c r="J1884" t="str">
        <f>VLOOKUP(Table1[[#This Row],[Scode]],$N$4:$O$7,2,0)</f>
        <v>Morsy Abdelwahab</v>
      </c>
      <c r="K1884" t="s">
        <v>35</v>
      </c>
    </row>
    <row r="1885" spans="1:11">
      <c r="A1885">
        <v>121033377</v>
      </c>
      <c r="B1885" t="s">
        <v>55</v>
      </c>
      <c r="C1885" s="3">
        <v>45608</v>
      </c>
      <c r="D1885" t="s">
        <v>83</v>
      </c>
      <c r="E1885">
        <v>5</v>
      </c>
      <c r="F1885">
        <v>594</v>
      </c>
      <c r="G1885">
        <v>2970</v>
      </c>
      <c r="H1885">
        <f>IF(Table1[[#This Row],[صافي المبيعات]]&lt;0,Table1[[#This Row],[صافي المبيعات]],0)</f>
        <v>0</v>
      </c>
      <c r="I1885" s="4">
        <v>0.15</v>
      </c>
      <c r="J1885" t="str">
        <f>VLOOKUP(Table1[[#This Row],[Scode]],$N$4:$O$7,2,0)</f>
        <v>Morsy Abdelwahab</v>
      </c>
      <c r="K1885" t="s">
        <v>35</v>
      </c>
    </row>
    <row r="1886" spans="1:11">
      <c r="A1886">
        <v>121031271</v>
      </c>
      <c r="B1886" t="s">
        <v>57</v>
      </c>
      <c r="C1886" s="3">
        <v>45609</v>
      </c>
      <c r="D1886" t="s">
        <v>78</v>
      </c>
      <c r="E1886">
        <v>10</v>
      </c>
      <c r="F1886">
        <v>594</v>
      </c>
      <c r="G1886">
        <v>5940</v>
      </c>
      <c r="H1886">
        <f>IF(Table1[[#This Row],[صافي المبيعات]]&lt;0,Table1[[#This Row],[صافي المبيعات]],0)</f>
        <v>0</v>
      </c>
      <c r="I1886" s="4">
        <v>0.15</v>
      </c>
      <c r="J1886" t="str">
        <f>VLOOKUP(Table1[[#This Row],[Scode]],$N$4:$O$7,2,0)</f>
        <v>Morsy Abdelwahab</v>
      </c>
      <c r="K1886" t="s">
        <v>35</v>
      </c>
    </row>
    <row r="1887" spans="1:11">
      <c r="A1887">
        <v>121032022</v>
      </c>
      <c r="B1887" t="s">
        <v>50</v>
      </c>
      <c r="C1887" s="3">
        <v>45609</v>
      </c>
      <c r="D1887" t="s">
        <v>78</v>
      </c>
      <c r="E1887">
        <v>3</v>
      </c>
      <c r="F1887">
        <v>594</v>
      </c>
      <c r="G1887">
        <v>1782</v>
      </c>
      <c r="H1887">
        <f>IF(Table1[[#This Row],[صافي المبيعات]]&lt;0,Table1[[#This Row],[صافي المبيعات]],0)</f>
        <v>0</v>
      </c>
      <c r="I1887" s="4">
        <v>0.15</v>
      </c>
      <c r="J1887" t="str">
        <f>VLOOKUP(Table1[[#This Row],[Scode]],$N$4:$O$7,2,0)</f>
        <v>Morsy Abdelwahab</v>
      </c>
      <c r="K1887" t="s">
        <v>35</v>
      </c>
    </row>
    <row r="1888" spans="1:11">
      <c r="A1888">
        <v>121033377</v>
      </c>
      <c r="B1888" t="s">
        <v>55</v>
      </c>
      <c r="C1888" s="3">
        <v>45609</v>
      </c>
      <c r="D1888" t="s">
        <v>78</v>
      </c>
      <c r="E1888">
        <v>-1</v>
      </c>
      <c r="F1888">
        <v>594</v>
      </c>
      <c r="G1888">
        <v>-594</v>
      </c>
      <c r="H1888">
        <f>IF(Table1[[#This Row],[صافي المبيعات]]&lt;0,Table1[[#This Row],[صافي المبيعات]],0)</f>
        <v>-594</v>
      </c>
      <c r="I1888" s="4">
        <v>0.15</v>
      </c>
      <c r="J1888" t="str">
        <f>VLOOKUP(Table1[[#This Row],[Scode]],$N$4:$O$7,2,0)</f>
        <v>Morsy Abdelwahab</v>
      </c>
      <c r="K1888" t="s">
        <v>35</v>
      </c>
    </row>
    <row r="1889" spans="1:11">
      <c r="A1889">
        <v>121033769</v>
      </c>
      <c r="B1889" t="s">
        <v>44</v>
      </c>
      <c r="C1889" s="3">
        <v>45609</v>
      </c>
      <c r="D1889" t="s">
        <v>78</v>
      </c>
      <c r="E1889">
        <v>-30</v>
      </c>
      <c r="F1889">
        <v>580.79999999999995</v>
      </c>
      <c r="G1889">
        <v>-17424</v>
      </c>
      <c r="H1889">
        <f>IF(Table1[[#This Row],[صافي المبيعات]]&lt;0,Table1[[#This Row],[صافي المبيعات]],0)</f>
        <v>-17424</v>
      </c>
      <c r="I1889" s="4">
        <v>0.15</v>
      </c>
      <c r="J1889" t="str">
        <f>VLOOKUP(Table1[[#This Row],[Scode]],$N$4:$O$7,2,0)</f>
        <v>Morsy Abdelwahab</v>
      </c>
      <c r="K1889" t="s">
        <v>35</v>
      </c>
    </row>
    <row r="1890" spans="1:11">
      <c r="A1890">
        <v>121033530</v>
      </c>
      <c r="B1890" t="s">
        <v>29</v>
      </c>
      <c r="C1890" s="3">
        <v>45610</v>
      </c>
      <c r="D1890" t="s">
        <v>78</v>
      </c>
      <c r="E1890">
        <v>6</v>
      </c>
      <c r="F1890">
        <v>594</v>
      </c>
      <c r="G1890">
        <v>3564</v>
      </c>
      <c r="H1890">
        <f>IF(Table1[[#This Row],[صافي المبيعات]]&lt;0,Table1[[#This Row],[صافي المبيعات]],0)</f>
        <v>0</v>
      </c>
      <c r="I1890" s="4">
        <v>0.15</v>
      </c>
      <c r="J1890" t="str">
        <f>VLOOKUP(Table1[[#This Row],[Scode]],$N$4:$O$7,2,0)</f>
        <v>Morsy Abdelwahab</v>
      </c>
      <c r="K1890" t="s">
        <v>35</v>
      </c>
    </row>
    <row r="1891" spans="1:11">
      <c r="A1891">
        <v>121031130</v>
      </c>
      <c r="B1891" t="s">
        <v>71</v>
      </c>
      <c r="C1891" s="3">
        <v>45610</v>
      </c>
      <c r="D1891" t="s">
        <v>78</v>
      </c>
      <c r="E1891">
        <v>10</v>
      </c>
      <c r="F1891">
        <v>639.52</v>
      </c>
      <c r="G1891">
        <v>6395.2</v>
      </c>
      <c r="H1891">
        <f>IF(Table1[[#This Row],[صافي المبيعات]]&lt;0,Table1[[#This Row],[صافي المبيعات]],0)</f>
        <v>0</v>
      </c>
      <c r="I1891" s="4">
        <v>0.15</v>
      </c>
      <c r="J1891" t="str">
        <f>VLOOKUP(Table1[[#This Row],[Scode]],$N$4:$O$7,2,0)</f>
        <v>Morsy Abdelwahab</v>
      </c>
      <c r="K1891" t="s">
        <v>35</v>
      </c>
    </row>
    <row r="1892" spans="1:11">
      <c r="A1892">
        <v>121031037</v>
      </c>
      <c r="B1892" t="s">
        <v>32</v>
      </c>
      <c r="C1892" s="3">
        <v>45610</v>
      </c>
      <c r="D1892" t="s">
        <v>78</v>
      </c>
      <c r="E1892">
        <v>0.25</v>
      </c>
      <c r="F1892">
        <v>660</v>
      </c>
      <c r="G1892">
        <v>165</v>
      </c>
      <c r="H1892">
        <f>IF(Table1[[#This Row],[صافي المبيعات]]&lt;0,Table1[[#This Row],[صافي المبيعات]],0)</f>
        <v>0</v>
      </c>
      <c r="I1892" s="4">
        <v>0.15</v>
      </c>
      <c r="J1892" t="str">
        <f>VLOOKUP(Table1[[#This Row],[Scode]],$N$4:$O$7,2,0)</f>
        <v>Morsy Abdelwahab</v>
      </c>
      <c r="K1892" t="s">
        <v>35</v>
      </c>
    </row>
    <row r="1893" spans="1:11">
      <c r="A1893">
        <v>121032022</v>
      </c>
      <c r="B1893" t="s">
        <v>50</v>
      </c>
      <c r="C1893" s="3">
        <v>45612</v>
      </c>
      <c r="D1893" t="s">
        <v>78</v>
      </c>
      <c r="E1893">
        <v>10</v>
      </c>
      <c r="F1893">
        <v>594</v>
      </c>
      <c r="G1893">
        <v>5940</v>
      </c>
      <c r="H1893">
        <f>IF(Table1[[#This Row],[صافي المبيعات]]&lt;0,Table1[[#This Row],[صافي المبيعات]],0)</f>
        <v>0</v>
      </c>
      <c r="I1893" s="4">
        <v>0.15</v>
      </c>
      <c r="J1893" t="str">
        <f>VLOOKUP(Table1[[#This Row],[Scode]],$N$4:$O$7,2,0)</f>
        <v>Morsy Abdelwahab</v>
      </c>
      <c r="K1893" t="s">
        <v>35</v>
      </c>
    </row>
    <row r="1894" spans="1:11">
      <c r="A1894">
        <v>121033209</v>
      </c>
      <c r="B1894" t="s">
        <v>72</v>
      </c>
      <c r="C1894" s="3">
        <v>45612</v>
      </c>
      <c r="D1894" t="s">
        <v>78</v>
      </c>
      <c r="E1894">
        <v>25</v>
      </c>
      <c r="F1894">
        <v>594</v>
      </c>
      <c r="G1894">
        <v>14850</v>
      </c>
      <c r="H1894">
        <f>IF(Table1[[#This Row],[صافي المبيعات]]&lt;0,Table1[[#This Row],[صافي المبيعات]],0)</f>
        <v>0</v>
      </c>
      <c r="I1894" s="4">
        <v>0.15</v>
      </c>
      <c r="J1894" t="str">
        <f>VLOOKUP(Table1[[#This Row],[Scode]],$N$4:$O$7,2,0)</f>
        <v>Morsy Abdelwahab</v>
      </c>
      <c r="K1894" t="s">
        <v>35</v>
      </c>
    </row>
    <row r="1895" spans="1:11">
      <c r="A1895">
        <v>121031260</v>
      </c>
      <c r="B1895" t="s">
        <v>40</v>
      </c>
      <c r="C1895" s="3">
        <v>45612</v>
      </c>
      <c r="D1895" t="s">
        <v>78</v>
      </c>
      <c r="E1895">
        <v>3</v>
      </c>
      <c r="F1895">
        <v>594</v>
      </c>
      <c r="G1895">
        <v>1782</v>
      </c>
      <c r="H1895">
        <f>IF(Table1[[#This Row],[صافي المبيعات]]&lt;0,Table1[[#This Row],[صافي المبيعات]],0)</f>
        <v>0</v>
      </c>
      <c r="I1895" s="4">
        <v>0.15</v>
      </c>
      <c r="J1895" t="str">
        <f>VLOOKUP(Table1[[#This Row],[Scode]],$N$4:$O$7,2,0)</f>
        <v>Morsy Abdelwahab</v>
      </c>
      <c r="K1895" t="s">
        <v>35</v>
      </c>
    </row>
    <row r="1896" spans="1:11">
      <c r="A1896">
        <v>121033209</v>
      </c>
      <c r="B1896" t="s">
        <v>72</v>
      </c>
      <c r="C1896" s="3">
        <v>45613</v>
      </c>
      <c r="D1896" t="s">
        <v>78</v>
      </c>
      <c r="E1896">
        <v>-25</v>
      </c>
      <c r="F1896">
        <v>594</v>
      </c>
      <c r="G1896">
        <v>-14850</v>
      </c>
      <c r="H1896">
        <f>IF(Table1[[#This Row],[صافي المبيعات]]&lt;0,Table1[[#This Row],[صافي المبيعات]],0)</f>
        <v>-14850</v>
      </c>
      <c r="I1896" s="4">
        <v>0.15</v>
      </c>
      <c r="J1896" t="str">
        <f>VLOOKUP(Table1[[#This Row],[Scode]],$N$4:$O$7,2,0)</f>
        <v>Morsy Abdelwahab</v>
      </c>
      <c r="K1896" t="s">
        <v>35</v>
      </c>
    </row>
    <row r="1897" spans="1:11">
      <c r="A1897">
        <v>121033689</v>
      </c>
      <c r="B1897" t="s">
        <v>23</v>
      </c>
      <c r="C1897" s="3">
        <v>45613</v>
      </c>
      <c r="D1897" t="s">
        <v>78</v>
      </c>
      <c r="E1897">
        <v>1</v>
      </c>
      <c r="F1897">
        <v>554.88</v>
      </c>
      <c r="G1897">
        <v>554.88</v>
      </c>
      <c r="H1897">
        <f>IF(Table1[[#This Row],[صافي المبيعات]]&lt;0,Table1[[#This Row],[صافي المبيعات]],0)</f>
        <v>0</v>
      </c>
      <c r="I1897" s="4">
        <v>0.15</v>
      </c>
      <c r="J1897" t="str">
        <f>VLOOKUP(Table1[[#This Row],[Scode]],$N$4:$O$7,2,0)</f>
        <v>Morsy Abdelwahab</v>
      </c>
      <c r="K1897" t="s">
        <v>35</v>
      </c>
    </row>
    <row r="1898" spans="1:11">
      <c r="A1898">
        <v>121031174</v>
      </c>
      <c r="B1898" t="s">
        <v>81</v>
      </c>
      <c r="C1898" s="3">
        <v>45613</v>
      </c>
      <c r="D1898" t="s">
        <v>78</v>
      </c>
      <c r="E1898">
        <v>2</v>
      </c>
      <c r="F1898">
        <v>610.4</v>
      </c>
      <c r="G1898">
        <v>1220.8</v>
      </c>
      <c r="H1898">
        <f>IF(Table1[[#This Row],[صافي المبيعات]]&lt;0,Table1[[#This Row],[صافي المبيعات]],0)</f>
        <v>0</v>
      </c>
      <c r="I1898" s="4">
        <v>0.15</v>
      </c>
      <c r="J1898" t="str">
        <f>VLOOKUP(Table1[[#This Row],[Scode]],$N$4:$O$7,2,0)</f>
        <v>Morsy Abdelwahab</v>
      </c>
      <c r="K1898" t="s">
        <v>35</v>
      </c>
    </row>
    <row r="1899" spans="1:11">
      <c r="A1899">
        <v>121031174</v>
      </c>
      <c r="B1899" t="s">
        <v>81</v>
      </c>
      <c r="C1899" s="3">
        <v>45614</v>
      </c>
      <c r="D1899" t="s">
        <v>78</v>
      </c>
      <c r="E1899">
        <v>2</v>
      </c>
      <c r="F1899">
        <v>610.4</v>
      </c>
      <c r="G1899">
        <v>1220.8</v>
      </c>
      <c r="H1899">
        <f>IF(Table1[[#This Row],[صافي المبيعات]]&lt;0,Table1[[#This Row],[صافي المبيعات]],0)</f>
        <v>0</v>
      </c>
      <c r="I1899" s="4">
        <v>0.15</v>
      </c>
      <c r="J1899" t="str">
        <f>VLOOKUP(Table1[[#This Row],[Scode]],$N$4:$O$7,2,0)</f>
        <v>Morsy Abdelwahab</v>
      </c>
      <c r="K1899" t="s">
        <v>35</v>
      </c>
    </row>
    <row r="1900" spans="1:11">
      <c r="A1900">
        <v>121031174</v>
      </c>
      <c r="B1900" t="s">
        <v>81</v>
      </c>
      <c r="C1900" s="3">
        <v>45614</v>
      </c>
      <c r="D1900" t="s">
        <v>78</v>
      </c>
      <c r="E1900">
        <v>5</v>
      </c>
      <c r="F1900">
        <v>610.4</v>
      </c>
      <c r="G1900">
        <v>3052</v>
      </c>
      <c r="H1900">
        <f>IF(Table1[[#This Row],[صافي المبيعات]]&lt;0,Table1[[#This Row],[صافي المبيعات]],0)</f>
        <v>0</v>
      </c>
      <c r="I1900" s="4">
        <v>0.15</v>
      </c>
      <c r="J1900" t="str">
        <f>VLOOKUP(Table1[[#This Row],[Scode]],$N$4:$O$7,2,0)</f>
        <v>Morsy Abdelwahab</v>
      </c>
      <c r="K1900" t="s">
        <v>35</v>
      </c>
    </row>
    <row r="1901" spans="1:11">
      <c r="A1901">
        <v>121031037</v>
      </c>
      <c r="B1901" t="s">
        <v>32</v>
      </c>
      <c r="C1901" s="3">
        <v>45614</v>
      </c>
      <c r="D1901" t="s">
        <v>78</v>
      </c>
      <c r="E1901">
        <v>0.5</v>
      </c>
      <c r="F1901">
        <v>660</v>
      </c>
      <c r="G1901">
        <v>330</v>
      </c>
      <c r="H1901">
        <f>IF(Table1[[#This Row],[صافي المبيعات]]&lt;0,Table1[[#This Row],[صافي المبيعات]],0)</f>
        <v>0</v>
      </c>
      <c r="I1901" s="4">
        <v>0.15</v>
      </c>
      <c r="J1901" t="str">
        <f>VLOOKUP(Table1[[#This Row],[Scode]],$N$4:$O$7,2,0)</f>
        <v>Morsy Abdelwahab</v>
      </c>
      <c r="K1901" t="s">
        <v>35</v>
      </c>
    </row>
    <row r="1902" spans="1:11">
      <c r="A1902">
        <v>121033689</v>
      </c>
      <c r="B1902" t="s">
        <v>23</v>
      </c>
      <c r="C1902" s="3">
        <v>45615</v>
      </c>
      <c r="D1902" t="s">
        <v>78</v>
      </c>
      <c r="E1902">
        <v>-1</v>
      </c>
      <c r="F1902">
        <v>554.88</v>
      </c>
      <c r="G1902">
        <v>-554.88</v>
      </c>
      <c r="H1902">
        <f>IF(Table1[[#This Row],[صافي المبيعات]]&lt;0,Table1[[#This Row],[صافي المبيعات]],0)</f>
        <v>-554.88</v>
      </c>
      <c r="I1902" s="4">
        <v>0.15</v>
      </c>
      <c r="J1902" t="str">
        <f>VLOOKUP(Table1[[#This Row],[Scode]],$N$4:$O$7,2,0)</f>
        <v>Morsy Abdelwahab</v>
      </c>
      <c r="K1902" t="s">
        <v>35</v>
      </c>
    </row>
    <row r="1903" spans="1:11">
      <c r="A1903">
        <v>121031010</v>
      </c>
      <c r="B1903" t="s">
        <v>20</v>
      </c>
      <c r="C1903" s="3">
        <v>45615</v>
      </c>
      <c r="D1903" t="s">
        <v>78</v>
      </c>
      <c r="E1903">
        <v>5</v>
      </c>
      <c r="F1903">
        <v>594</v>
      </c>
      <c r="G1903">
        <v>2970</v>
      </c>
      <c r="H1903">
        <f>IF(Table1[[#This Row],[صافي المبيعات]]&lt;0,Table1[[#This Row],[صافي المبيعات]],0)</f>
        <v>0</v>
      </c>
      <c r="I1903" s="4">
        <v>0.15</v>
      </c>
      <c r="J1903" t="str">
        <f>VLOOKUP(Table1[[#This Row],[Scode]],$N$4:$O$7,2,0)</f>
        <v>Morsy Abdelwahab</v>
      </c>
      <c r="K1903" t="s">
        <v>35</v>
      </c>
    </row>
    <row r="1904" spans="1:11">
      <c r="A1904">
        <v>221012048</v>
      </c>
      <c r="B1904" t="s">
        <v>41</v>
      </c>
      <c r="C1904" s="3">
        <v>45616</v>
      </c>
      <c r="D1904" t="s">
        <v>78</v>
      </c>
      <c r="E1904">
        <v>5</v>
      </c>
      <c r="F1904">
        <v>594</v>
      </c>
      <c r="G1904">
        <v>2970</v>
      </c>
      <c r="H1904">
        <f>IF(Table1[[#This Row],[صافي المبيعات]]&lt;0,Table1[[#This Row],[صافي المبيعات]],0)</f>
        <v>0</v>
      </c>
      <c r="I1904" s="4">
        <v>0.15</v>
      </c>
      <c r="J1904" t="str">
        <f>VLOOKUP(Table1[[#This Row],[Scode]],$N$4:$O$7,2,0)</f>
        <v>Morsy Abdelwahab</v>
      </c>
      <c r="K1904" t="s">
        <v>35</v>
      </c>
    </row>
    <row r="1905" spans="1:11">
      <c r="A1905">
        <v>121031174</v>
      </c>
      <c r="B1905" t="s">
        <v>81</v>
      </c>
      <c r="C1905" s="3">
        <v>45616</v>
      </c>
      <c r="D1905" t="s">
        <v>78</v>
      </c>
      <c r="E1905">
        <v>3</v>
      </c>
      <c r="F1905">
        <v>610.4</v>
      </c>
      <c r="G1905">
        <v>1831.2</v>
      </c>
      <c r="H1905">
        <f>IF(Table1[[#This Row],[صافي المبيعات]]&lt;0,Table1[[#This Row],[صافي المبيعات]],0)</f>
        <v>0</v>
      </c>
      <c r="I1905" s="4">
        <v>0.15</v>
      </c>
      <c r="J1905" t="str">
        <f>VLOOKUP(Table1[[#This Row],[Scode]],$N$4:$O$7,2,0)</f>
        <v>Morsy Abdelwahab</v>
      </c>
      <c r="K1905" t="s">
        <v>35</v>
      </c>
    </row>
    <row r="1906" spans="1:11">
      <c r="A1906">
        <v>121033209</v>
      </c>
      <c r="B1906" t="s">
        <v>72</v>
      </c>
      <c r="C1906" s="3">
        <v>45616</v>
      </c>
      <c r="D1906" t="s">
        <v>78</v>
      </c>
      <c r="E1906">
        <v>20</v>
      </c>
      <c r="F1906">
        <v>594</v>
      </c>
      <c r="G1906">
        <v>11880</v>
      </c>
      <c r="H1906">
        <f>IF(Table1[[#This Row],[صافي المبيعات]]&lt;0,Table1[[#This Row],[صافي المبيعات]],0)</f>
        <v>0</v>
      </c>
      <c r="I1906" s="4">
        <v>0.15</v>
      </c>
      <c r="J1906" t="str">
        <f>VLOOKUP(Table1[[#This Row],[Scode]],$N$4:$O$7,2,0)</f>
        <v>Morsy Abdelwahab</v>
      </c>
      <c r="K1906" t="s">
        <v>35</v>
      </c>
    </row>
    <row r="1907" spans="1:11">
      <c r="A1907">
        <v>121031038</v>
      </c>
      <c r="B1907" t="s">
        <v>38</v>
      </c>
      <c r="C1907" s="3">
        <v>45616</v>
      </c>
      <c r="D1907" t="s">
        <v>78</v>
      </c>
      <c r="E1907">
        <v>2</v>
      </c>
      <c r="F1907">
        <v>594</v>
      </c>
      <c r="G1907">
        <v>1188</v>
      </c>
      <c r="H1907">
        <f>IF(Table1[[#This Row],[صافي المبيعات]]&lt;0,Table1[[#This Row],[صافي المبيعات]],0)</f>
        <v>0</v>
      </c>
      <c r="I1907" s="4">
        <v>0.15</v>
      </c>
      <c r="J1907" t="str">
        <f>VLOOKUP(Table1[[#This Row],[Scode]],$N$4:$O$7,2,0)</f>
        <v>Morsy Abdelwahab</v>
      </c>
      <c r="K1907" t="s">
        <v>35</v>
      </c>
    </row>
    <row r="1908" spans="1:11">
      <c r="A1908">
        <v>121031307</v>
      </c>
      <c r="B1908" t="s">
        <v>52</v>
      </c>
      <c r="C1908" s="3">
        <v>45616</v>
      </c>
      <c r="D1908" t="s">
        <v>78</v>
      </c>
      <c r="E1908">
        <v>20</v>
      </c>
      <c r="F1908">
        <v>594</v>
      </c>
      <c r="G1908">
        <v>11880</v>
      </c>
      <c r="H1908">
        <f>IF(Table1[[#This Row],[صافي المبيعات]]&lt;0,Table1[[#This Row],[صافي المبيعات]],0)</f>
        <v>0</v>
      </c>
      <c r="I1908" s="4">
        <v>0.15</v>
      </c>
      <c r="J1908" t="str">
        <f>VLOOKUP(Table1[[#This Row],[Scode]],$N$4:$O$7,2,0)</f>
        <v>Morsy Abdelwahab</v>
      </c>
      <c r="K1908" t="s">
        <v>35</v>
      </c>
    </row>
    <row r="1909" spans="1:11">
      <c r="A1909">
        <v>121031174</v>
      </c>
      <c r="B1909" t="s">
        <v>81</v>
      </c>
      <c r="C1909" s="3">
        <v>45616</v>
      </c>
      <c r="D1909" t="s">
        <v>78</v>
      </c>
      <c r="E1909">
        <v>-2</v>
      </c>
      <c r="F1909">
        <v>610.4</v>
      </c>
      <c r="G1909">
        <v>-1220.8</v>
      </c>
      <c r="H1909">
        <f>IF(Table1[[#This Row],[صافي المبيعات]]&lt;0,Table1[[#This Row],[صافي المبيعات]],0)</f>
        <v>-1220.8</v>
      </c>
      <c r="I1909" s="4">
        <v>0.15</v>
      </c>
      <c r="J1909" t="str">
        <f>VLOOKUP(Table1[[#This Row],[Scode]],$N$4:$O$7,2,0)</f>
        <v>Morsy Abdelwahab</v>
      </c>
      <c r="K1909" t="s">
        <v>35</v>
      </c>
    </row>
    <row r="1910" spans="1:11">
      <c r="A1910">
        <v>121031288</v>
      </c>
      <c r="B1910" t="s">
        <v>49</v>
      </c>
      <c r="C1910" s="3">
        <v>45619</v>
      </c>
      <c r="D1910" t="s">
        <v>78</v>
      </c>
      <c r="E1910">
        <v>15</v>
      </c>
      <c r="F1910">
        <v>594</v>
      </c>
      <c r="G1910">
        <v>8910</v>
      </c>
      <c r="H1910">
        <f>IF(Table1[[#This Row],[صافي المبيعات]]&lt;0,Table1[[#This Row],[صافي المبيعات]],0)</f>
        <v>0</v>
      </c>
      <c r="I1910" s="4">
        <v>0.15</v>
      </c>
      <c r="J1910" t="str">
        <f>VLOOKUP(Table1[[#This Row],[Scode]],$N$4:$O$7,2,0)</f>
        <v>Morsy Abdelwahab</v>
      </c>
      <c r="K1910" t="s">
        <v>35</v>
      </c>
    </row>
    <row r="1911" spans="1:11">
      <c r="A1911">
        <v>121031288</v>
      </c>
      <c r="B1911" t="s">
        <v>49</v>
      </c>
      <c r="C1911" s="3">
        <v>45619</v>
      </c>
      <c r="D1911" t="s">
        <v>78</v>
      </c>
      <c r="E1911">
        <v>25</v>
      </c>
      <c r="F1911">
        <v>594</v>
      </c>
      <c r="G1911">
        <v>14850</v>
      </c>
      <c r="H1911">
        <f>IF(Table1[[#This Row],[صافي المبيعات]]&lt;0,Table1[[#This Row],[صافي المبيعات]],0)</f>
        <v>0</v>
      </c>
      <c r="I1911" s="4">
        <v>0.15</v>
      </c>
      <c r="J1911" t="str">
        <f>VLOOKUP(Table1[[#This Row],[Scode]],$N$4:$O$7,2,0)</f>
        <v>Morsy Abdelwahab</v>
      </c>
      <c r="K1911" t="s">
        <v>35</v>
      </c>
    </row>
    <row r="1912" spans="1:11">
      <c r="A1912">
        <v>121031441</v>
      </c>
      <c r="B1912" t="s">
        <v>80</v>
      </c>
      <c r="C1912" s="3">
        <v>45619</v>
      </c>
      <c r="D1912" t="s">
        <v>78</v>
      </c>
      <c r="E1912">
        <v>1</v>
      </c>
      <c r="F1912">
        <v>594</v>
      </c>
      <c r="G1912">
        <v>594</v>
      </c>
      <c r="H1912">
        <f>IF(Table1[[#This Row],[صافي المبيعات]]&lt;0,Table1[[#This Row],[صافي المبيعات]],0)</f>
        <v>0</v>
      </c>
      <c r="I1912" s="4">
        <v>0.15</v>
      </c>
      <c r="J1912" t="str">
        <f>VLOOKUP(Table1[[#This Row],[Scode]],$N$4:$O$7,2,0)</f>
        <v>Morsy Abdelwahab</v>
      </c>
      <c r="K1912" t="s">
        <v>35</v>
      </c>
    </row>
    <row r="1913" spans="1:11">
      <c r="A1913">
        <v>121033689</v>
      </c>
      <c r="B1913" t="s">
        <v>23</v>
      </c>
      <c r="C1913" s="3">
        <v>45620</v>
      </c>
      <c r="D1913" t="s">
        <v>78</v>
      </c>
      <c r="E1913">
        <v>3</v>
      </c>
      <c r="F1913">
        <v>554.88</v>
      </c>
      <c r="G1913">
        <v>1664.64</v>
      </c>
      <c r="H1913">
        <f>IF(Table1[[#This Row],[صافي المبيعات]]&lt;0,Table1[[#This Row],[صافي المبيعات]],0)</f>
        <v>0</v>
      </c>
      <c r="I1913" s="4">
        <v>0.15</v>
      </c>
      <c r="J1913" t="str">
        <f>VLOOKUP(Table1[[#This Row],[Scode]],$N$4:$O$7,2,0)</f>
        <v>Morsy Abdelwahab</v>
      </c>
      <c r="K1913" t="s">
        <v>35</v>
      </c>
    </row>
    <row r="1914" spans="1:11">
      <c r="A1914">
        <v>121033769</v>
      </c>
      <c r="B1914" t="s">
        <v>44</v>
      </c>
      <c r="C1914" s="3">
        <v>45620</v>
      </c>
      <c r="D1914" t="s">
        <v>78</v>
      </c>
      <c r="E1914">
        <v>50</v>
      </c>
      <c r="F1914">
        <v>580.79999999999995</v>
      </c>
      <c r="G1914">
        <v>29040</v>
      </c>
      <c r="H1914">
        <f>IF(Table1[[#This Row],[صافي المبيعات]]&lt;0,Table1[[#This Row],[صافي المبيعات]],0)</f>
        <v>0</v>
      </c>
      <c r="I1914" s="4">
        <v>0.15</v>
      </c>
      <c r="J1914" t="str">
        <f>VLOOKUP(Table1[[#This Row],[Scode]],$N$4:$O$7,2,0)</f>
        <v>Morsy Abdelwahab</v>
      </c>
      <c r="K1914" t="s">
        <v>35</v>
      </c>
    </row>
    <row r="1915" spans="1:11">
      <c r="A1915">
        <v>121031265</v>
      </c>
      <c r="B1915" t="s">
        <v>18</v>
      </c>
      <c r="C1915" s="3">
        <v>45620</v>
      </c>
      <c r="D1915" t="s">
        <v>78</v>
      </c>
      <c r="E1915">
        <v>10</v>
      </c>
      <c r="F1915">
        <v>594</v>
      </c>
      <c r="G1915">
        <v>5940</v>
      </c>
      <c r="H1915">
        <f>IF(Table1[[#This Row],[صافي المبيعات]]&lt;0,Table1[[#This Row],[صافي المبيعات]],0)</f>
        <v>0</v>
      </c>
      <c r="I1915" s="4">
        <v>0.15</v>
      </c>
      <c r="J1915" t="str">
        <f>VLOOKUP(Table1[[#This Row],[Scode]],$N$4:$O$7,2,0)</f>
        <v>Morsy Abdelwahab</v>
      </c>
      <c r="K1915" t="s">
        <v>35</v>
      </c>
    </row>
    <row r="1916" spans="1:11">
      <c r="A1916">
        <v>121033689</v>
      </c>
      <c r="B1916" t="s">
        <v>23</v>
      </c>
      <c r="C1916" s="3">
        <v>45621</v>
      </c>
      <c r="D1916" t="s">
        <v>78</v>
      </c>
      <c r="E1916">
        <v>2</v>
      </c>
      <c r="F1916">
        <v>554.88</v>
      </c>
      <c r="G1916">
        <v>1109.76</v>
      </c>
      <c r="H1916">
        <f>IF(Table1[[#This Row],[صافي المبيعات]]&lt;0,Table1[[#This Row],[صافي المبيعات]],0)</f>
        <v>0</v>
      </c>
      <c r="I1916" s="4">
        <v>0.15</v>
      </c>
      <c r="J1916" t="str">
        <f>VLOOKUP(Table1[[#This Row],[Scode]],$N$4:$O$7,2,0)</f>
        <v>Morsy Abdelwahab</v>
      </c>
      <c r="K1916" t="s">
        <v>35</v>
      </c>
    </row>
    <row r="1917" spans="1:11">
      <c r="A1917">
        <v>121031037</v>
      </c>
      <c r="B1917" t="s">
        <v>32</v>
      </c>
      <c r="C1917" s="3">
        <v>45621</v>
      </c>
      <c r="D1917" t="s">
        <v>78</v>
      </c>
      <c r="E1917">
        <v>0.25</v>
      </c>
      <c r="F1917">
        <v>660</v>
      </c>
      <c r="G1917">
        <v>165</v>
      </c>
      <c r="H1917">
        <f>IF(Table1[[#This Row],[صافي المبيعات]]&lt;0,Table1[[#This Row],[صافي المبيعات]],0)</f>
        <v>0</v>
      </c>
      <c r="I1917" s="4">
        <v>0.15</v>
      </c>
      <c r="J1917" t="str">
        <f>VLOOKUP(Table1[[#This Row],[Scode]],$N$4:$O$7,2,0)</f>
        <v>Morsy Abdelwahab</v>
      </c>
      <c r="K1917" t="s">
        <v>35</v>
      </c>
    </row>
    <row r="1918" spans="1:11">
      <c r="A1918">
        <v>121031204</v>
      </c>
      <c r="B1918" t="s">
        <v>68</v>
      </c>
      <c r="C1918" s="3">
        <v>45622</v>
      </c>
      <c r="D1918" t="s">
        <v>78</v>
      </c>
      <c r="E1918">
        <v>5</v>
      </c>
      <c r="F1918">
        <v>594</v>
      </c>
      <c r="G1918">
        <v>2970</v>
      </c>
      <c r="H1918">
        <f>IF(Table1[[#This Row],[صافي المبيعات]]&lt;0,Table1[[#This Row],[صافي المبيعات]],0)</f>
        <v>0</v>
      </c>
      <c r="I1918" s="4">
        <v>0.15</v>
      </c>
      <c r="J1918" t="str">
        <f>VLOOKUP(Table1[[#This Row],[Scode]],$N$4:$O$7,2,0)</f>
        <v>Morsy Abdelwahab</v>
      </c>
      <c r="K1918" t="s">
        <v>35</v>
      </c>
    </row>
    <row r="1919" spans="1:11">
      <c r="A1919">
        <v>121033689</v>
      </c>
      <c r="B1919" t="s">
        <v>23</v>
      </c>
      <c r="C1919" s="3">
        <v>45623</v>
      </c>
      <c r="D1919" t="s">
        <v>78</v>
      </c>
      <c r="E1919">
        <v>1</v>
      </c>
      <c r="F1919">
        <v>554.88</v>
      </c>
      <c r="G1919">
        <v>554.88</v>
      </c>
      <c r="H1919">
        <f>IF(Table1[[#This Row],[صافي المبيعات]]&lt;0,Table1[[#This Row],[صافي المبيعات]],0)</f>
        <v>0</v>
      </c>
      <c r="I1919" s="4">
        <v>0.15</v>
      </c>
      <c r="J1919" t="str">
        <f>VLOOKUP(Table1[[#This Row],[Scode]],$N$4:$O$7,2,0)</f>
        <v>Morsy Abdelwahab</v>
      </c>
      <c r="K1919" t="s">
        <v>35</v>
      </c>
    </row>
    <row r="1920" spans="1:11">
      <c r="A1920">
        <v>221012034</v>
      </c>
      <c r="B1920" t="s">
        <v>62</v>
      </c>
      <c r="C1920" s="3">
        <v>45623</v>
      </c>
      <c r="D1920" t="s">
        <v>78</v>
      </c>
      <c r="E1920">
        <v>50</v>
      </c>
      <c r="F1920">
        <v>594</v>
      </c>
      <c r="G1920">
        <v>29700</v>
      </c>
      <c r="H1920">
        <f>IF(Table1[[#This Row],[صافي المبيعات]]&lt;0,Table1[[#This Row],[صافي المبيعات]],0)</f>
        <v>0</v>
      </c>
      <c r="I1920" s="4">
        <v>0.15</v>
      </c>
      <c r="J1920" t="str">
        <f>VLOOKUP(Table1[[#This Row],[Scode]],$N$4:$O$7,2,0)</f>
        <v>Morsy Abdelwahab</v>
      </c>
      <c r="K1920" t="s">
        <v>35</v>
      </c>
    </row>
    <row r="1921" spans="1:11">
      <c r="A1921">
        <v>121033689</v>
      </c>
      <c r="B1921" t="s">
        <v>23</v>
      </c>
      <c r="C1921" s="3">
        <v>45623</v>
      </c>
      <c r="D1921" t="s">
        <v>78</v>
      </c>
      <c r="E1921">
        <v>5</v>
      </c>
      <c r="F1921">
        <v>554.88</v>
      </c>
      <c r="G1921">
        <v>2774.4</v>
      </c>
      <c r="H1921">
        <f>IF(Table1[[#This Row],[صافي المبيعات]]&lt;0,Table1[[#This Row],[صافي المبيعات]],0)</f>
        <v>0</v>
      </c>
      <c r="I1921" s="4">
        <v>0.15</v>
      </c>
      <c r="J1921" t="str">
        <f>VLOOKUP(Table1[[#This Row],[Scode]],$N$4:$O$7,2,0)</f>
        <v>Morsy Abdelwahab</v>
      </c>
      <c r="K1921" t="s">
        <v>35</v>
      </c>
    </row>
    <row r="1922" spans="1:11">
      <c r="A1922">
        <v>121031260</v>
      </c>
      <c r="B1922" t="s">
        <v>40</v>
      </c>
      <c r="C1922" s="3">
        <v>45623</v>
      </c>
      <c r="D1922" t="s">
        <v>78</v>
      </c>
      <c r="E1922">
        <v>2</v>
      </c>
      <c r="F1922">
        <v>594</v>
      </c>
      <c r="G1922">
        <v>1188</v>
      </c>
      <c r="H1922">
        <f>IF(Table1[[#This Row],[صافي المبيعات]]&lt;0,Table1[[#This Row],[صافي المبيعات]],0)</f>
        <v>0</v>
      </c>
      <c r="I1922" s="4">
        <v>0.15</v>
      </c>
      <c r="J1922" t="str">
        <f>VLOOKUP(Table1[[#This Row],[Scode]],$N$4:$O$7,2,0)</f>
        <v>Morsy Abdelwahab</v>
      </c>
      <c r="K1922" t="s">
        <v>35</v>
      </c>
    </row>
    <row r="1923" spans="1:11">
      <c r="A1923">
        <v>121033689</v>
      </c>
      <c r="B1923" t="s">
        <v>23</v>
      </c>
      <c r="C1923" s="3">
        <v>45623</v>
      </c>
      <c r="D1923" t="s">
        <v>78</v>
      </c>
      <c r="E1923">
        <v>-3</v>
      </c>
      <c r="F1923">
        <v>554.88</v>
      </c>
      <c r="G1923">
        <v>-1664.64</v>
      </c>
      <c r="H1923">
        <f>IF(Table1[[#This Row],[صافي المبيعات]]&lt;0,Table1[[#This Row],[صافي المبيعات]],0)</f>
        <v>-1664.64</v>
      </c>
      <c r="I1923" s="4">
        <v>0.15</v>
      </c>
      <c r="J1923" t="str">
        <f>VLOOKUP(Table1[[#This Row],[Scode]],$N$4:$O$7,2,0)</f>
        <v>Morsy Abdelwahab</v>
      </c>
      <c r="K1923" t="s">
        <v>35</v>
      </c>
    </row>
    <row r="1924" spans="1:11">
      <c r="A1924">
        <v>121031138</v>
      </c>
      <c r="B1924" t="s">
        <v>42</v>
      </c>
      <c r="C1924" s="3">
        <v>45624</v>
      </c>
      <c r="D1924" t="s">
        <v>78</v>
      </c>
      <c r="E1924">
        <v>2</v>
      </c>
      <c r="F1924">
        <v>594</v>
      </c>
      <c r="G1924">
        <v>1188</v>
      </c>
      <c r="H1924">
        <f>IF(Table1[[#This Row],[صافي المبيعات]]&lt;0,Table1[[#This Row],[صافي المبيعات]],0)</f>
        <v>0</v>
      </c>
      <c r="I1924" s="4">
        <v>0.15</v>
      </c>
      <c r="J1924" t="str">
        <f>VLOOKUP(Table1[[#This Row],[Scode]],$N$4:$O$7,2,0)</f>
        <v>Morsy Abdelwahab</v>
      </c>
      <c r="K1924" t="s">
        <v>35</v>
      </c>
    </row>
    <row r="1925" spans="1:11">
      <c r="A1925">
        <v>121033689</v>
      </c>
      <c r="B1925" t="s">
        <v>23</v>
      </c>
      <c r="C1925" s="3">
        <v>45624</v>
      </c>
      <c r="D1925" t="s">
        <v>78</v>
      </c>
      <c r="E1925">
        <v>-1</v>
      </c>
      <c r="F1925">
        <v>554.88</v>
      </c>
      <c r="G1925">
        <v>-554.88</v>
      </c>
      <c r="H1925">
        <f>IF(Table1[[#This Row],[صافي المبيعات]]&lt;0,Table1[[#This Row],[صافي المبيعات]],0)</f>
        <v>-554.88</v>
      </c>
      <c r="I1925" s="4">
        <v>0.15</v>
      </c>
      <c r="J1925" t="str">
        <f>VLOOKUP(Table1[[#This Row],[Scode]],$N$4:$O$7,2,0)</f>
        <v>Morsy Abdelwahab</v>
      </c>
      <c r="K1925" t="s">
        <v>35</v>
      </c>
    </row>
    <row r="1926" spans="1:11">
      <c r="A1926">
        <v>121031174</v>
      </c>
      <c r="B1926" t="s">
        <v>81</v>
      </c>
      <c r="C1926" s="3">
        <v>45626</v>
      </c>
      <c r="D1926" t="s">
        <v>78</v>
      </c>
      <c r="E1926">
        <v>5</v>
      </c>
      <c r="F1926">
        <v>610.4</v>
      </c>
      <c r="G1926">
        <v>3052</v>
      </c>
      <c r="H1926">
        <f>IF(Table1[[#This Row],[صافي المبيعات]]&lt;0,Table1[[#This Row],[صافي المبيعات]],0)</f>
        <v>0</v>
      </c>
      <c r="I1926" s="4">
        <v>0.15</v>
      </c>
      <c r="J1926" t="str">
        <f>VLOOKUP(Table1[[#This Row],[Scode]],$N$4:$O$7,2,0)</f>
        <v>Morsy Abdelwahab</v>
      </c>
      <c r="K1926" t="s">
        <v>35</v>
      </c>
    </row>
    <row r="1927" spans="1:11">
      <c r="A1927">
        <v>121031174</v>
      </c>
      <c r="B1927" t="s">
        <v>81</v>
      </c>
      <c r="C1927" s="3">
        <v>45626</v>
      </c>
      <c r="D1927" t="s">
        <v>78</v>
      </c>
      <c r="E1927">
        <v>1</v>
      </c>
      <c r="F1927">
        <v>610.4</v>
      </c>
      <c r="G1927">
        <v>610.4</v>
      </c>
      <c r="H1927">
        <f>IF(Table1[[#This Row],[صافي المبيعات]]&lt;0,Table1[[#This Row],[صافي المبيعات]],0)</f>
        <v>0</v>
      </c>
      <c r="I1927" s="4">
        <v>0.15</v>
      </c>
      <c r="J1927" t="str">
        <f>VLOOKUP(Table1[[#This Row],[Scode]],$N$4:$O$7,2,0)</f>
        <v>Morsy Abdelwahab</v>
      </c>
      <c r="K1927" t="s">
        <v>35</v>
      </c>
    </row>
    <row r="1928" spans="1:11">
      <c r="A1928">
        <v>121033561</v>
      </c>
      <c r="B1928" t="s">
        <v>30</v>
      </c>
      <c r="C1928" s="3">
        <v>45627</v>
      </c>
      <c r="D1928" t="s">
        <v>78</v>
      </c>
      <c r="E1928">
        <v>25</v>
      </c>
      <c r="F1928">
        <v>594</v>
      </c>
      <c r="G1928">
        <v>14850</v>
      </c>
      <c r="H1928">
        <f>IF(Table1[[#This Row],[صافي المبيعات]]&lt;0,Table1[[#This Row],[صافي المبيعات]],0)</f>
        <v>0</v>
      </c>
      <c r="I1928" s="4">
        <v>0.04</v>
      </c>
      <c r="J1928" t="str">
        <f>VLOOKUP(Table1[[#This Row],[Scode]],$N$4:$O$7,2,0)</f>
        <v>Morsy Abdelwahab</v>
      </c>
      <c r="K1928" t="s">
        <v>35</v>
      </c>
    </row>
    <row r="1929" spans="1:11">
      <c r="A1929">
        <v>121033766</v>
      </c>
      <c r="B1929" t="s">
        <v>17</v>
      </c>
      <c r="C1929" s="3">
        <v>45627</v>
      </c>
      <c r="D1929" t="s">
        <v>78</v>
      </c>
      <c r="E1929">
        <v>5</v>
      </c>
      <c r="F1929">
        <v>594</v>
      </c>
      <c r="G1929">
        <v>2970</v>
      </c>
      <c r="H1929">
        <f>IF(Table1[[#This Row],[صافي المبيعات]]&lt;0,Table1[[#This Row],[صافي المبيعات]],0)</f>
        <v>0</v>
      </c>
      <c r="I1929" s="4">
        <v>0.04</v>
      </c>
      <c r="J1929" t="str">
        <f>VLOOKUP(Table1[[#This Row],[Scode]],$N$4:$O$7,2,0)</f>
        <v>Morsy Abdelwahab</v>
      </c>
      <c r="K1929" t="s">
        <v>35</v>
      </c>
    </row>
    <row r="1930" spans="1:11">
      <c r="A1930">
        <v>121033689</v>
      </c>
      <c r="B1930" t="s">
        <v>23</v>
      </c>
      <c r="C1930" s="3">
        <v>45627</v>
      </c>
      <c r="D1930" t="s">
        <v>78</v>
      </c>
      <c r="E1930">
        <v>3</v>
      </c>
      <c r="F1930">
        <v>554.88</v>
      </c>
      <c r="G1930">
        <v>1664.64</v>
      </c>
      <c r="H1930">
        <f>IF(Table1[[#This Row],[صافي المبيعات]]&lt;0,Table1[[#This Row],[صافي المبيعات]],0)</f>
        <v>0</v>
      </c>
      <c r="I1930" s="4">
        <v>0.04</v>
      </c>
      <c r="J1930" t="str">
        <f>VLOOKUP(Table1[[#This Row],[Scode]],$N$4:$O$7,2,0)</f>
        <v>Morsy Abdelwahab</v>
      </c>
      <c r="K1930" t="s">
        <v>35</v>
      </c>
    </row>
    <row r="1931" spans="1:11">
      <c r="A1931">
        <v>121031174</v>
      </c>
      <c r="B1931" t="s">
        <v>81</v>
      </c>
      <c r="C1931" s="3">
        <v>45627</v>
      </c>
      <c r="D1931" t="s">
        <v>78</v>
      </c>
      <c r="E1931">
        <v>2</v>
      </c>
      <c r="F1931">
        <v>610.4</v>
      </c>
      <c r="G1931">
        <v>1220.8</v>
      </c>
      <c r="H1931">
        <f>IF(Table1[[#This Row],[صافي المبيعات]]&lt;0,Table1[[#This Row],[صافي المبيعات]],0)</f>
        <v>0</v>
      </c>
      <c r="I1931" s="4">
        <v>0.04</v>
      </c>
      <c r="J1931" t="str">
        <f>VLOOKUP(Table1[[#This Row],[Scode]],$N$4:$O$7,2,0)</f>
        <v>Morsy Abdelwahab</v>
      </c>
      <c r="K1931" t="s">
        <v>35</v>
      </c>
    </row>
    <row r="1932" spans="1:11">
      <c r="A1932">
        <v>121033131</v>
      </c>
      <c r="B1932" t="s">
        <v>69</v>
      </c>
      <c r="C1932" s="3">
        <v>45629</v>
      </c>
      <c r="D1932" t="s">
        <v>78</v>
      </c>
      <c r="E1932">
        <v>5</v>
      </c>
      <c r="F1932">
        <v>528</v>
      </c>
      <c r="G1932">
        <v>2640</v>
      </c>
      <c r="H1932">
        <f>IF(Table1[[#This Row],[صافي المبيعات]]&lt;0,Table1[[#This Row],[صافي المبيعات]],0)</f>
        <v>0</v>
      </c>
      <c r="I1932" s="4">
        <v>0.04</v>
      </c>
      <c r="J1932" t="str">
        <f>VLOOKUP(Table1[[#This Row],[Scode]],$N$4:$O$7,2,0)</f>
        <v>Morsy Abdelwahab</v>
      </c>
      <c r="K1932" t="s">
        <v>35</v>
      </c>
    </row>
    <row r="1933" spans="1:11">
      <c r="A1933">
        <v>121033366</v>
      </c>
      <c r="B1933" t="s">
        <v>43</v>
      </c>
      <c r="C1933" s="3">
        <v>45629</v>
      </c>
      <c r="D1933" t="s">
        <v>78</v>
      </c>
      <c r="E1933">
        <v>15</v>
      </c>
      <c r="F1933">
        <v>594</v>
      </c>
      <c r="G1933">
        <v>8910</v>
      </c>
      <c r="H1933">
        <f>IF(Table1[[#This Row],[صافي المبيعات]]&lt;0,Table1[[#This Row],[صافي المبيعات]],0)</f>
        <v>0</v>
      </c>
      <c r="I1933" s="4">
        <v>0.04</v>
      </c>
      <c r="J1933" t="str">
        <f>VLOOKUP(Table1[[#This Row],[Scode]],$N$4:$O$7,2,0)</f>
        <v>Morsy Abdelwahab</v>
      </c>
      <c r="K1933" t="s">
        <v>35</v>
      </c>
    </row>
    <row r="1934" spans="1:11">
      <c r="A1934">
        <v>121033397</v>
      </c>
      <c r="B1934" t="s">
        <v>46</v>
      </c>
      <c r="C1934" s="3">
        <v>45629</v>
      </c>
      <c r="D1934" t="s">
        <v>78</v>
      </c>
      <c r="E1934">
        <v>5</v>
      </c>
      <c r="F1934">
        <v>594</v>
      </c>
      <c r="G1934">
        <v>2970</v>
      </c>
      <c r="H1934">
        <f>IF(Table1[[#This Row],[صافي المبيعات]]&lt;0,Table1[[#This Row],[صافي المبيعات]],0)</f>
        <v>0</v>
      </c>
      <c r="I1934" s="4">
        <v>0.04</v>
      </c>
      <c r="J1934" t="str">
        <f>VLOOKUP(Table1[[#This Row],[Scode]],$N$4:$O$7,2,0)</f>
        <v>Morsy Abdelwahab</v>
      </c>
      <c r="K1934" t="s">
        <v>35</v>
      </c>
    </row>
    <row r="1935" spans="1:11">
      <c r="A1935">
        <v>121031130</v>
      </c>
      <c r="B1935" t="s">
        <v>71</v>
      </c>
      <c r="C1935" s="3">
        <v>45630</v>
      </c>
      <c r="D1935" t="s">
        <v>78</v>
      </c>
      <c r="E1935">
        <v>5</v>
      </c>
      <c r="F1935">
        <v>639.52</v>
      </c>
      <c r="G1935">
        <v>3197.6</v>
      </c>
      <c r="H1935">
        <f>IF(Table1[[#This Row],[صافي المبيعات]]&lt;0,Table1[[#This Row],[صافي المبيعات]],0)</f>
        <v>0</v>
      </c>
      <c r="I1935" s="4">
        <v>0.04</v>
      </c>
      <c r="J1935" t="str">
        <f>VLOOKUP(Table1[[#This Row],[Scode]],$N$4:$O$7,2,0)</f>
        <v>Morsy Abdelwahab</v>
      </c>
      <c r="K1935" t="s">
        <v>35</v>
      </c>
    </row>
    <row r="1936" spans="1:11">
      <c r="A1936">
        <v>121033209</v>
      </c>
      <c r="B1936" t="s">
        <v>72</v>
      </c>
      <c r="C1936" s="3">
        <v>45630</v>
      </c>
      <c r="D1936" t="s">
        <v>78</v>
      </c>
      <c r="E1936">
        <v>5</v>
      </c>
      <c r="F1936">
        <v>594</v>
      </c>
      <c r="G1936">
        <v>2970</v>
      </c>
      <c r="H1936">
        <f>IF(Table1[[#This Row],[صافي المبيعات]]&lt;0,Table1[[#This Row],[صافي المبيعات]],0)</f>
        <v>0</v>
      </c>
      <c r="I1936" s="4">
        <v>0.04</v>
      </c>
      <c r="J1936" t="str">
        <f>VLOOKUP(Table1[[#This Row],[Scode]],$N$4:$O$7,2,0)</f>
        <v>Morsy Abdelwahab</v>
      </c>
      <c r="K1936" t="s">
        <v>35</v>
      </c>
    </row>
    <row r="1937" spans="1:11">
      <c r="A1937">
        <v>121031037</v>
      </c>
      <c r="B1937" t="s">
        <v>32</v>
      </c>
      <c r="C1937" s="3">
        <v>45630</v>
      </c>
      <c r="D1937" t="s">
        <v>78</v>
      </c>
      <c r="E1937">
        <v>0.25</v>
      </c>
      <c r="F1937">
        <v>660</v>
      </c>
      <c r="G1937">
        <v>165</v>
      </c>
      <c r="H1937">
        <f>IF(Table1[[#This Row],[صافي المبيعات]]&lt;0,Table1[[#This Row],[صافي المبيعات]],0)</f>
        <v>0</v>
      </c>
      <c r="I1937" s="4">
        <v>0.04</v>
      </c>
      <c r="J1937" t="str">
        <f>VLOOKUP(Table1[[#This Row],[Scode]],$N$4:$O$7,2,0)</f>
        <v>Morsy Abdelwahab</v>
      </c>
      <c r="K1937" t="s">
        <v>35</v>
      </c>
    </row>
    <row r="1938" spans="1:11">
      <c r="A1938">
        <v>121031174</v>
      </c>
      <c r="B1938" t="s">
        <v>81</v>
      </c>
      <c r="C1938" s="3">
        <v>45630</v>
      </c>
      <c r="D1938" t="s">
        <v>78</v>
      </c>
      <c r="E1938">
        <v>5</v>
      </c>
      <c r="F1938">
        <v>610.4</v>
      </c>
      <c r="G1938">
        <v>3052</v>
      </c>
      <c r="H1938">
        <f>IF(Table1[[#This Row],[صافي المبيعات]]&lt;0,Table1[[#This Row],[صافي المبيعات]],0)</f>
        <v>0</v>
      </c>
      <c r="I1938" s="4">
        <v>0.04</v>
      </c>
      <c r="J1938" t="str">
        <f>VLOOKUP(Table1[[#This Row],[Scode]],$N$4:$O$7,2,0)</f>
        <v>Morsy Abdelwahab</v>
      </c>
      <c r="K1938" t="s">
        <v>35</v>
      </c>
    </row>
    <row r="1939" spans="1:11">
      <c r="A1939">
        <v>121033689</v>
      </c>
      <c r="B1939" t="s">
        <v>23</v>
      </c>
      <c r="C1939" s="3">
        <v>45630</v>
      </c>
      <c r="D1939" t="s">
        <v>78</v>
      </c>
      <c r="E1939">
        <v>3</v>
      </c>
      <c r="F1939">
        <v>554.88</v>
      </c>
      <c r="G1939">
        <v>1664.64</v>
      </c>
      <c r="H1939">
        <f>IF(Table1[[#This Row],[صافي المبيعات]]&lt;0,Table1[[#This Row],[صافي المبيعات]],0)</f>
        <v>0</v>
      </c>
      <c r="I1939" s="4">
        <v>0.04</v>
      </c>
      <c r="J1939" t="str">
        <f>VLOOKUP(Table1[[#This Row],[Scode]],$N$4:$O$7,2,0)</f>
        <v>Morsy Abdelwahab</v>
      </c>
      <c r="K1939" t="s">
        <v>35</v>
      </c>
    </row>
    <row r="1940" spans="1:11">
      <c r="A1940">
        <v>121031260</v>
      </c>
      <c r="B1940" t="s">
        <v>40</v>
      </c>
      <c r="C1940" s="3">
        <v>45631</v>
      </c>
      <c r="D1940" t="s">
        <v>78</v>
      </c>
      <c r="E1940">
        <v>2</v>
      </c>
      <c r="F1940">
        <v>594</v>
      </c>
      <c r="G1940">
        <v>1188</v>
      </c>
      <c r="H1940">
        <f>IF(Table1[[#This Row],[صافي المبيعات]]&lt;0,Table1[[#This Row],[صافي المبيعات]],0)</f>
        <v>0</v>
      </c>
      <c r="I1940" s="4">
        <v>0.04</v>
      </c>
      <c r="J1940" t="str">
        <f>VLOOKUP(Table1[[#This Row],[Scode]],$N$4:$O$7,2,0)</f>
        <v>Morsy Abdelwahab</v>
      </c>
      <c r="K1940" t="s">
        <v>35</v>
      </c>
    </row>
    <row r="1941" spans="1:11">
      <c r="A1941">
        <v>121033689</v>
      </c>
      <c r="B1941" t="s">
        <v>23</v>
      </c>
      <c r="C1941" s="3">
        <v>45634</v>
      </c>
      <c r="D1941" t="s">
        <v>78</v>
      </c>
      <c r="E1941">
        <v>5</v>
      </c>
      <c r="F1941">
        <v>554.88</v>
      </c>
      <c r="G1941">
        <v>2774.4</v>
      </c>
      <c r="H1941">
        <f>IF(Table1[[#This Row],[صافي المبيعات]]&lt;0,Table1[[#This Row],[صافي المبيعات]],0)</f>
        <v>0</v>
      </c>
      <c r="I1941" s="4">
        <v>0.04</v>
      </c>
      <c r="J1941" t="str">
        <f>VLOOKUP(Table1[[#This Row],[Scode]],$N$4:$O$7,2,0)</f>
        <v>Morsy Abdelwahab</v>
      </c>
      <c r="K1941" t="s">
        <v>35</v>
      </c>
    </row>
    <row r="1942" spans="1:11">
      <c r="A1942">
        <v>121031038</v>
      </c>
      <c r="B1942" t="s">
        <v>38</v>
      </c>
      <c r="C1942" s="3">
        <v>45634</v>
      </c>
      <c r="D1942" t="s">
        <v>78</v>
      </c>
      <c r="E1942">
        <v>2</v>
      </c>
      <c r="F1942">
        <v>594</v>
      </c>
      <c r="G1942">
        <v>1188</v>
      </c>
      <c r="H1942">
        <f>IF(Table1[[#This Row],[صافي المبيعات]]&lt;0,Table1[[#This Row],[صافي المبيعات]],0)</f>
        <v>0</v>
      </c>
      <c r="I1942" s="4">
        <v>0.04</v>
      </c>
      <c r="J1942" t="str">
        <f>VLOOKUP(Table1[[#This Row],[Scode]],$N$4:$O$7,2,0)</f>
        <v>Morsy Abdelwahab</v>
      </c>
      <c r="K1942" t="s">
        <v>35</v>
      </c>
    </row>
    <row r="1943" spans="1:11">
      <c r="A1943">
        <v>121031312</v>
      </c>
      <c r="B1943" t="s">
        <v>14</v>
      </c>
      <c r="C1943" s="3">
        <v>45635</v>
      </c>
      <c r="D1943" t="s">
        <v>78</v>
      </c>
      <c r="E1943">
        <v>1</v>
      </c>
      <c r="F1943">
        <v>660</v>
      </c>
      <c r="G1943">
        <v>660</v>
      </c>
      <c r="H1943">
        <f>IF(Table1[[#This Row],[صافي المبيعات]]&lt;0,Table1[[#This Row],[صافي المبيعات]],0)</f>
        <v>0</v>
      </c>
      <c r="I1943" s="4">
        <v>0.04</v>
      </c>
      <c r="J1943" t="str">
        <f>VLOOKUP(Table1[[#This Row],[Scode]],$N$4:$O$7,2,0)</f>
        <v>Morsy Abdelwahab</v>
      </c>
      <c r="K1943" t="s">
        <v>35</v>
      </c>
    </row>
    <row r="1944" spans="1:11">
      <c r="A1944">
        <v>121031174</v>
      </c>
      <c r="B1944" t="s">
        <v>81</v>
      </c>
      <c r="C1944" s="3">
        <v>45635</v>
      </c>
      <c r="D1944" t="s">
        <v>78</v>
      </c>
      <c r="E1944">
        <v>2</v>
      </c>
      <c r="F1944">
        <v>610.4</v>
      </c>
      <c r="G1944">
        <v>1220.8</v>
      </c>
      <c r="H1944">
        <f>IF(Table1[[#This Row],[صافي المبيعات]]&lt;0,Table1[[#This Row],[صافي المبيعات]],0)</f>
        <v>0</v>
      </c>
      <c r="I1944" s="4">
        <v>0.04</v>
      </c>
      <c r="J1944" t="str">
        <f>VLOOKUP(Table1[[#This Row],[Scode]],$N$4:$O$7,2,0)</f>
        <v>Morsy Abdelwahab</v>
      </c>
      <c r="K1944" t="s">
        <v>35</v>
      </c>
    </row>
    <row r="1945" spans="1:11">
      <c r="A1945">
        <v>121033370</v>
      </c>
      <c r="B1945" t="s">
        <v>63</v>
      </c>
      <c r="C1945" s="3">
        <v>45635</v>
      </c>
      <c r="D1945" t="s">
        <v>78</v>
      </c>
      <c r="E1945">
        <v>25</v>
      </c>
      <c r="F1945">
        <v>594</v>
      </c>
      <c r="G1945">
        <v>14850</v>
      </c>
      <c r="H1945">
        <f>IF(Table1[[#This Row],[صافي المبيعات]]&lt;0,Table1[[#This Row],[صافي المبيعات]],0)</f>
        <v>0</v>
      </c>
      <c r="I1945" s="4">
        <v>0.04</v>
      </c>
      <c r="J1945" t="str">
        <f>VLOOKUP(Table1[[#This Row],[Scode]],$N$4:$O$7,2,0)</f>
        <v>Morsy Abdelwahab</v>
      </c>
      <c r="K1945" t="s">
        <v>35</v>
      </c>
    </row>
    <row r="1946" spans="1:11">
      <c r="A1946">
        <v>121031037</v>
      </c>
      <c r="B1946" t="s">
        <v>32</v>
      </c>
      <c r="C1946" s="3">
        <v>45636</v>
      </c>
      <c r="D1946" t="s">
        <v>78</v>
      </c>
      <c r="E1946">
        <v>0.25</v>
      </c>
      <c r="F1946">
        <v>660</v>
      </c>
      <c r="G1946">
        <v>165</v>
      </c>
      <c r="H1946">
        <f>IF(Table1[[#This Row],[صافي المبيعات]]&lt;0,Table1[[#This Row],[صافي المبيعات]],0)</f>
        <v>0</v>
      </c>
      <c r="I1946" s="4">
        <v>0.04</v>
      </c>
      <c r="J1946" t="str">
        <f>VLOOKUP(Table1[[#This Row],[Scode]],$N$4:$O$7,2,0)</f>
        <v>Morsy Abdelwahab</v>
      </c>
      <c r="K1946" t="s">
        <v>35</v>
      </c>
    </row>
    <row r="1947" spans="1:11">
      <c r="A1947">
        <v>121031260</v>
      </c>
      <c r="B1947" t="s">
        <v>40</v>
      </c>
      <c r="C1947" s="3">
        <v>45637</v>
      </c>
      <c r="D1947" t="s">
        <v>78</v>
      </c>
      <c r="E1947">
        <v>2</v>
      </c>
      <c r="F1947">
        <v>594</v>
      </c>
      <c r="G1947">
        <v>1188</v>
      </c>
      <c r="H1947">
        <f>IF(Table1[[#This Row],[صافي المبيعات]]&lt;0,Table1[[#This Row],[صافي المبيعات]],0)</f>
        <v>0</v>
      </c>
      <c r="I1947" s="4">
        <v>0.04</v>
      </c>
      <c r="J1947" t="str">
        <f>VLOOKUP(Table1[[#This Row],[Scode]],$N$4:$O$7,2,0)</f>
        <v>Morsy Abdelwahab</v>
      </c>
      <c r="K1947" t="s">
        <v>35</v>
      </c>
    </row>
    <row r="1948" spans="1:11">
      <c r="A1948">
        <v>121033209</v>
      </c>
      <c r="B1948" t="s">
        <v>72</v>
      </c>
      <c r="C1948" s="3">
        <v>45637</v>
      </c>
      <c r="D1948" t="s">
        <v>78</v>
      </c>
      <c r="E1948">
        <v>5</v>
      </c>
      <c r="F1948">
        <v>594</v>
      </c>
      <c r="G1948">
        <v>2970</v>
      </c>
      <c r="H1948">
        <f>IF(Table1[[#This Row],[صافي المبيعات]]&lt;0,Table1[[#This Row],[صافي المبيعات]],0)</f>
        <v>0</v>
      </c>
      <c r="I1948" s="4">
        <v>0.04</v>
      </c>
      <c r="J1948" t="str">
        <f>VLOOKUP(Table1[[#This Row],[Scode]],$N$4:$O$7,2,0)</f>
        <v>Morsy Abdelwahab</v>
      </c>
      <c r="K1948" t="s">
        <v>35</v>
      </c>
    </row>
    <row r="1949" spans="1:11">
      <c r="A1949">
        <v>121031138</v>
      </c>
      <c r="B1949" t="s">
        <v>42</v>
      </c>
      <c r="C1949" s="3">
        <v>45640</v>
      </c>
      <c r="D1949" t="s">
        <v>78</v>
      </c>
      <c r="E1949">
        <v>4</v>
      </c>
      <c r="F1949">
        <v>594</v>
      </c>
      <c r="G1949">
        <v>2376</v>
      </c>
      <c r="H1949">
        <f>IF(Table1[[#This Row],[صافي المبيعات]]&lt;0,Table1[[#This Row],[صافي المبيعات]],0)</f>
        <v>0</v>
      </c>
      <c r="I1949" s="4">
        <v>0.04</v>
      </c>
      <c r="J1949" t="str">
        <f>VLOOKUP(Table1[[#This Row],[Scode]],$N$4:$O$7,2,0)</f>
        <v>Morsy Abdelwahab</v>
      </c>
      <c r="K1949" t="s">
        <v>35</v>
      </c>
    </row>
    <row r="1950" spans="1:11">
      <c r="A1950">
        <v>121031004</v>
      </c>
      <c r="B1950" t="s">
        <v>39</v>
      </c>
      <c r="C1950" s="3">
        <v>45640</v>
      </c>
      <c r="D1950" t="s">
        <v>78</v>
      </c>
      <c r="E1950">
        <v>2</v>
      </c>
      <c r="F1950">
        <v>594</v>
      </c>
      <c r="G1950">
        <v>1188</v>
      </c>
      <c r="H1950">
        <f>IF(Table1[[#This Row],[صافي المبيعات]]&lt;0,Table1[[#This Row],[صافي المبيعات]],0)</f>
        <v>0</v>
      </c>
      <c r="I1950" s="4">
        <v>0.04</v>
      </c>
      <c r="J1950" t="str">
        <f>VLOOKUP(Table1[[#This Row],[Scode]],$N$4:$O$7,2,0)</f>
        <v>Morsy Abdelwahab</v>
      </c>
      <c r="K1950" t="s">
        <v>35</v>
      </c>
    </row>
    <row r="1951" spans="1:11">
      <c r="A1951">
        <v>121031174</v>
      </c>
      <c r="B1951" t="s">
        <v>81</v>
      </c>
      <c r="C1951" s="3">
        <v>45640</v>
      </c>
      <c r="D1951" t="s">
        <v>78</v>
      </c>
      <c r="E1951">
        <v>5</v>
      </c>
      <c r="F1951">
        <v>610.4</v>
      </c>
      <c r="G1951">
        <v>3052</v>
      </c>
      <c r="H1951">
        <f>IF(Table1[[#This Row],[صافي المبيعات]]&lt;0,Table1[[#This Row],[صافي المبيعات]],0)</f>
        <v>0</v>
      </c>
      <c r="I1951" s="4">
        <v>0.04</v>
      </c>
      <c r="J1951" t="str">
        <f>VLOOKUP(Table1[[#This Row],[Scode]],$N$4:$O$7,2,0)</f>
        <v>Morsy Abdelwahab</v>
      </c>
      <c r="K1951" t="s">
        <v>35</v>
      </c>
    </row>
    <row r="1952" spans="1:11">
      <c r="A1952">
        <v>121031174</v>
      </c>
      <c r="B1952" t="s">
        <v>81</v>
      </c>
      <c r="C1952" s="3">
        <v>45640</v>
      </c>
      <c r="D1952" t="s">
        <v>78</v>
      </c>
      <c r="E1952">
        <v>2</v>
      </c>
      <c r="F1952">
        <v>610.4</v>
      </c>
      <c r="G1952">
        <v>1220.8</v>
      </c>
      <c r="H1952">
        <f>IF(Table1[[#This Row],[صافي المبيعات]]&lt;0,Table1[[#This Row],[صافي المبيعات]],0)</f>
        <v>0</v>
      </c>
      <c r="I1952" s="4">
        <v>0.04</v>
      </c>
      <c r="J1952" t="str">
        <f>VLOOKUP(Table1[[#This Row],[Scode]],$N$4:$O$7,2,0)</f>
        <v>Morsy Abdelwahab</v>
      </c>
      <c r="K1952" t="s">
        <v>35</v>
      </c>
    </row>
    <row r="1953" spans="1:11">
      <c r="A1953">
        <v>121031037</v>
      </c>
      <c r="B1953" t="s">
        <v>32</v>
      </c>
      <c r="C1953" s="3">
        <v>45640</v>
      </c>
      <c r="D1953" t="s">
        <v>78</v>
      </c>
      <c r="E1953">
        <v>0.25</v>
      </c>
      <c r="F1953">
        <v>660</v>
      </c>
      <c r="G1953">
        <v>165</v>
      </c>
      <c r="H1953">
        <f>IF(Table1[[#This Row],[صافي المبيعات]]&lt;0,Table1[[#This Row],[صافي المبيعات]],0)</f>
        <v>0</v>
      </c>
      <c r="I1953" s="4">
        <v>0.04</v>
      </c>
      <c r="J1953" t="str">
        <f>VLOOKUP(Table1[[#This Row],[Scode]],$N$4:$O$7,2,0)</f>
        <v>Morsy Abdelwahab</v>
      </c>
      <c r="K1953" t="s">
        <v>35</v>
      </c>
    </row>
    <row r="1954" spans="1:11">
      <c r="A1954">
        <v>121033689</v>
      </c>
      <c r="B1954" t="s">
        <v>23</v>
      </c>
      <c r="C1954" s="3">
        <v>45641</v>
      </c>
      <c r="D1954" t="s">
        <v>78</v>
      </c>
      <c r="E1954">
        <v>2</v>
      </c>
      <c r="F1954">
        <v>554.88</v>
      </c>
      <c r="G1954">
        <v>1109.76</v>
      </c>
      <c r="H1954">
        <f>IF(Table1[[#This Row],[صافي المبيعات]]&lt;0,Table1[[#This Row],[صافي المبيعات]],0)</f>
        <v>0</v>
      </c>
      <c r="I1954" s="4">
        <v>0.04</v>
      </c>
      <c r="J1954" t="str">
        <f>VLOOKUP(Table1[[#This Row],[Scode]],$N$4:$O$7,2,0)</f>
        <v>Morsy Abdelwahab</v>
      </c>
      <c r="K1954" t="s">
        <v>35</v>
      </c>
    </row>
    <row r="1955" spans="1:11">
      <c r="A1955">
        <v>121031204</v>
      </c>
      <c r="B1955" t="s">
        <v>68</v>
      </c>
      <c r="C1955" s="3">
        <v>45642</v>
      </c>
      <c r="D1955" t="s">
        <v>78</v>
      </c>
      <c r="E1955">
        <v>3</v>
      </c>
      <c r="F1955">
        <v>594</v>
      </c>
      <c r="G1955">
        <v>1782</v>
      </c>
      <c r="H1955">
        <f>IF(Table1[[#This Row],[صافي المبيعات]]&lt;0,Table1[[#This Row],[صافي المبيعات]],0)</f>
        <v>0</v>
      </c>
      <c r="I1955" s="4">
        <v>0.04</v>
      </c>
      <c r="J1955" t="str">
        <f>VLOOKUP(Table1[[#This Row],[Scode]],$N$4:$O$7,2,0)</f>
        <v>Morsy Abdelwahab</v>
      </c>
      <c r="K1955" t="s">
        <v>35</v>
      </c>
    </row>
    <row r="1956" spans="1:11">
      <c r="A1956">
        <v>121033209</v>
      </c>
      <c r="B1956" t="s">
        <v>72</v>
      </c>
      <c r="C1956" s="3">
        <v>45643</v>
      </c>
      <c r="D1956" t="s">
        <v>78</v>
      </c>
      <c r="E1956">
        <v>5</v>
      </c>
      <c r="F1956">
        <v>594</v>
      </c>
      <c r="G1956">
        <v>2970</v>
      </c>
      <c r="H1956">
        <f>IF(Table1[[#This Row],[صافي المبيعات]]&lt;0,Table1[[#This Row],[صافي المبيعات]],0)</f>
        <v>0</v>
      </c>
      <c r="I1956" s="4">
        <v>0.04</v>
      </c>
      <c r="J1956" t="str">
        <f>VLOOKUP(Table1[[#This Row],[Scode]],$N$4:$O$7,2,0)</f>
        <v>Morsy Abdelwahab</v>
      </c>
      <c r="K1956" t="s">
        <v>35</v>
      </c>
    </row>
    <row r="1957" spans="1:11">
      <c r="A1957">
        <v>121033357</v>
      </c>
      <c r="B1957" t="s">
        <v>37</v>
      </c>
      <c r="C1957" s="3">
        <v>45644</v>
      </c>
      <c r="D1957" t="s">
        <v>78</v>
      </c>
      <c r="E1957">
        <v>10</v>
      </c>
      <c r="F1957">
        <v>594</v>
      </c>
      <c r="G1957">
        <v>5940</v>
      </c>
      <c r="H1957">
        <f>IF(Table1[[#This Row],[صافي المبيعات]]&lt;0,Table1[[#This Row],[صافي المبيعات]],0)</f>
        <v>0</v>
      </c>
      <c r="I1957" s="4">
        <v>0.04</v>
      </c>
      <c r="J1957" t="str">
        <f>VLOOKUP(Table1[[#This Row],[Scode]],$N$4:$O$7,2,0)</f>
        <v>Morsy Abdelwahab</v>
      </c>
      <c r="K1957" t="s">
        <v>35</v>
      </c>
    </row>
    <row r="1958" spans="1:11">
      <c r="A1958">
        <v>121032022</v>
      </c>
      <c r="B1958" t="s">
        <v>50</v>
      </c>
      <c r="C1958" s="3">
        <v>45645</v>
      </c>
      <c r="D1958" t="s">
        <v>78</v>
      </c>
      <c r="E1958">
        <v>10</v>
      </c>
      <c r="F1958">
        <v>594</v>
      </c>
      <c r="G1958">
        <v>5940</v>
      </c>
      <c r="H1958">
        <f>IF(Table1[[#This Row],[صافي المبيعات]]&lt;0,Table1[[#This Row],[صافي المبيعات]],0)</f>
        <v>0</v>
      </c>
      <c r="I1958" s="4">
        <v>0.04</v>
      </c>
      <c r="J1958" t="str">
        <f>VLOOKUP(Table1[[#This Row],[Scode]],$N$4:$O$7,2,0)</f>
        <v>Morsy Abdelwahab</v>
      </c>
      <c r="K1958" t="s">
        <v>35</v>
      </c>
    </row>
    <row r="1959" spans="1:11">
      <c r="A1959">
        <v>121031038</v>
      </c>
      <c r="B1959" t="s">
        <v>38</v>
      </c>
      <c r="C1959" s="3">
        <v>45645</v>
      </c>
      <c r="D1959" t="s">
        <v>78</v>
      </c>
      <c r="E1959">
        <v>2</v>
      </c>
      <c r="F1959">
        <v>594</v>
      </c>
      <c r="G1959">
        <v>1188</v>
      </c>
      <c r="H1959">
        <f>IF(Table1[[#This Row],[صافي المبيعات]]&lt;0,Table1[[#This Row],[صافي المبيعات]],0)</f>
        <v>0</v>
      </c>
      <c r="I1959" s="4">
        <v>0.04</v>
      </c>
      <c r="J1959" t="str">
        <f>VLOOKUP(Table1[[#This Row],[Scode]],$N$4:$O$7,2,0)</f>
        <v>Morsy Abdelwahab</v>
      </c>
      <c r="K1959" t="s">
        <v>35</v>
      </c>
    </row>
    <row r="1960" spans="1:11">
      <c r="A1960">
        <v>121033209</v>
      </c>
      <c r="B1960" t="s">
        <v>72</v>
      </c>
      <c r="C1960" s="3">
        <v>45647</v>
      </c>
      <c r="D1960" t="s">
        <v>78</v>
      </c>
      <c r="E1960">
        <v>25</v>
      </c>
      <c r="F1960">
        <v>594</v>
      </c>
      <c r="G1960">
        <v>14850</v>
      </c>
      <c r="H1960">
        <f>IF(Table1[[#This Row],[صافي المبيعات]]&lt;0,Table1[[#This Row],[صافي المبيعات]],0)</f>
        <v>0</v>
      </c>
      <c r="I1960" s="4">
        <v>0.04</v>
      </c>
      <c r="J1960" t="str">
        <f>VLOOKUP(Table1[[#This Row],[Scode]],$N$4:$O$7,2,0)</f>
        <v>Morsy Abdelwahab</v>
      </c>
      <c r="K1960" t="s">
        <v>35</v>
      </c>
    </row>
    <row r="1961" spans="1:11">
      <c r="A1961">
        <v>121031260</v>
      </c>
      <c r="B1961" t="s">
        <v>40</v>
      </c>
      <c r="C1961" s="3">
        <v>45648</v>
      </c>
      <c r="D1961" t="s">
        <v>78</v>
      </c>
      <c r="E1961">
        <v>2</v>
      </c>
      <c r="F1961">
        <v>594</v>
      </c>
      <c r="G1961">
        <v>1188</v>
      </c>
      <c r="H1961">
        <f>IF(Table1[[#This Row],[صافي المبيعات]]&lt;0,Table1[[#This Row],[صافي المبيعات]],0)</f>
        <v>0</v>
      </c>
      <c r="I1961" s="4">
        <v>0.04</v>
      </c>
      <c r="J1961" t="str">
        <f>VLOOKUP(Table1[[#This Row],[Scode]],$N$4:$O$7,2,0)</f>
        <v>Morsy Abdelwahab</v>
      </c>
      <c r="K1961" t="s">
        <v>35</v>
      </c>
    </row>
    <row r="1962" spans="1:11">
      <c r="A1962">
        <v>121033397</v>
      </c>
      <c r="B1962" t="s">
        <v>46</v>
      </c>
      <c r="C1962" s="3">
        <v>45648</v>
      </c>
      <c r="D1962" t="s">
        <v>78</v>
      </c>
      <c r="E1962">
        <v>10</v>
      </c>
      <c r="F1962">
        <v>594</v>
      </c>
      <c r="G1962">
        <v>5940</v>
      </c>
      <c r="H1962">
        <f>IF(Table1[[#This Row],[صافي المبيعات]]&lt;0,Table1[[#This Row],[صافي المبيعات]],0)</f>
        <v>0</v>
      </c>
      <c r="I1962" s="4">
        <v>0.04</v>
      </c>
      <c r="J1962" t="str">
        <f>VLOOKUP(Table1[[#This Row],[Scode]],$N$4:$O$7,2,0)</f>
        <v>Morsy Abdelwahab</v>
      </c>
      <c r="K1962" t="s">
        <v>35</v>
      </c>
    </row>
    <row r="1963" spans="1:11">
      <c r="A1963">
        <v>221012034</v>
      </c>
      <c r="B1963" t="s">
        <v>62</v>
      </c>
      <c r="C1963" s="3">
        <v>45648</v>
      </c>
      <c r="D1963" t="s">
        <v>78</v>
      </c>
      <c r="E1963">
        <v>30</v>
      </c>
      <c r="F1963">
        <v>594</v>
      </c>
      <c r="G1963">
        <v>17820</v>
      </c>
      <c r="H1963">
        <f>IF(Table1[[#This Row],[صافي المبيعات]]&lt;0,Table1[[#This Row],[صافي المبيعات]],0)</f>
        <v>0</v>
      </c>
      <c r="I1963" s="4">
        <v>0.04</v>
      </c>
      <c r="J1963" t="str">
        <f>VLOOKUP(Table1[[#This Row],[Scode]],$N$4:$O$7,2,0)</f>
        <v>Morsy Abdelwahab</v>
      </c>
      <c r="K1963" t="s">
        <v>35</v>
      </c>
    </row>
    <row r="1964" spans="1:11">
      <c r="A1964">
        <v>121033769</v>
      </c>
      <c r="B1964" t="s">
        <v>44</v>
      </c>
      <c r="C1964" s="3">
        <v>45649</v>
      </c>
      <c r="D1964" t="s">
        <v>78</v>
      </c>
      <c r="E1964">
        <v>50</v>
      </c>
      <c r="F1964">
        <v>580.79999999999995</v>
      </c>
      <c r="G1964">
        <v>29040</v>
      </c>
      <c r="H1964">
        <f>IF(Table1[[#This Row],[صافي المبيعات]]&lt;0,Table1[[#This Row],[صافي المبيعات]],0)</f>
        <v>0</v>
      </c>
      <c r="I1964" s="4">
        <v>0.04</v>
      </c>
      <c r="J1964" t="str">
        <f>VLOOKUP(Table1[[#This Row],[Scode]],$N$4:$O$7,2,0)</f>
        <v>Morsy Abdelwahab</v>
      </c>
      <c r="K1964" t="s">
        <v>35</v>
      </c>
    </row>
    <row r="1965" spans="1:11">
      <c r="A1965">
        <v>121031037</v>
      </c>
      <c r="B1965" t="s">
        <v>32</v>
      </c>
      <c r="C1965" s="3">
        <v>45649</v>
      </c>
      <c r="D1965" t="s">
        <v>78</v>
      </c>
      <c r="E1965">
        <v>0.25</v>
      </c>
      <c r="F1965">
        <v>660</v>
      </c>
      <c r="G1965">
        <v>165</v>
      </c>
      <c r="H1965">
        <f>IF(Table1[[#This Row],[صافي المبيعات]]&lt;0,Table1[[#This Row],[صافي المبيعات]],0)</f>
        <v>0</v>
      </c>
      <c r="I1965" s="4">
        <v>0.04</v>
      </c>
      <c r="J1965" t="str">
        <f>VLOOKUP(Table1[[#This Row],[Scode]],$N$4:$O$7,2,0)</f>
        <v>Morsy Abdelwahab</v>
      </c>
      <c r="K1965" t="s">
        <v>35</v>
      </c>
    </row>
    <row r="1966" spans="1:11">
      <c r="A1966">
        <v>121033268</v>
      </c>
      <c r="B1966" t="s">
        <v>26</v>
      </c>
      <c r="C1966" s="3">
        <v>45650</v>
      </c>
      <c r="D1966" t="s">
        <v>78</v>
      </c>
      <c r="E1966">
        <v>1</v>
      </c>
      <c r="F1966">
        <v>594</v>
      </c>
      <c r="G1966">
        <v>594</v>
      </c>
      <c r="H1966">
        <f>IF(Table1[[#This Row],[صافي المبيعات]]&lt;0,Table1[[#This Row],[صافي المبيعات]],0)</f>
        <v>0</v>
      </c>
      <c r="I1966" s="4">
        <v>0.04</v>
      </c>
      <c r="J1966" t="str">
        <f>VLOOKUP(Table1[[#This Row],[Scode]],$N$4:$O$7,2,0)</f>
        <v>Morsy Abdelwahab</v>
      </c>
      <c r="K1966" t="s">
        <v>35</v>
      </c>
    </row>
    <row r="1967" spans="1:11">
      <c r="A1967">
        <v>121031174</v>
      </c>
      <c r="B1967" t="s">
        <v>81</v>
      </c>
      <c r="C1967" s="3">
        <v>45650</v>
      </c>
      <c r="D1967" t="s">
        <v>78</v>
      </c>
      <c r="E1967">
        <v>2</v>
      </c>
      <c r="F1967">
        <v>610.4</v>
      </c>
      <c r="G1967">
        <v>1220.8</v>
      </c>
      <c r="H1967">
        <f>IF(Table1[[#This Row],[صافي المبيعات]]&lt;0,Table1[[#This Row],[صافي المبيعات]],0)</f>
        <v>0</v>
      </c>
      <c r="I1967" s="4">
        <v>0.04</v>
      </c>
      <c r="J1967" t="str">
        <f>VLOOKUP(Table1[[#This Row],[Scode]],$N$4:$O$7,2,0)</f>
        <v>Morsy Abdelwahab</v>
      </c>
      <c r="K1967" t="s">
        <v>35</v>
      </c>
    </row>
    <row r="1968" spans="1:11">
      <c r="A1968">
        <v>121033689</v>
      </c>
      <c r="B1968" t="s">
        <v>23</v>
      </c>
      <c r="C1968" s="3">
        <v>45651</v>
      </c>
      <c r="D1968" t="s">
        <v>78</v>
      </c>
      <c r="E1968">
        <v>3</v>
      </c>
      <c r="F1968">
        <v>554.88</v>
      </c>
      <c r="G1968">
        <v>1664.64</v>
      </c>
      <c r="H1968">
        <f>IF(Table1[[#This Row],[صافي المبيعات]]&lt;0,Table1[[#This Row],[صافي المبيعات]],0)</f>
        <v>0</v>
      </c>
      <c r="I1968" s="4">
        <v>0.04</v>
      </c>
      <c r="J1968" t="str">
        <f>VLOOKUP(Table1[[#This Row],[Scode]],$N$4:$O$7,2,0)</f>
        <v>Morsy Abdelwahab</v>
      </c>
      <c r="K1968" t="s">
        <v>35</v>
      </c>
    </row>
    <row r="1969" spans="1:11">
      <c r="A1969">
        <v>121031130</v>
      </c>
      <c r="B1969" t="s">
        <v>71</v>
      </c>
      <c r="C1969" s="3">
        <v>45651</v>
      </c>
      <c r="D1969" t="s">
        <v>78</v>
      </c>
      <c r="E1969">
        <v>3</v>
      </c>
      <c r="F1969">
        <v>639.52</v>
      </c>
      <c r="G1969">
        <v>1918.56</v>
      </c>
      <c r="H1969">
        <f>IF(Table1[[#This Row],[صافي المبيعات]]&lt;0,Table1[[#This Row],[صافي المبيعات]],0)</f>
        <v>0</v>
      </c>
      <c r="I1969" s="4">
        <v>0.04</v>
      </c>
      <c r="J1969" t="str">
        <f>VLOOKUP(Table1[[#This Row],[Scode]],$N$4:$O$7,2,0)</f>
        <v>Morsy Abdelwahab</v>
      </c>
      <c r="K1969" t="s">
        <v>35</v>
      </c>
    </row>
    <row r="1970" spans="1:11">
      <c r="A1970">
        <v>221012048</v>
      </c>
      <c r="B1970" t="s">
        <v>41</v>
      </c>
      <c r="C1970" s="3">
        <v>45651</v>
      </c>
      <c r="D1970" t="s">
        <v>78</v>
      </c>
      <c r="E1970">
        <v>5</v>
      </c>
      <c r="F1970">
        <v>594</v>
      </c>
      <c r="G1970">
        <v>2970</v>
      </c>
      <c r="H1970">
        <f>IF(Table1[[#This Row],[صافي المبيعات]]&lt;0,Table1[[#This Row],[صافي المبيعات]],0)</f>
        <v>0</v>
      </c>
      <c r="I1970" s="4">
        <v>0.04</v>
      </c>
      <c r="J1970" t="str">
        <f>VLOOKUP(Table1[[#This Row],[Scode]],$N$4:$O$7,2,0)</f>
        <v>Morsy Abdelwahab</v>
      </c>
      <c r="K1970" t="s">
        <v>35</v>
      </c>
    </row>
    <row r="1971" spans="1:11">
      <c r="A1971">
        <v>121033689</v>
      </c>
      <c r="B1971" t="s">
        <v>23</v>
      </c>
      <c r="C1971" s="3">
        <v>45651</v>
      </c>
      <c r="D1971" t="s">
        <v>78</v>
      </c>
      <c r="E1971">
        <v>1</v>
      </c>
      <c r="F1971">
        <v>554.88</v>
      </c>
      <c r="G1971">
        <v>554.88</v>
      </c>
      <c r="H1971">
        <f>IF(Table1[[#This Row],[صافي المبيعات]]&lt;0,Table1[[#This Row],[صافي المبيعات]],0)</f>
        <v>0</v>
      </c>
      <c r="I1971" s="4">
        <v>0.04</v>
      </c>
      <c r="J1971" t="str">
        <f>VLOOKUP(Table1[[#This Row],[Scode]],$N$4:$O$7,2,0)</f>
        <v>Morsy Abdelwahab</v>
      </c>
      <c r="K1971" t="s">
        <v>35</v>
      </c>
    </row>
    <row r="1972" spans="1:11">
      <c r="A1972">
        <v>121031174</v>
      </c>
      <c r="B1972" t="s">
        <v>81</v>
      </c>
      <c r="C1972" s="3">
        <v>45651</v>
      </c>
      <c r="D1972" t="s">
        <v>78</v>
      </c>
      <c r="E1972">
        <v>1</v>
      </c>
      <c r="F1972">
        <v>610.4</v>
      </c>
      <c r="G1972">
        <v>610.4</v>
      </c>
      <c r="H1972">
        <f>IF(Table1[[#This Row],[صافي المبيعات]]&lt;0,Table1[[#This Row],[صافي المبيعات]],0)</f>
        <v>0</v>
      </c>
      <c r="I1972" s="4">
        <v>0.04</v>
      </c>
      <c r="J1972" t="str">
        <f>VLOOKUP(Table1[[#This Row],[Scode]],$N$4:$O$7,2,0)</f>
        <v>Morsy Abdelwahab</v>
      </c>
      <c r="K1972" t="s">
        <v>35</v>
      </c>
    </row>
    <row r="1973" spans="1:11">
      <c r="A1973">
        <v>121031270</v>
      </c>
      <c r="B1973" t="s">
        <v>61</v>
      </c>
      <c r="C1973" s="3">
        <v>45651</v>
      </c>
      <c r="D1973" t="s">
        <v>78</v>
      </c>
      <c r="E1973">
        <v>5</v>
      </c>
      <c r="F1973">
        <v>594</v>
      </c>
      <c r="G1973">
        <v>2970</v>
      </c>
      <c r="H1973">
        <f>IF(Table1[[#This Row],[صافي المبيعات]]&lt;0,Table1[[#This Row],[صافي المبيعات]],0)</f>
        <v>0</v>
      </c>
      <c r="I1973" s="4">
        <v>0.04</v>
      </c>
      <c r="J1973" t="str">
        <f>VLOOKUP(Table1[[#This Row],[Scode]],$N$4:$O$7,2,0)</f>
        <v>Morsy Abdelwahab</v>
      </c>
      <c r="K1973" t="s">
        <v>35</v>
      </c>
    </row>
    <row r="1974" spans="1:11">
      <c r="A1974">
        <v>121031037</v>
      </c>
      <c r="B1974" t="s">
        <v>32</v>
      </c>
      <c r="C1974" s="3">
        <v>45651</v>
      </c>
      <c r="D1974" t="s">
        <v>78</v>
      </c>
      <c r="E1974">
        <v>1</v>
      </c>
      <c r="F1974">
        <v>594</v>
      </c>
      <c r="G1974">
        <v>594</v>
      </c>
      <c r="H1974">
        <f>IF(Table1[[#This Row],[صافي المبيعات]]&lt;0,Table1[[#This Row],[صافي المبيعات]],0)</f>
        <v>0</v>
      </c>
      <c r="I1974" s="4">
        <v>0.04</v>
      </c>
      <c r="J1974" t="str">
        <f>VLOOKUP(Table1[[#This Row],[Scode]],$N$4:$O$7,2,0)</f>
        <v>Morsy Abdelwahab</v>
      </c>
      <c r="K1974" t="s">
        <v>35</v>
      </c>
    </row>
    <row r="1975" spans="1:11">
      <c r="A1975">
        <v>121033769</v>
      </c>
      <c r="B1975" t="s">
        <v>44</v>
      </c>
      <c r="C1975" s="3">
        <v>45651</v>
      </c>
      <c r="D1975" t="s">
        <v>78</v>
      </c>
      <c r="E1975">
        <v>-1</v>
      </c>
      <c r="F1975">
        <v>580.79999999999995</v>
      </c>
      <c r="G1975">
        <v>-580.79999999999995</v>
      </c>
      <c r="H1975">
        <f>IF(Table1[[#This Row],[صافي المبيعات]]&lt;0,Table1[[#This Row],[صافي المبيعات]],0)</f>
        <v>-580.79999999999995</v>
      </c>
      <c r="I1975" s="4">
        <v>0.04</v>
      </c>
      <c r="J1975" t="str">
        <f>VLOOKUP(Table1[[#This Row],[Scode]],$N$4:$O$7,2,0)</f>
        <v>Morsy Abdelwahab</v>
      </c>
      <c r="K1975" t="s">
        <v>35</v>
      </c>
    </row>
    <row r="1976" spans="1:11">
      <c r="A1976">
        <v>121031174</v>
      </c>
      <c r="B1976" t="s">
        <v>81</v>
      </c>
      <c r="C1976" s="3">
        <v>45652</v>
      </c>
      <c r="D1976" t="s">
        <v>78</v>
      </c>
      <c r="E1976">
        <v>1</v>
      </c>
      <c r="F1976">
        <v>610.4</v>
      </c>
      <c r="G1976">
        <v>610.4</v>
      </c>
      <c r="H1976">
        <f>IF(Table1[[#This Row],[صافي المبيعات]]&lt;0,Table1[[#This Row],[صافي المبيعات]],0)</f>
        <v>0</v>
      </c>
      <c r="I1976" s="4">
        <v>0.04</v>
      </c>
      <c r="J1976" t="str">
        <f>VLOOKUP(Table1[[#This Row],[Scode]],$N$4:$O$7,2,0)</f>
        <v>Morsy Abdelwahab</v>
      </c>
      <c r="K1976" t="s">
        <v>35</v>
      </c>
    </row>
    <row r="1977" spans="1:11">
      <c r="A1977">
        <v>121031037</v>
      </c>
      <c r="B1977" t="s">
        <v>32</v>
      </c>
      <c r="C1977" s="3">
        <v>45652</v>
      </c>
      <c r="D1977" t="s">
        <v>78</v>
      </c>
      <c r="E1977">
        <v>0.25</v>
      </c>
      <c r="F1977">
        <v>660</v>
      </c>
      <c r="G1977">
        <v>165</v>
      </c>
      <c r="H1977">
        <f>IF(Table1[[#This Row],[صافي المبيعات]]&lt;0,Table1[[#This Row],[صافي المبيعات]],0)</f>
        <v>0</v>
      </c>
      <c r="I1977" s="4">
        <v>0.04</v>
      </c>
      <c r="J1977" t="str">
        <f>VLOOKUP(Table1[[#This Row],[Scode]],$N$4:$O$7,2,0)</f>
        <v>Morsy Abdelwahab</v>
      </c>
      <c r="K1977" t="s">
        <v>35</v>
      </c>
    </row>
    <row r="1978" spans="1:11">
      <c r="A1978">
        <v>121031174</v>
      </c>
      <c r="B1978" t="s">
        <v>81</v>
      </c>
      <c r="C1978" s="3">
        <v>45652</v>
      </c>
      <c r="D1978" t="s">
        <v>78</v>
      </c>
      <c r="E1978">
        <v>3</v>
      </c>
      <c r="F1978">
        <v>610.4</v>
      </c>
      <c r="G1978">
        <v>1831.2</v>
      </c>
      <c r="H1978">
        <f>IF(Table1[[#This Row],[صافي المبيعات]]&lt;0,Table1[[#This Row],[صافي المبيعات]],0)</f>
        <v>0</v>
      </c>
      <c r="I1978" s="4">
        <v>0.04</v>
      </c>
      <c r="J1978" t="str">
        <f>VLOOKUP(Table1[[#This Row],[Scode]],$N$4:$O$7,2,0)</f>
        <v>Morsy Abdelwahab</v>
      </c>
      <c r="K1978" t="s">
        <v>35</v>
      </c>
    </row>
    <row r="1979" spans="1:11">
      <c r="A1979">
        <v>121031010</v>
      </c>
      <c r="B1979" t="s">
        <v>20</v>
      </c>
      <c r="C1979" s="3">
        <v>45652</v>
      </c>
      <c r="D1979" t="s">
        <v>78</v>
      </c>
      <c r="E1979">
        <v>7</v>
      </c>
      <c r="F1979">
        <v>594</v>
      </c>
      <c r="G1979">
        <v>4158</v>
      </c>
      <c r="H1979">
        <f>IF(Table1[[#This Row],[صافي المبيعات]]&lt;0,Table1[[#This Row],[صافي المبيعات]],0)</f>
        <v>0</v>
      </c>
      <c r="I1979" s="4">
        <v>0.04</v>
      </c>
      <c r="J1979" t="str">
        <f>VLOOKUP(Table1[[#This Row],[Scode]],$N$4:$O$7,2,0)</f>
        <v>Morsy Abdelwahab</v>
      </c>
      <c r="K1979" t="s">
        <v>35</v>
      </c>
    </row>
    <row r="1980" spans="1:11">
      <c r="A1980">
        <v>121033689</v>
      </c>
      <c r="B1980" t="s">
        <v>23</v>
      </c>
      <c r="C1980" s="3">
        <v>45652</v>
      </c>
      <c r="D1980" t="s">
        <v>78</v>
      </c>
      <c r="E1980">
        <v>-2</v>
      </c>
      <c r="F1980">
        <v>554.88</v>
      </c>
      <c r="G1980">
        <v>-1109.76</v>
      </c>
      <c r="H1980">
        <f>IF(Table1[[#This Row],[صافي المبيعات]]&lt;0,Table1[[#This Row],[صافي المبيعات]],0)</f>
        <v>-1109.76</v>
      </c>
      <c r="I1980" s="4">
        <v>0.04</v>
      </c>
      <c r="J1980" t="str">
        <f>VLOOKUP(Table1[[#This Row],[Scode]],$N$4:$O$7,2,0)</f>
        <v>Morsy Abdelwahab</v>
      </c>
      <c r="K1980" t="s">
        <v>35</v>
      </c>
    </row>
    <row r="1981" spans="1:11">
      <c r="A1981">
        <v>121033530</v>
      </c>
      <c r="B1981" t="s">
        <v>29</v>
      </c>
      <c r="C1981" s="3">
        <v>45654</v>
      </c>
      <c r="D1981" t="s">
        <v>78</v>
      </c>
      <c r="E1981">
        <v>2</v>
      </c>
      <c r="F1981">
        <v>594</v>
      </c>
      <c r="G1981">
        <v>1188</v>
      </c>
      <c r="H1981">
        <f>IF(Table1[[#This Row],[صافي المبيعات]]&lt;0,Table1[[#This Row],[صافي المبيعات]],0)</f>
        <v>0</v>
      </c>
      <c r="I1981" s="4">
        <v>0.04</v>
      </c>
      <c r="J1981" t="str">
        <f>VLOOKUP(Table1[[#This Row],[Scode]],$N$4:$O$7,2,0)</f>
        <v>Morsy Abdelwahab</v>
      </c>
      <c r="K1981" t="s">
        <v>35</v>
      </c>
    </row>
    <row r="1982" spans="1:11">
      <c r="A1982">
        <v>121031174</v>
      </c>
      <c r="B1982" t="s">
        <v>81</v>
      </c>
      <c r="C1982" s="3">
        <v>45654</v>
      </c>
      <c r="D1982" t="s">
        <v>78</v>
      </c>
      <c r="E1982">
        <v>2</v>
      </c>
      <c r="F1982">
        <v>610.4</v>
      </c>
      <c r="G1982">
        <v>1220.8</v>
      </c>
      <c r="H1982">
        <f>IF(Table1[[#This Row],[صافي المبيعات]]&lt;0,Table1[[#This Row],[صافي المبيعات]],0)</f>
        <v>0</v>
      </c>
      <c r="I1982" s="4">
        <v>0.04</v>
      </c>
      <c r="J1982" t="str">
        <f>VLOOKUP(Table1[[#This Row],[Scode]],$N$4:$O$7,2,0)</f>
        <v>Morsy Abdelwahab</v>
      </c>
      <c r="K1982" t="s">
        <v>35</v>
      </c>
    </row>
    <row r="1983" spans="1:11">
      <c r="A1983">
        <v>121031260</v>
      </c>
      <c r="B1983" t="s">
        <v>40</v>
      </c>
      <c r="C1983" s="3">
        <v>45655</v>
      </c>
      <c r="D1983" t="s">
        <v>78</v>
      </c>
      <c r="E1983">
        <v>2</v>
      </c>
      <c r="F1983">
        <v>594</v>
      </c>
      <c r="G1983">
        <v>1188</v>
      </c>
      <c r="H1983">
        <f>IF(Table1[[#This Row],[صافي المبيعات]]&lt;0,Table1[[#This Row],[صافي المبيعات]],0)</f>
        <v>0</v>
      </c>
      <c r="I1983" s="4">
        <v>0.04</v>
      </c>
      <c r="J1983" t="str">
        <f>VLOOKUP(Table1[[#This Row],[Scode]],$N$4:$O$7,2,0)</f>
        <v>Morsy Abdelwahab</v>
      </c>
      <c r="K1983" t="s">
        <v>35</v>
      </c>
    </row>
    <row r="1984" spans="1:11">
      <c r="A1984">
        <v>121031174</v>
      </c>
      <c r="B1984" t="s">
        <v>81</v>
      </c>
      <c r="C1984" s="3">
        <v>45655</v>
      </c>
      <c r="D1984" t="s">
        <v>78</v>
      </c>
      <c r="E1984">
        <v>1</v>
      </c>
      <c r="F1984">
        <v>610.4</v>
      </c>
      <c r="G1984">
        <v>610.4</v>
      </c>
      <c r="H1984">
        <f>IF(Table1[[#This Row],[صافي المبيعات]]&lt;0,Table1[[#This Row],[صافي المبيعات]],0)</f>
        <v>0</v>
      </c>
      <c r="I1984" s="4">
        <v>0.04</v>
      </c>
      <c r="J1984" t="str">
        <f>VLOOKUP(Table1[[#This Row],[Scode]],$N$4:$O$7,2,0)</f>
        <v>Morsy Abdelwahab</v>
      </c>
      <c r="K1984" t="s">
        <v>35</v>
      </c>
    </row>
    <row r="1985" spans="1:11">
      <c r="A1985">
        <v>121031038</v>
      </c>
      <c r="B1985" t="s">
        <v>38</v>
      </c>
      <c r="C1985" s="3">
        <v>45655</v>
      </c>
      <c r="D1985" t="s">
        <v>78</v>
      </c>
      <c r="E1985">
        <v>2</v>
      </c>
      <c r="F1985">
        <v>594</v>
      </c>
      <c r="G1985">
        <v>1188</v>
      </c>
      <c r="H1985">
        <f>IF(Table1[[#This Row],[صافي المبيعات]]&lt;0,Table1[[#This Row],[صافي المبيعات]],0)</f>
        <v>0</v>
      </c>
      <c r="I1985" s="4">
        <v>0.04</v>
      </c>
      <c r="J1985" t="str">
        <f>VLOOKUP(Table1[[#This Row],[Scode]],$N$4:$O$7,2,0)</f>
        <v>Morsy Abdelwahab</v>
      </c>
      <c r="K1985" t="s">
        <v>35</v>
      </c>
    </row>
    <row r="1986" spans="1:11">
      <c r="A1986">
        <v>121031174</v>
      </c>
      <c r="B1986" t="s">
        <v>81</v>
      </c>
      <c r="C1986" s="3">
        <v>45655</v>
      </c>
      <c r="D1986" t="s">
        <v>78</v>
      </c>
      <c r="E1986">
        <v>3</v>
      </c>
      <c r="F1986">
        <v>610.4</v>
      </c>
      <c r="G1986">
        <v>1831.2</v>
      </c>
      <c r="H1986">
        <f>IF(Table1[[#This Row],[صافي المبيعات]]&lt;0,Table1[[#This Row],[صافي المبيعات]],0)</f>
        <v>0</v>
      </c>
      <c r="I1986" s="4">
        <v>0.04</v>
      </c>
      <c r="J1986" t="str">
        <f>VLOOKUP(Table1[[#This Row],[Scode]],$N$4:$O$7,2,0)</f>
        <v>Morsy Abdelwahab</v>
      </c>
      <c r="K1986" t="s">
        <v>35</v>
      </c>
    </row>
    <row r="1987" spans="1:11">
      <c r="A1987">
        <v>121033264</v>
      </c>
      <c r="B1987" t="s">
        <v>53</v>
      </c>
      <c r="C1987" s="3">
        <v>45655</v>
      </c>
      <c r="D1987" t="s">
        <v>78</v>
      </c>
      <c r="E1987">
        <v>10</v>
      </c>
      <c r="F1987">
        <v>594</v>
      </c>
      <c r="G1987">
        <v>5940</v>
      </c>
      <c r="H1987">
        <f>IF(Table1[[#This Row],[صافي المبيعات]]&lt;0,Table1[[#This Row],[صافي المبيعات]],0)</f>
        <v>0</v>
      </c>
      <c r="I1987" s="4">
        <v>0.04</v>
      </c>
      <c r="J1987" t="str">
        <f>VLOOKUP(Table1[[#This Row],[Scode]],$N$4:$O$7,2,0)</f>
        <v>Morsy Abdelwahab</v>
      </c>
      <c r="K1987" t="s">
        <v>35</v>
      </c>
    </row>
    <row r="1988" spans="1:11">
      <c r="A1988">
        <v>121031174</v>
      </c>
      <c r="B1988" t="s">
        <v>81</v>
      </c>
      <c r="C1988" s="3">
        <v>45657</v>
      </c>
      <c r="D1988" t="s">
        <v>78</v>
      </c>
      <c r="E1988">
        <v>3</v>
      </c>
      <c r="F1988">
        <v>610.4</v>
      </c>
      <c r="G1988">
        <v>1831.2</v>
      </c>
      <c r="H1988">
        <f>IF(Table1[[#This Row],[صافي المبيعات]]&lt;0,Table1[[#This Row],[صافي المبيعات]],0)</f>
        <v>0</v>
      </c>
      <c r="I1988" s="4">
        <v>0.04</v>
      </c>
      <c r="J1988" t="str">
        <f>VLOOKUP(Table1[[#This Row],[Scode]],$N$4:$O$7,2,0)</f>
        <v>Morsy Abdelwahab</v>
      </c>
      <c r="K1988" t="s">
        <v>35</v>
      </c>
    </row>
    <row r="1989" spans="1:11">
      <c r="A1989">
        <v>121031174</v>
      </c>
      <c r="B1989" t="s">
        <v>81</v>
      </c>
      <c r="C1989" s="3">
        <v>45657</v>
      </c>
      <c r="D1989" t="s">
        <v>78</v>
      </c>
      <c r="E1989">
        <v>-1</v>
      </c>
      <c r="F1989">
        <v>610.4</v>
      </c>
      <c r="G1989">
        <v>-610.4</v>
      </c>
      <c r="H1989">
        <f>IF(Table1[[#This Row],[صافي المبيعات]]&lt;0,Table1[[#This Row],[صافي المبيعات]],0)</f>
        <v>-610.4</v>
      </c>
      <c r="I1989" s="4">
        <v>0.04</v>
      </c>
      <c r="J1989" t="str">
        <f>VLOOKUP(Table1[[#This Row],[Scode]],$N$4:$O$7,2,0)</f>
        <v>Morsy Abdelwahab</v>
      </c>
      <c r="K1989" t="s">
        <v>35</v>
      </c>
    </row>
    <row r="1990" spans="1:11">
      <c r="A1990">
        <v>121031037</v>
      </c>
      <c r="B1990" t="s">
        <v>32</v>
      </c>
      <c r="C1990" s="3">
        <v>45293</v>
      </c>
      <c r="D1990" t="s">
        <v>84</v>
      </c>
      <c r="E1990">
        <v>1</v>
      </c>
      <c r="F1990">
        <v>150</v>
      </c>
      <c r="G1990">
        <v>150</v>
      </c>
      <c r="H1990">
        <f>IF(Table1[[#This Row],[صافي المبيعات]]&lt;0,Table1[[#This Row],[صافي المبيعات]],0)</f>
        <v>0</v>
      </c>
      <c r="I1990" s="4">
        <v>0.01</v>
      </c>
      <c r="J1990" t="str">
        <f>VLOOKUP(Table1[[#This Row],[Scode]],$N$4:$O$7,2,0)</f>
        <v>Morsy Abdelwahab</v>
      </c>
      <c r="K1990" t="s">
        <v>35</v>
      </c>
    </row>
    <row r="1991" spans="1:11">
      <c r="A1991">
        <v>121031037</v>
      </c>
      <c r="B1991" t="s">
        <v>32</v>
      </c>
      <c r="C1991" s="3">
        <v>45298</v>
      </c>
      <c r="D1991" t="s">
        <v>84</v>
      </c>
      <c r="E1991">
        <v>1</v>
      </c>
      <c r="F1991">
        <v>125</v>
      </c>
      <c r="G1991">
        <v>125</v>
      </c>
      <c r="H1991">
        <f>IF(Table1[[#This Row],[صافي المبيعات]]&lt;0,Table1[[#This Row],[صافي المبيعات]],0)</f>
        <v>0</v>
      </c>
      <c r="I1991" s="4">
        <v>0.01</v>
      </c>
      <c r="J1991" t="str">
        <f>VLOOKUP(Table1[[#This Row],[Scode]],$N$4:$O$7,2,0)</f>
        <v>Morsy Abdelwahab</v>
      </c>
      <c r="K1991" t="s">
        <v>35</v>
      </c>
    </row>
    <row r="1992" spans="1:11">
      <c r="A1992">
        <v>121031037</v>
      </c>
      <c r="B1992" t="s">
        <v>32</v>
      </c>
      <c r="C1992" s="3">
        <v>45305</v>
      </c>
      <c r="D1992" t="s">
        <v>84</v>
      </c>
      <c r="E1992">
        <v>2</v>
      </c>
      <c r="F1992">
        <v>150</v>
      </c>
      <c r="G1992">
        <v>300</v>
      </c>
      <c r="H1992">
        <f>IF(Table1[[#This Row],[صافي المبيعات]]&lt;0,Table1[[#This Row],[صافي المبيعات]],0)</f>
        <v>0</v>
      </c>
      <c r="I1992" s="4">
        <v>0.01</v>
      </c>
      <c r="J1992" t="str">
        <f>VLOOKUP(Table1[[#This Row],[Scode]],$N$4:$O$7,2,0)</f>
        <v>Morsy Abdelwahab</v>
      </c>
      <c r="K1992" t="s">
        <v>35</v>
      </c>
    </row>
    <row r="1993" spans="1:11">
      <c r="A1993">
        <v>121031348</v>
      </c>
      <c r="B1993" t="s">
        <v>51</v>
      </c>
      <c r="C1993" s="3">
        <v>45341</v>
      </c>
      <c r="D1993" t="s">
        <v>84</v>
      </c>
      <c r="E1993">
        <v>1</v>
      </c>
      <c r="F1993">
        <v>153</v>
      </c>
      <c r="G1993">
        <v>153</v>
      </c>
      <c r="H1993">
        <f>IF(Table1[[#This Row],[صافي المبيعات]]&lt;0,Table1[[#This Row],[صافي المبيعات]],0)</f>
        <v>0</v>
      </c>
      <c r="I1993" s="4">
        <v>0.01</v>
      </c>
      <c r="J1993" t="str">
        <f>VLOOKUP(Table1[[#This Row],[Scode]],$N$4:$O$7,2,0)</f>
        <v>Morsy Abdelwahab</v>
      </c>
      <c r="K1993" t="s">
        <v>35</v>
      </c>
    </row>
    <row r="1994" spans="1:11">
      <c r="A1994">
        <v>121031037</v>
      </c>
      <c r="B1994" t="s">
        <v>32</v>
      </c>
      <c r="C1994" s="3">
        <v>45361</v>
      </c>
      <c r="D1994" t="s">
        <v>84</v>
      </c>
      <c r="E1994">
        <v>1</v>
      </c>
      <c r="F1994">
        <v>200</v>
      </c>
      <c r="G1994">
        <v>200</v>
      </c>
      <c r="H1994">
        <f>IF(Table1[[#This Row],[صافي المبيعات]]&lt;0,Table1[[#This Row],[صافي المبيعات]],0)</f>
        <v>0</v>
      </c>
      <c r="I1994" s="4">
        <v>0.01</v>
      </c>
      <c r="J1994" t="str">
        <f>VLOOKUP(Table1[[#This Row],[Scode]],$N$4:$O$7,2,0)</f>
        <v>Morsy Abdelwahab</v>
      </c>
      <c r="K1994" t="s">
        <v>35</v>
      </c>
    </row>
    <row r="1995" spans="1:11">
      <c r="A1995">
        <v>121031037</v>
      </c>
      <c r="B1995" t="s">
        <v>32</v>
      </c>
      <c r="C1995" s="3">
        <v>45361</v>
      </c>
      <c r="D1995" t="s">
        <v>84</v>
      </c>
      <c r="E1995">
        <v>2</v>
      </c>
      <c r="F1995">
        <v>200</v>
      </c>
      <c r="G1995">
        <v>400</v>
      </c>
      <c r="H1995">
        <f>IF(Table1[[#This Row],[صافي المبيعات]]&lt;0,Table1[[#This Row],[صافي المبيعات]],0)</f>
        <v>0</v>
      </c>
      <c r="I1995" s="4">
        <v>0.01</v>
      </c>
      <c r="J1995" t="str">
        <f>VLOOKUP(Table1[[#This Row],[Scode]],$N$4:$O$7,2,0)</f>
        <v>Morsy Abdelwahab</v>
      </c>
      <c r="K1995" t="s">
        <v>35</v>
      </c>
    </row>
    <row r="1996" spans="1:11">
      <c r="A1996">
        <v>121031037</v>
      </c>
      <c r="B1996" t="s">
        <v>32</v>
      </c>
      <c r="C1996" s="3">
        <v>45361</v>
      </c>
      <c r="D1996" t="s">
        <v>84</v>
      </c>
      <c r="E1996">
        <v>6</v>
      </c>
      <c r="F1996">
        <v>200</v>
      </c>
      <c r="G1996">
        <v>1200</v>
      </c>
      <c r="H1996">
        <f>IF(Table1[[#This Row],[صافي المبيعات]]&lt;0,Table1[[#This Row],[صافي المبيعات]],0)</f>
        <v>0</v>
      </c>
      <c r="I1996" s="4">
        <v>0.01</v>
      </c>
      <c r="J1996" t="str">
        <f>VLOOKUP(Table1[[#This Row],[Scode]],$N$4:$O$7,2,0)</f>
        <v>Morsy Abdelwahab</v>
      </c>
      <c r="K1996" t="s">
        <v>35</v>
      </c>
    </row>
    <row r="1997" spans="1:11">
      <c r="A1997">
        <v>121031037</v>
      </c>
      <c r="B1997" t="s">
        <v>32</v>
      </c>
      <c r="C1997" s="3">
        <v>45370</v>
      </c>
      <c r="D1997" t="s">
        <v>84</v>
      </c>
      <c r="E1997">
        <v>6</v>
      </c>
      <c r="F1997">
        <v>200</v>
      </c>
      <c r="G1997">
        <v>1200</v>
      </c>
      <c r="H1997">
        <f>IF(Table1[[#This Row],[صافي المبيعات]]&lt;0,Table1[[#This Row],[صافي المبيعات]],0)</f>
        <v>0</v>
      </c>
      <c r="I1997" s="4">
        <v>0.01</v>
      </c>
      <c r="J1997" t="str">
        <f>VLOOKUP(Table1[[#This Row],[Scode]],$N$4:$O$7,2,0)</f>
        <v>Morsy Abdelwahab</v>
      </c>
      <c r="K1997" t="s">
        <v>35</v>
      </c>
    </row>
    <row r="1998" spans="1:11">
      <c r="A1998">
        <v>121031037</v>
      </c>
      <c r="B1998" t="s">
        <v>32</v>
      </c>
      <c r="C1998" s="3">
        <v>45404</v>
      </c>
      <c r="D1998" t="s">
        <v>84</v>
      </c>
      <c r="E1998">
        <v>1</v>
      </c>
      <c r="F1998">
        <v>170</v>
      </c>
      <c r="G1998">
        <v>170</v>
      </c>
      <c r="H1998">
        <f>IF(Table1[[#This Row],[صافي المبيعات]]&lt;0,Table1[[#This Row],[صافي المبيعات]],0)</f>
        <v>0</v>
      </c>
      <c r="I1998" s="4">
        <v>0.01</v>
      </c>
      <c r="J1998" t="str">
        <f>VLOOKUP(Table1[[#This Row],[Scode]],$N$4:$O$7,2,0)</f>
        <v>Morsy Abdelwahab</v>
      </c>
      <c r="K1998" t="s">
        <v>35</v>
      </c>
    </row>
    <row r="1999" spans="1:11">
      <c r="A1999">
        <v>121031037</v>
      </c>
      <c r="B1999" t="s">
        <v>32</v>
      </c>
      <c r="C1999" s="3">
        <v>45406</v>
      </c>
      <c r="D1999" t="s">
        <v>84</v>
      </c>
      <c r="E1999">
        <v>2</v>
      </c>
      <c r="F1999">
        <v>150</v>
      </c>
      <c r="G1999">
        <v>300</v>
      </c>
      <c r="H1999">
        <f>IF(Table1[[#This Row],[صافي المبيعات]]&lt;0,Table1[[#This Row],[صافي المبيعات]],0)</f>
        <v>0</v>
      </c>
      <c r="I1999" s="4">
        <v>0.01</v>
      </c>
      <c r="J1999" t="str">
        <f>VLOOKUP(Table1[[#This Row],[Scode]],$N$4:$O$7,2,0)</f>
        <v>Morsy Abdelwahab</v>
      </c>
      <c r="K1999" t="s">
        <v>35</v>
      </c>
    </row>
    <row r="2000" spans="1:11">
      <c r="A2000">
        <v>121031037</v>
      </c>
      <c r="B2000" t="s">
        <v>32</v>
      </c>
      <c r="C2000" s="3">
        <v>45432</v>
      </c>
      <c r="D2000" t="s">
        <v>84</v>
      </c>
      <c r="E2000">
        <v>1</v>
      </c>
      <c r="F2000">
        <v>150</v>
      </c>
      <c r="G2000">
        <v>150</v>
      </c>
      <c r="H2000">
        <f>IF(Table1[[#This Row],[صافي المبيعات]]&lt;0,Table1[[#This Row],[صافي المبيعات]],0)</f>
        <v>0</v>
      </c>
      <c r="I2000" s="4">
        <v>0.01</v>
      </c>
      <c r="J2000" t="str">
        <f>VLOOKUP(Table1[[#This Row],[Scode]],$N$4:$O$7,2,0)</f>
        <v>Morsy Abdelwahab</v>
      </c>
      <c r="K2000" t="s">
        <v>35</v>
      </c>
    </row>
    <row r="2001" spans="1:11">
      <c r="A2001">
        <v>121031348</v>
      </c>
      <c r="B2001" t="s">
        <v>51</v>
      </c>
      <c r="C2001" s="3">
        <v>45467</v>
      </c>
      <c r="D2001" t="s">
        <v>84</v>
      </c>
      <c r="E2001">
        <v>1</v>
      </c>
      <c r="F2001">
        <v>160</v>
      </c>
      <c r="G2001">
        <v>160</v>
      </c>
      <c r="H2001">
        <f>IF(Table1[[#This Row],[صافي المبيعات]]&lt;0,Table1[[#This Row],[صافي المبيعات]],0)</f>
        <v>0</v>
      </c>
      <c r="I2001" s="4">
        <v>0.01</v>
      </c>
      <c r="J2001" t="str">
        <f>VLOOKUP(Table1[[#This Row],[Scode]],$N$4:$O$7,2,0)</f>
        <v>Morsy Abdelwahab</v>
      </c>
      <c r="K2001" t="s">
        <v>35</v>
      </c>
    </row>
    <row r="2002" spans="1:11">
      <c r="A2002">
        <v>121031348</v>
      </c>
      <c r="B2002" t="s">
        <v>51</v>
      </c>
      <c r="C2002" s="3">
        <v>45483</v>
      </c>
      <c r="D2002" t="s">
        <v>84</v>
      </c>
      <c r="E2002">
        <v>1</v>
      </c>
      <c r="F2002">
        <v>150</v>
      </c>
      <c r="G2002">
        <v>150</v>
      </c>
      <c r="H2002">
        <f>IF(Table1[[#This Row],[صافي المبيعات]]&lt;0,Table1[[#This Row],[صافي المبيعات]],0)</f>
        <v>0</v>
      </c>
      <c r="I2002" s="4">
        <v>0.02</v>
      </c>
      <c r="J2002" t="str">
        <f>VLOOKUP(Table1[[#This Row],[Scode]],$N$4:$O$7,2,0)</f>
        <v>Morsy Abdelwahab</v>
      </c>
      <c r="K2002" t="s">
        <v>35</v>
      </c>
    </row>
    <row r="2003" spans="1:11">
      <c r="A2003">
        <v>121031130</v>
      </c>
      <c r="B2003" t="s">
        <v>71</v>
      </c>
      <c r="C2003" s="3">
        <v>45507</v>
      </c>
      <c r="D2003" t="s">
        <v>84</v>
      </c>
      <c r="E2003">
        <v>-2</v>
      </c>
      <c r="F2003">
        <v>184.68</v>
      </c>
      <c r="G2003">
        <v>-369.36</v>
      </c>
      <c r="H2003">
        <f>IF(Table1[[#This Row],[صافي المبيعات]]&lt;0,Table1[[#This Row],[صافي المبيعات]],0)</f>
        <v>-369.36</v>
      </c>
      <c r="I2003" s="4">
        <v>7.0000000000000007E-2</v>
      </c>
      <c r="J2003" t="str">
        <f>VLOOKUP(Table1[[#This Row],[Scode]],$N$4:$O$7,2,0)</f>
        <v>Morsy Abdelwahab</v>
      </c>
      <c r="K2003" t="s">
        <v>35</v>
      </c>
    </row>
    <row r="2004" spans="1:11">
      <c r="A2004">
        <v>121031174</v>
      </c>
      <c r="B2004" t="s">
        <v>81</v>
      </c>
      <c r="C2004" s="3">
        <v>45522</v>
      </c>
      <c r="D2004" t="s">
        <v>84</v>
      </c>
      <c r="E2004">
        <v>-6</v>
      </c>
      <c r="F2004">
        <v>152.6</v>
      </c>
      <c r="G2004">
        <v>-915.6</v>
      </c>
      <c r="H2004">
        <f>IF(Table1[[#This Row],[صافي المبيعات]]&lt;0,Table1[[#This Row],[صافي المبيعات]],0)</f>
        <v>-915.6</v>
      </c>
      <c r="I2004" s="4">
        <v>7.0000000000000007E-2</v>
      </c>
      <c r="J2004" t="str">
        <f>VLOOKUP(Table1[[#This Row],[Scode]],$N$4:$O$7,2,0)</f>
        <v>Morsy Abdelwahab</v>
      </c>
      <c r="K2004" t="s">
        <v>35</v>
      </c>
    </row>
    <row r="2005" spans="1:11">
      <c r="A2005">
        <v>121031037</v>
      </c>
      <c r="B2005" t="s">
        <v>32</v>
      </c>
      <c r="C2005" s="3">
        <v>45523</v>
      </c>
      <c r="D2005" t="s">
        <v>84</v>
      </c>
      <c r="E2005">
        <v>1</v>
      </c>
      <c r="F2005">
        <v>150</v>
      </c>
      <c r="G2005">
        <v>150</v>
      </c>
      <c r="H2005">
        <f>IF(Table1[[#This Row],[صافي المبيعات]]&lt;0,Table1[[#This Row],[صافي المبيعات]],0)</f>
        <v>0</v>
      </c>
      <c r="I2005" s="4">
        <v>7.0000000000000007E-2</v>
      </c>
      <c r="J2005" t="str">
        <f>VLOOKUP(Table1[[#This Row],[Scode]],$N$4:$O$7,2,0)</f>
        <v>Morsy Abdelwahab</v>
      </c>
      <c r="K2005" t="s">
        <v>35</v>
      </c>
    </row>
    <row r="2006" spans="1:11">
      <c r="A2006">
        <v>121031174</v>
      </c>
      <c r="B2006" t="s">
        <v>81</v>
      </c>
      <c r="C2006" s="3">
        <v>45524</v>
      </c>
      <c r="D2006" t="s">
        <v>84</v>
      </c>
      <c r="E2006">
        <v>-1</v>
      </c>
      <c r="F2006">
        <v>152.6</v>
      </c>
      <c r="G2006">
        <v>-152.6</v>
      </c>
      <c r="H2006">
        <f>IF(Table1[[#This Row],[صافي المبيعات]]&lt;0,Table1[[#This Row],[صافي المبيعات]],0)</f>
        <v>-152.6</v>
      </c>
      <c r="I2006" s="4">
        <v>7.0000000000000007E-2</v>
      </c>
      <c r="J2006" t="str">
        <f>VLOOKUP(Table1[[#This Row],[Scode]],$N$4:$O$7,2,0)</f>
        <v>Morsy Abdelwahab</v>
      </c>
      <c r="K2006" t="s">
        <v>35</v>
      </c>
    </row>
    <row r="2007" spans="1:11">
      <c r="A2007">
        <v>121031004</v>
      </c>
      <c r="B2007" t="s">
        <v>39</v>
      </c>
      <c r="C2007" s="3">
        <v>45543</v>
      </c>
      <c r="D2007" t="s">
        <v>84</v>
      </c>
      <c r="E2007">
        <v>1</v>
      </c>
      <c r="F2007">
        <v>148.5</v>
      </c>
      <c r="G2007">
        <v>148.5</v>
      </c>
      <c r="H2007">
        <f>IF(Table1[[#This Row],[صافي المبيعات]]&lt;0,Table1[[#This Row],[صافي المبيعات]],0)</f>
        <v>0</v>
      </c>
      <c r="I2007" s="4">
        <v>0.09</v>
      </c>
      <c r="J2007" t="str">
        <f>VLOOKUP(Table1[[#This Row],[Scode]],$N$4:$O$7,2,0)</f>
        <v>Morsy Abdelwahab</v>
      </c>
      <c r="K2007" t="s">
        <v>35</v>
      </c>
    </row>
    <row r="2008" spans="1:11">
      <c r="A2008">
        <v>121031037</v>
      </c>
      <c r="B2008" t="s">
        <v>32</v>
      </c>
      <c r="C2008" s="3">
        <v>45586</v>
      </c>
      <c r="D2008" t="s">
        <v>84</v>
      </c>
      <c r="E2008">
        <v>2</v>
      </c>
      <c r="F2008">
        <v>160</v>
      </c>
      <c r="G2008">
        <v>320</v>
      </c>
      <c r="H2008">
        <f>IF(Table1[[#This Row],[صافي المبيعات]]&lt;0,Table1[[#This Row],[صافي المبيعات]],0)</f>
        <v>0</v>
      </c>
      <c r="I2008" s="4">
        <v>0.12</v>
      </c>
      <c r="J2008" t="str">
        <f>VLOOKUP(Table1[[#This Row],[Scode]],$N$4:$O$7,2,0)</f>
        <v>Morsy Abdelwahab</v>
      </c>
      <c r="K2008" t="s">
        <v>35</v>
      </c>
    </row>
    <row r="2009" spans="1:11">
      <c r="A2009">
        <v>121031348</v>
      </c>
      <c r="B2009" t="s">
        <v>51</v>
      </c>
      <c r="C2009" s="3">
        <v>45598</v>
      </c>
      <c r="D2009" t="s">
        <v>84</v>
      </c>
      <c r="E2009">
        <v>1</v>
      </c>
      <c r="F2009">
        <v>160</v>
      </c>
      <c r="G2009">
        <v>160</v>
      </c>
      <c r="H2009">
        <f>IF(Table1[[#This Row],[صافي المبيعات]]&lt;0,Table1[[#This Row],[صافي المبيعات]],0)</f>
        <v>0</v>
      </c>
      <c r="I2009" s="4">
        <v>0.15</v>
      </c>
      <c r="J2009" t="str">
        <f>VLOOKUP(Table1[[#This Row],[Scode]],$N$4:$O$7,2,0)</f>
        <v>Morsy Abdelwahab</v>
      </c>
      <c r="K2009" t="s">
        <v>35</v>
      </c>
    </row>
    <row r="2010" spans="1:11">
      <c r="A2010">
        <v>121033499</v>
      </c>
      <c r="B2010" t="s">
        <v>24</v>
      </c>
      <c r="C2010" s="3">
        <v>45606</v>
      </c>
      <c r="D2010" t="s">
        <v>84</v>
      </c>
      <c r="E2010">
        <v>-1</v>
      </c>
      <c r="F2010">
        <v>136.94999999999999</v>
      </c>
      <c r="G2010">
        <v>-136.94999999999999</v>
      </c>
      <c r="H2010">
        <f>IF(Table1[[#This Row],[صافي المبيعات]]&lt;0,Table1[[#This Row],[صافي المبيعات]],0)</f>
        <v>-136.94999999999999</v>
      </c>
      <c r="I2010" s="4">
        <v>0.15</v>
      </c>
      <c r="J2010" t="str">
        <f>VLOOKUP(Table1[[#This Row],[Scode]],$N$4:$O$7,2,0)</f>
        <v>Morsy Abdelwahab</v>
      </c>
      <c r="K2010" t="s">
        <v>35</v>
      </c>
    </row>
    <row r="2011" spans="1:11">
      <c r="A2011">
        <v>121033196</v>
      </c>
      <c r="B2011" t="s">
        <v>28</v>
      </c>
      <c r="C2011" s="3">
        <v>45657</v>
      </c>
      <c r="D2011" t="s">
        <v>84</v>
      </c>
      <c r="E2011">
        <v>-3</v>
      </c>
      <c r="F2011">
        <v>229</v>
      </c>
      <c r="G2011">
        <v>-687</v>
      </c>
      <c r="H2011">
        <f>IF(Table1[[#This Row],[صافي المبيعات]]&lt;0,Table1[[#This Row],[صافي المبيعات]],0)</f>
        <v>-687</v>
      </c>
      <c r="I2011" s="4">
        <v>0.04</v>
      </c>
      <c r="J2011" t="str">
        <f>VLOOKUP(Table1[[#This Row],[Scode]],$N$4:$O$7,2,0)</f>
        <v>Morsy Abdelwahab</v>
      </c>
      <c r="K2011" t="s">
        <v>35</v>
      </c>
    </row>
    <row r="2012" spans="1:11">
      <c r="A2012">
        <v>121033358</v>
      </c>
      <c r="B2012" t="s">
        <v>85</v>
      </c>
      <c r="C2012" s="3">
        <v>45297</v>
      </c>
      <c r="D2012" t="s">
        <v>86</v>
      </c>
      <c r="E2012">
        <v>20</v>
      </c>
      <c r="F2012">
        <v>648</v>
      </c>
      <c r="G2012">
        <v>12960</v>
      </c>
      <c r="H2012">
        <f>IF(Table1[[#This Row],[صافي المبيعات]]&lt;0,Table1[[#This Row],[صافي المبيعات]],0)</f>
        <v>0</v>
      </c>
      <c r="I2012" s="4">
        <v>0.01</v>
      </c>
      <c r="J2012" t="str">
        <f>VLOOKUP(Table1[[#This Row],[Scode]],$N$4:$O$7,2,0)</f>
        <v>Morsy Abdelwahab</v>
      </c>
      <c r="K2012" t="s">
        <v>35</v>
      </c>
    </row>
    <row r="2013" spans="1:11">
      <c r="A2013">
        <v>121033357</v>
      </c>
      <c r="B2013" t="s">
        <v>37</v>
      </c>
      <c r="C2013" s="3">
        <v>45297</v>
      </c>
      <c r="D2013" t="s">
        <v>86</v>
      </c>
      <c r="E2013">
        <v>10</v>
      </c>
      <c r="F2013">
        <v>648</v>
      </c>
      <c r="G2013">
        <v>6480</v>
      </c>
      <c r="H2013">
        <f>IF(Table1[[#This Row],[صافي المبيعات]]&lt;0,Table1[[#This Row],[صافي المبيعات]],0)</f>
        <v>0</v>
      </c>
      <c r="I2013" s="4">
        <v>0.01</v>
      </c>
      <c r="J2013" t="str">
        <f>VLOOKUP(Table1[[#This Row],[Scode]],$N$4:$O$7,2,0)</f>
        <v>Morsy Abdelwahab</v>
      </c>
      <c r="K2013" t="s">
        <v>35</v>
      </c>
    </row>
    <row r="2014" spans="1:11">
      <c r="A2014">
        <v>121033476</v>
      </c>
      <c r="B2014" t="s">
        <v>66</v>
      </c>
      <c r="C2014" s="3">
        <v>45298</v>
      </c>
      <c r="D2014" t="s">
        <v>86</v>
      </c>
      <c r="E2014">
        <v>1</v>
      </c>
      <c r="F2014">
        <v>820.8</v>
      </c>
      <c r="G2014">
        <v>820.8</v>
      </c>
      <c r="H2014">
        <f>IF(Table1[[#This Row],[صافي المبيعات]]&lt;0,Table1[[#This Row],[صافي المبيعات]],0)</f>
        <v>0</v>
      </c>
      <c r="I2014" s="4">
        <v>0.01</v>
      </c>
      <c r="J2014" t="str">
        <f>VLOOKUP(Table1[[#This Row],[Scode]],$N$4:$O$7,2,0)</f>
        <v>Morsy Abdelwahab</v>
      </c>
      <c r="K2014" t="s">
        <v>35</v>
      </c>
    </row>
    <row r="2015" spans="1:11">
      <c r="A2015">
        <v>121031259</v>
      </c>
      <c r="B2015" t="s">
        <v>79</v>
      </c>
      <c r="C2015" s="3">
        <v>45301</v>
      </c>
      <c r="D2015" t="s">
        <v>86</v>
      </c>
      <c r="E2015">
        <v>1</v>
      </c>
      <c r="F2015">
        <v>720</v>
      </c>
      <c r="G2015">
        <v>720</v>
      </c>
      <c r="H2015">
        <f>IF(Table1[[#This Row],[صافي المبيعات]]&lt;0,Table1[[#This Row],[صافي المبيعات]],0)</f>
        <v>0</v>
      </c>
      <c r="I2015" s="4">
        <v>0.01</v>
      </c>
      <c r="J2015" t="str">
        <f>VLOOKUP(Table1[[#This Row],[Scode]],$N$4:$O$7,2,0)</f>
        <v>Morsy Abdelwahab</v>
      </c>
      <c r="K2015" t="s">
        <v>35</v>
      </c>
    </row>
    <row r="2016" spans="1:11">
      <c r="A2016">
        <v>121033496</v>
      </c>
      <c r="B2016" t="s">
        <v>48</v>
      </c>
      <c r="C2016" s="3">
        <v>45309</v>
      </c>
      <c r="D2016" t="s">
        <v>86</v>
      </c>
      <c r="E2016">
        <v>15</v>
      </c>
      <c r="F2016">
        <v>648</v>
      </c>
      <c r="G2016">
        <v>9720</v>
      </c>
      <c r="H2016">
        <f>IF(Table1[[#This Row],[صافي المبيعات]]&lt;0,Table1[[#This Row],[صافي المبيعات]],0)</f>
        <v>0</v>
      </c>
      <c r="I2016" s="4">
        <v>0.01</v>
      </c>
      <c r="J2016" t="str">
        <f>VLOOKUP(Table1[[#This Row],[Scode]],$N$4:$O$7,2,0)</f>
        <v>Morsy Abdelwahab</v>
      </c>
      <c r="K2016" t="s">
        <v>35</v>
      </c>
    </row>
    <row r="2017" spans="1:11">
      <c r="A2017">
        <v>121031259</v>
      </c>
      <c r="B2017" t="s">
        <v>79</v>
      </c>
      <c r="C2017" s="3">
        <v>45311</v>
      </c>
      <c r="D2017" t="s">
        <v>86</v>
      </c>
      <c r="E2017">
        <v>1</v>
      </c>
      <c r="F2017">
        <v>720</v>
      </c>
      <c r="G2017">
        <v>720</v>
      </c>
      <c r="H2017">
        <f>IF(Table1[[#This Row],[صافي المبيعات]]&lt;0,Table1[[#This Row],[صافي المبيعات]],0)</f>
        <v>0</v>
      </c>
      <c r="I2017" s="4">
        <v>0.01</v>
      </c>
      <c r="J2017" t="str">
        <f>VLOOKUP(Table1[[#This Row],[Scode]],$N$4:$O$7,2,0)</f>
        <v>Morsy Abdelwahab</v>
      </c>
      <c r="K2017" t="s">
        <v>35</v>
      </c>
    </row>
    <row r="2018" spans="1:11">
      <c r="A2018">
        <v>121033388</v>
      </c>
      <c r="B2018" t="s">
        <v>87</v>
      </c>
      <c r="C2018" s="3">
        <v>45313</v>
      </c>
      <c r="D2018" t="s">
        <v>86</v>
      </c>
      <c r="E2018">
        <v>2</v>
      </c>
      <c r="F2018">
        <v>655</v>
      </c>
      <c r="G2018">
        <v>1310</v>
      </c>
      <c r="H2018">
        <f>IF(Table1[[#This Row],[صافي المبيعات]]&lt;0,Table1[[#This Row],[صافي المبيعات]],0)</f>
        <v>0</v>
      </c>
      <c r="I2018" s="4">
        <v>0.01</v>
      </c>
      <c r="J2018" t="str">
        <f>VLOOKUP(Table1[[#This Row],[Scode]],$N$4:$O$7,2,0)</f>
        <v>Morsy Abdelwahab</v>
      </c>
      <c r="K2018" t="s">
        <v>35</v>
      </c>
    </row>
    <row r="2019" spans="1:11">
      <c r="A2019">
        <v>121033388</v>
      </c>
      <c r="B2019" t="s">
        <v>87</v>
      </c>
      <c r="C2019" s="3">
        <v>45313</v>
      </c>
      <c r="D2019" t="s">
        <v>86</v>
      </c>
      <c r="E2019">
        <v>-2</v>
      </c>
      <c r="F2019">
        <v>655</v>
      </c>
      <c r="G2019">
        <v>-1310</v>
      </c>
      <c r="H2019">
        <f>IF(Table1[[#This Row],[صافي المبيعات]]&lt;0,Table1[[#This Row],[صافي المبيعات]],0)</f>
        <v>-1310</v>
      </c>
      <c r="I2019" s="4">
        <v>0.01</v>
      </c>
      <c r="J2019" t="str">
        <f>VLOOKUP(Table1[[#This Row],[Scode]],$N$4:$O$7,2,0)</f>
        <v>Morsy Abdelwahab</v>
      </c>
      <c r="K2019" t="s">
        <v>35</v>
      </c>
    </row>
    <row r="2020" spans="1:11">
      <c r="A2020">
        <v>121033388</v>
      </c>
      <c r="B2020" t="s">
        <v>87</v>
      </c>
      <c r="C2020" s="3">
        <v>45314</v>
      </c>
      <c r="D2020" t="s">
        <v>86</v>
      </c>
      <c r="E2020">
        <v>2</v>
      </c>
      <c r="F2020">
        <v>684</v>
      </c>
      <c r="G2020">
        <v>1368</v>
      </c>
      <c r="H2020">
        <f>IF(Table1[[#This Row],[صافي المبيعات]]&lt;0,Table1[[#This Row],[صافي المبيعات]],0)</f>
        <v>0</v>
      </c>
      <c r="I2020" s="4">
        <v>0.01</v>
      </c>
      <c r="J2020" t="str">
        <f>VLOOKUP(Table1[[#This Row],[Scode]],$N$4:$O$7,2,0)</f>
        <v>Morsy Abdelwahab</v>
      </c>
      <c r="K2020" t="s">
        <v>35</v>
      </c>
    </row>
    <row r="2021" spans="1:11">
      <c r="A2021">
        <v>121033358</v>
      </c>
      <c r="B2021" t="s">
        <v>85</v>
      </c>
      <c r="C2021" s="3">
        <v>45315</v>
      </c>
      <c r="D2021" t="s">
        <v>86</v>
      </c>
      <c r="E2021">
        <v>20</v>
      </c>
      <c r="F2021">
        <v>648</v>
      </c>
      <c r="G2021">
        <v>12960</v>
      </c>
      <c r="H2021">
        <f>IF(Table1[[#This Row],[صافي المبيعات]]&lt;0,Table1[[#This Row],[صافي المبيعات]],0)</f>
        <v>0</v>
      </c>
      <c r="I2021" s="4">
        <v>0.01</v>
      </c>
      <c r="J2021" t="str">
        <f>VLOOKUP(Table1[[#This Row],[Scode]],$N$4:$O$7,2,0)</f>
        <v>Morsy Abdelwahab</v>
      </c>
      <c r="K2021" t="s">
        <v>35</v>
      </c>
    </row>
    <row r="2022" spans="1:11">
      <c r="A2022">
        <v>121033388</v>
      </c>
      <c r="B2022" t="s">
        <v>87</v>
      </c>
      <c r="C2022" s="3">
        <v>45320</v>
      </c>
      <c r="D2022" t="s">
        <v>86</v>
      </c>
      <c r="E2022">
        <v>50</v>
      </c>
      <c r="F2022">
        <v>684</v>
      </c>
      <c r="G2022">
        <v>34200</v>
      </c>
      <c r="H2022">
        <f>IF(Table1[[#This Row],[صافي المبيعات]]&lt;0,Table1[[#This Row],[صافي المبيعات]],0)</f>
        <v>0</v>
      </c>
      <c r="I2022" s="4">
        <v>0.01</v>
      </c>
      <c r="J2022" t="str">
        <f>VLOOKUP(Table1[[#This Row],[Scode]],$N$4:$O$7,2,0)</f>
        <v>Morsy Abdelwahab</v>
      </c>
      <c r="K2022" t="s">
        <v>35</v>
      </c>
    </row>
    <row r="2023" spans="1:11">
      <c r="A2023">
        <v>121033358</v>
      </c>
      <c r="B2023" t="s">
        <v>85</v>
      </c>
      <c r="C2023" s="3">
        <v>45321</v>
      </c>
      <c r="D2023" t="s">
        <v>86</v>
      </c>
      <c r="E2023">
        <v>20</v>
      </c>
      <c r="F2023">
        <v>648</v>
      </c>
      <c r="G2023">
        <v>12960</v>
      </c>
      <c r="H2023">
        <f>IF(Table1[[#This Row],[صافي المبيعات]]&lt;0,Table1[[#This Row],[صافي المبيعات]],0)</f>
        <v>0</v>
      </c>
      <c r="I2023" s="4">
        <v>0.01</v>
      </c>
      <c r="J2023" t="str">
        <f>VLOOKUP(Table1[[#This Row],[Scode]],$N$4:$O$7,2,0)</f>
        <v>Morsy Abdelwahab</v>
      </c>
      <c r="K2023" t="s">
        <v>35</v>
      </c>
    </row>
    <row r="2024" spans="1:11">
      <c r="A2024">
        <v>121031348</v>
      </c>
      <c r="B2024" t="s">
        <v>51</v>
      </c>
      <c r="C2024" s="3">
        <v>45321</v>
      </c>
      <c r="D2024" t="s">
        <v>86</v>
      </c>
      <c r="E2024">
        <v>4</v>
      </c>
      <c r="F2024">
        <v>650</v>
      </c>
      <c r="G2024">
        <v>2600</v>
      </c>
      <c r="H2024">
        <f>IF(Table1[[#This Row],[صافي المبيعات]]&lt;0,Table1[[#This Row],[صافي المبيعات]],0)</f>
        <v>0</v>
      </c>
      <c r="I2024" s="4">
        <v>0.01</v>
      </c>
      <c r="J2024" t="str">
        <f>VLOOKUP(Table1[[#This Row],[Scode]],$N$4:$O$7,2,0)</f>
        <v>Morsy Abdelwahab</v>
      </c>
      <c r="K2024" t="s">
        <v>35</v>
      </c>
    </row>
    <row r="2025" spans="1:11">
      <c r="A2025">
        <v>121032003</v>
      </c>
      <c r="B2025" t="s">
        <v>82</v>
      </c>
      <c r="C2025" s="3">
        <v>45322</v>
      </c>
      <c r="D2025" t="s">
        <v>86</v>
      </c>
      <c r="E2025">
        <v>5</v>
      </c>
      <c r="F2025">
        <v>720</v>
      </c>
      <c r="G2025">
        <v>3600</v>
      </c>
      <c r="H2025">
        <f>IF(Table1[[#This Row],[صافي المبيعات]]&lt;0,Table1[[#This Row],[صافي المبيعات]],0)</f>
        <v>0</v>
      </c>
      <c r="I2025" s="4">
        <v>0.01</v>
      </c>
      <c r="J2025" t="str">
        <f>VLOOKUP(Table1[[#This Row],[Scode]],$N$4:$O$7,2,0)</f>
        <v>Morsy Abdelwahab</v>
      </c>
      <c r="K2025" t="s">
        <v>35</v>
      </c>
    </row>
    <row r="2026" spans="1:11">
      <c r="A2026">
        <v>121033388</v>
      </c>
      <c r="B2026" t="s">
        <v>87</v>
      </c>
      <c r="C2026" s="3">
        <v>45323</v>
      </c>
      <c r="D2026" t="s">
        <v>86</v>
      </c>
      <c r="E2026">
        <v>-2</v>
      </c>
      <c r="F2026">
        <v>684</v>
      </c>
      <c r="G2026">
        <v>-1368</v>
      </c>
      <c r="H2026">
        <f>IF(Table1[[#This Row],[صافي المبيعات]]&lt;0,Table1[[#This Row],[صافي المبيعات]],0)</f>
        <v>-1368</v>
      </c>
      <c r="I2026" s="4">
        <v>0.01</v>
      </c>
      <c r="J2026" t="str">
        <f>VLOOKUP(Table1[[#This Row],[Scode]],$N$4:$O$7,2,0)</f>
        <v>Morsy Abdelwahab</v>
      </c>
      <c r="K2026" t="s">
        <v>35</v>
      </c>
    </row>
    <row r="2027" spans="1:11">
      <c r="A2027">
        <v>121033358</v>
      </c>
      <c r="B2027" t="s">
        <v>85</v>
      </c>
      <c r="C2027" s="3">
        <v>45326</v>
      </c>
      <c r="D2027" t="s">
        <v>86</v>
      </c>
      <c r="E2027">
        <v>20</v>
      </c>
      <c r="F2027">
        <v>795</v>
      </c>
      <c r="G2027">
        <v>15900</v>
      </c>
      <c r="H2027">
        <f>IF(Table1[[#This Row],[صافي المبيعات]]&lt;0,Table1[[#This Row],[صافي المبيعات]],0)</f>
        <v>0</v>
      </c>
      <c r="I2027" s="4">
        <v>0.01</v>
      </c>
      <c r="J2027" t="str">
        <f>VLOOKUP(Table1[[#This Row],[Scode]],$N$4:$O$7,2,0)</f>
        <v>Morsy Abdelwahab</v>
      </c>
      <c r="K2027" t="s">
        <v>35</v>
      </c>
    </row>
    <row r="2028" spans="1:11">
      <c r="A2028">
        <v>121033388</v>
      </c>
      <c r="B2028" t="s">
        <v>87</v>
      </c>
      <c r="C2028" s="3">
        <v>45327</v>
      </c>
      <c r="D2028" t="s">
        <v>86</v>
      </c>
      <c r="E2028">
        <v>50</v>
      </c>
      <c r="F2028">
        <v>790</v>
      </c>
      <c r="G2028">
        <v>39500</v>
      </c>
      <c r="H2028">
        <f>IF(Table1[[#This Row],[صافي المبيعات]]&lt;0,Table1[[#This Row],[صافي المبيعات]],0)</f>
        <v>0</v>
      </c>
      <c r="I2028" s="4">
        <v>0.01</v>
      </c>
      <c r="J2028" t="str">
        <f>VLOOKUP(Table1[[#This Row],[Scode]],$N$4:$O$7,2,0)</f>
        <v>Morsy Abdelwahab</v>
      </c>
      <c r="K2028" t="s">
        <v>35</v>
      </c>
    </row>
    <row r="2029" spans="1:11">
      <c r="A2029">
        <v>121031348</v>
      </c>
      <c r="B2029" t="s">
        <v>51</v>
      </c>
      <c r="C2029" s="3">
        <v>45327</v>
      </c>
      <c r="D2029" t="s">
        <v>86</v>
      </c>
      <c r="E2029">
        <v>1</v>
      </c>
      <c r="F2029">
        <v>750</v>
      </c>
      <c r="G2029">
        <v>750</v>
      </c>
      <c r="H2029">
        <f>IF(Table1[[#This Row],[صافي المبيعات]]&lt;0,Table1[[#This Row],[صافي المبيعات]],0)</f>
        <v>0</v>
      </c>
      <c r="I2029" s="4">
        <v>0.01</v>
      </c>
      <c r="J2029" t="str">
        <f>VLOOKUP(Table1[[#This Row],[Scode]],$N$4:$O$7,2,0)</f>
        <v>Morsy Abdelwahab</v>
      </c>
      <c r="K2029" t="s">
        <v>35</v>
      </c>
    </row>
    <row r="2030" spans="1:11">
      <c r="A2030">
        <v>121033476</v>
      </c>
      <c r="B2030" t="s">
        <v>66</v>
      </c>
      <c r="C2030" s="3">
        <v>45327</v>
      </c>
      <c r="D2030" t="s">
        <v>86</v>
      </c>
      <c r="E2030">
        <v>4</v>
      </c>
      <c r="F2030">
        <v>940.5</v>
      </c>
      <c r="G2030">
        <v>3762</v>
      </c>
      <c r="H2030">
        <f>IF(Table1[[#This Row],[صافي المبيعات]]&lt;0,Table1[[#This Row],[صافي المبيعات]],0)</f>
        <v>0</v>
      </c>
      <c r="I2030" s="4">
        <v>0.01</v>
      </c>
      <c r="J2030" t="str">
        <f>VLOOKUP(Table1[[#This Row],[Scode]],$N$4:$O$7,2,0)</f>
        <v>Morsy Abdelwahab</v>
      </c>
      <c r="K2030" t="s">
        <v>35</v>
      </c>
    </row>
    <row r="2031" spans="1:11">
      <c r="A2031">
        <v>121033388</v>
      </c>
      <c r="B2031" t="s">
        <v>87</v>
      </c>
      <c r="C2031" s="3">
        <v>45332</v>
      </c>
      <c r="D2031" t="s">
        <v>86</v>
      </c>
      <c r="E2031">
        <v>55</v>
      </c>
      <c r="F2031">
        <v>790</v>
      </c>
      <c r="G2031">
        <v>43450</v>
      </c>
      <c r="H2031">
        <f>IF(Table1[[#This Row],[صافي المبيعات]]&lt;0,Table1[[#This Row],[صافي المبيعات]],0)</f>
        <v>0</v>
      </c>
      <c r="I2031" s="4">
        <v>0.01</v>
      </c>
      <c r="J2031" t="str">
        <f>VLOOKUP(Table1[[#This Row],[Scode]],$N$4:$O$7,2,0)</f>
        <v>Morsy Abdelwahab</v>
      </c>
      <c r="K2031" t="s">
        <v>35</v>
      </c>
    </row>
    <row r="2032" spans="1:11">
      <c r="A2032">
        <v>121033566</v>
      </c>
      <c r="B2032" t="s">
        <v>54</v>
      </c>
      <c r="C2032" s="3">
        <v>45343</v>
      </c>
      <c r="D2032" t="s">
        <v>86</v>
      </c>
      <c r="E2032">
        <v>1</v>
      </c>
      <c r="F2032">
        <v>783</v>
      </c>
      <c r="G2032">
        <v>783</v>
      </c>
      <c r="H2032">
        <f>IF(Table1[[#This Row],[صافي المبيعات]]&lt;0,Table1[[#This Row],[صافي المبيعات]],0)</f>
        <v>0</v>
      </c>
      <c r="I2032" s="4">
        <v>0.01</v>
      </c>
      <c r="J2032" t="str">
        <f>VLOOKUP(Table1[[#This Row],[Scode]],$N$4:$O$7,2,0)</f>
        <v>Morsy Abdelwahab</v>
      </c>
      <c r="K2032" t="s">
        <v>35</v>
      </c>
    </row>
    <row r="2033" spans="1:11">
      <c r="A2033">
        <v>121033358</v>
      </c>
      <c r="B2033" t="s">
        <v>85</v>
      </c>
      <c r="C2033" s="3">
        <v>45344</v>
      </c>
      <c r="D2033" t="s">
        <v>86</v>
      </c>
      <c r="E2033">
        <v>30</v>
      </c>
      <c r="F2033">
        <v>795</v>
      </c>
      <c r="G2033">
        <v>23850</v>
      </c>
      <c r="H2033">
        <f>IF(Table1[[#This Row],[صافي المبيعات]]&lt;0,Table1[[#This Row],[صافي المبيعات]],0)</f>
        <v>0</v>
      </c>
      <c r="I2033" s="4">
        <v>0.01</v>
      </c>
      <c r="J2033" t="str">
        <f>VLOOKUP(Table1[[#This Row],[Scode]],$N$4:$O$7,2,0)</f>
        <v>Morsy Abdelwahab</v>
      </c>
      <c r="K2033" t="s">
        <v>35</v>
      </c>
    </row>
    <row r="2034" spans="1:11">
      <c r="A2034">
        <v>121033358</v>
      </c>
      <c r="B2034" t="s">
        <v>85</v>
      </c>
      <c r="C2034" s="3">
        <v>45353</v>
      </c>
      <c r="D2034" t="s">
        <v>86</v>
      </c>
      <c r="E2034">
        <v>20</v>
      </c>
      <c r="F2034">
        <v>906.3</v>
      </c>
      <c r="G2034">
        <v>18126</v>
      </c>
      <c r="H2034">
        <f>IF(Table1[[#This Row],[صافي المبيعات]]&lt;0,Table1[[#This Row],[صافي المبيعات]],0)</f>
        <v>0</v>
      </c>
      <c r="I2034" s="4">
        <v>0.01</v>
      </c>
      <c r="J2034" t="str">
        <f>VLOOKUP(Table1[[#This Row],[Scode]],$N$4:$O$7,2,0)</f>
        <v>Morsy Abdelwahab</v>
      </c>
      <c r="K2034" t="s">
        <v>35</v>
      </c>
    </row>
    <row r="2035" spans="1:11">
      <c r="A2035">
        <v>121033496</v>
      </c>
      <c r="B2035" t="s">
        <v>48</v>
      </c>
      <c r="C2035" s="3">
        <v>45356</v>
      </c>
      <c r="D2035" t="s">
        <v>86</v>
      </c>
      <c r="E2035">
        <v>-17</v>
      </c>
      <c r="F2035">
        <v>648</v>
      </c>
      <c r="G2035">
        <v>-11016</v>
      </c>
      <c r="H2035">
        <f>IF(Table1[[#This Row],[صافي المبيعات]]&lt;0,Table1[[#This Row],[صافي المبيعات]],0)</f>
        <v>-11016</v>
      </c>
      <c r="I2035" s="4">
        <v>0.01</v>
      </c>
      <c r="J2035" t="str">
        <f>VLOOKUP(Table1[[#This Row],[Scode]],$N$4:$O$7,2,0)</f>
        <v>Morsy Abdelwahab</v>
      </c>
      <c r="K2035" t="s">
        <v>35</v>
      </c>
    </row>
    <row r="2036" spans="1:11">
      <c r="A2036">
        <v>121033377</v>
      </c>
      <c r="B2036" t="s">
        <v>55</v>
      </c>
      <c r="C2036" s="3">
        <v>45358</v>
      </c>
      <c r="D2036" t="s">
        <v>86</v>
      </c>
      <c r="E2036">
        <v>2</v>
      </c>
      <c r="F2036">
        <v>787.5</v>
      </c>
      <c r="G2036">
        <v>1575</v>
      </c>
      <c r="H2036">
        <f>IF(Table1[[#This Row],[صافي المبيعات]]&lt;0,Table1[[#This Row],[صافي المبيعات]],0)</f>
        <v>0</v>
      </c>
      <c r="I2036" s="4">
        <v>0.01</v>
      </c>
      <c r="J2036" t="str">
        <f>VLOOKUP(Table1[[#This Row],[Scode]],$N$4:$O$7,2,0)</f>
        <v>Morsy Abdelwahab</v>
      </c>
      <c r="K2036" t="s">
        <v>35</v>
      </c>
    </row>
    <row r="2037" spans="1:11">
      <c r="A2037">
        <v>121033566</v>
      </c>
      <c r="B2037" t="s">
        <v>54</v>
      </c>
      <c r="C2037" s="3">
        <v>45361</v>
      </c>
      <c r="D2037" t="s">
        <v>86</v>
      </c>
      <c r="E2037">
        <v>1</v>
      </c>
      <c r="F2037">
        <v>783.75</v>
      </c>
      <c r="G2037">
        <v>783.75</v>
      </c>
      <c r="H2037">
        <f>IF(Table1[[#This Row],[صافي المبيعات]]&lt;0,Table1[[#This Row],[صافي المبيعات]],0)</f>
        <v>0</v>
      </c>
      <c r="I2037" s="4">
        <v>0.01</v>
      </c>
      <c r="J2037" t="str">
        <f>VLOOKUP(Table1[[#This Row],[Scode]],$N$4:$O$7,2,0)</f>
        <v>Morsy Abdelwahab</v>
      </c>
      <c r="K2037" t="s">
        <v>35</v>
      </c>
    </row>
    <row r="2038" spans="1:11">
      <c r="A2038">
        <v>121032003</v>
      </c>
      <c r="B2038" t="s">
        <v>82</v>
      </c>
      <c r="C2038" s="3">
        <v>45363</v>
      </c>
      <c r="D2038" t="s">
        <v>86</v>
      </c>
      <c r="E2038">
        <v>5</v>
      </c>
      <c r="F2038">
        <v>825</v>
      </c>
      <c r="G2038">
        <v>4125</v>
      </c>
      <c r="H2038">
        <f>IF(Table1[[#This Row],[صافي المبيعات]]&lt;0,Table1[[#This Row],[صافي المبيعات]],0)</f>
        <v>0</v>
      </c>
      <c r="I2038" s="4">
        <v>0.01</v>
      </c>
      <c r="J2038" t="str">
        <f>VLOOKUP(Table1[[#This Row],[Scode]],$N$4:$O$7,2,0)</f>
        <v>Morsy Abdelwahab</v>
      </c>
      <c r="K2038" t="s">
        <v>35</v>
      </c>
    </row>
    <row r="2039" spans="1:11">
      <c r="A2039">
        <v>121033357</v>
      </c>
      <c r="B2039" t="s">
        <v>37</v>
      </c>
      <c r="C2039" s="3">
        <v>45367</v>
      </c>
      <c r="D2039" t="s">
        <v>86</v>
      </c>
      <c r="E2039">
        <v>10</v>
      </c>
      <c r="F2039">
        <v>742.5</v>
      </c>
      <c r="G2039">
        <v>7425</v>
      </c>
      <c r="H2039">
        <f>IF(Table1[[#This Row],[صافي المبيعات]]&lt;0,Table1[[#This Row],[صافي المبيعات]],0)</f>
        <v>0</v>
      </c>
      <c r="I2039" s="4">
        <v>0.01</v>
      </c>
      <c r="J2039" t="str">
        <f>VLOOKUP(Table1[[#This Row],[Scode]],$N$4:$O$7,2,0)</f>
        <v>Morsy Abdelwahab</v>
      </c>
      <c r="K2039" t="s">
        <v>35</v>
      </c>
    </row>
    <row r="2040" spans="1:11">
      <c r="A2040">
        <v>121033491</v>
      </c>
      <c r="B2040" t="s">
        <v>56</v>
      </c>
      <c r="C2040" s="3">
        <v>45369</v>
      </c>
      <c r="D2040" t="s">
        <v>86</v>
      </c>
      <c r="E2040">
        <v>2</v>
      </c>
      <c r="F2040">
        <v>742.5</v>
      </c>
      <c r="G2040">
        <v>1485</v>
      </c>
      <c r="H2040">
        <f>IF(Table1[[#This Row],[صافي المبيعات]]&lt;0,Table1[[#This Row],[صافي المبيعات]],0)</f>
        <v>0</v>
      </c>
      <c r="I2040" s="4">
        <v>0.01</v>
      </c>
      <c r="J2040" t="str">
        <f>VLOOKUP(Table1[[#This Row],[Scode]],$N$4:$O$7,2,0)</f>
        <v>Morsy Abdelwahab</v>
      </c>
      <c r="K2040" t="s">
        <v>35</v>
      </c>
    </row>
    <row r="2041" spans="1:11">
      <c r="A2041">
        <v>121033600</v>
      </c>
      <c r="B2041" t="s">
        <v>65</v>
      </c>
      <c r="C2041" s="3">
        <v>45370</v>
      </c>
      <c r="D2041" t="s">
        <v>86</v>
      </c>
      <c r="E2041">
        <v>1</v>
      </c>
      <c r="F2041">
        <v>825</v>
      </c>
      <c r="G2041">
        <v>825</v>
      </c>
      <c r="H2041">
        <f>IF(Table1[[#This Row],[صافي المبيعات]]&lt;0,Table1[[#This Row],[صافي المبيعات]],0)</f>
        <v>0</v>
      </c>
      <c r="I2041" s="4">
        <v>0.01</v>
      </c>
      <c r="J2041" t="str">
        <f>VLOOKUP(Table1[[#This Row],[Scode]],$N$4:$O$7,2,0)</f>
        <v>Morsy Abdelwahab</v>
      </c>
      <c r="K2041" t="s">
        <v>35</v>
      </c>
    </row>
    <row r="2042" spans="1:11">
      <c r="A2042">
        <v>121033566</v>
      </c>
      <c r="B2042" t="s">
        <v>54</v>
      </c>
      <c r="C2042" s="3">
        <v>45371</v>
      </c>
      <c r="D2042" t="s">
        <v>86</v>
      </c>
      <c r="E2042">
        <v>2</v>
      </c>
      <c r="F2042">
        <v>783.75</v>
      </c>
      <c r="G2042">
        <v>1567.5</v>
      </c>
      <c r="H2042">
        <f>IF(Table1[[#This Row],[صافي المبيعات]]&lt;0,Table1[[#This Row],[صافي المبيعات]],0)</f>
        <v>0</v>
      </c>
      <c r="I2042" s="4">
        <v>0.01</v>
      </c>
      <c r="J2042" t="str">
        <f>VLOOKUP(Table1[[#This Row],[Scode]],$N$4:$O$7,2,0)</f>
        <v>Morsy Abdelwahab</v>
      </c>
      <c r="K2042" t="s">
        <v>35</v>
      </c>
    </row>
    <row r="2043" spans="1:11">
      <c r="A2043">
        <v>121033453</v>
      </c>
      <c r="B2043" t="s">
        <v>31</v>
      </c>
      <c r="C2043" s="3">
        <v>45374</v>
      </c>
      <c r="D2043" t="s">
        <v>86</v>
      </c>
      <c r="E2043">
        <v>3</v>
      </c>
      <c r="F2043">
        <v>742.5</v>
      </c>
      <c r="G2043">
        <v>2227.5</v>
      </c>
      <c r="H2043">
        <f>IF(Table1[[#This Row],[صافي المبيعات]]&lt;0,Table1[[#This Row],[صافي المبيعات]],0)</f>
        <v>0</v>
      </c>
      <c r="I2043" s="4">
        <v>0.01</v>
      </c>
      <c r="J2043" t="str">
        <f>VLOOKUP(Table1[[#This Row],[Scode]],$N$4:$O$7,2,0)</f>
        <v>Morsy Abdelwahab</v>
      </c>
      <c r="K2043" t="s">
        <v>35</v>
      </c>
    </row>
    <row r="2044" spans="1:11">
      <c r="A2044">
        <v>121033566</v>
      </c>
      <c r="B2044" t="s">
        <v>54</v>
      </c>
      <c r="C2044" s="3">
        <v>45377</v>
      </c>
      <c r="D2044" t="s">
        <v>86</v>
      </c>
      <c r="E2044">
        <v>1</v>
      </c>
      <c r="F2044">
        <v>783.75</v>
      </c>
      <c r="G2044">
        <v>783.75</v>
      </c>
      <c r="H2044">
        <f>IF(Table1[[#This Row],[صافي المبيعات]]&lt;0,Table1[[#This Row],[صافي المبيعات]],0)</f>
        <v>0</v>
      </c>
      <c r="I2044" s="4">
        <v>0.01</v>
      </c>
      <c r="J2044" t="str">
        <f>VLOOKUP(Table1[[#This Row],[Scode]],$N$4:$O$7,2,0)</f>
        <v>Morsy Abdelwahab</v>
      </c>
      <c r="K2044" t="s">
        <v>35</v>
      </c>
    </row>
    <row r="2045" spans="1:11">
      <c r="A2045">
        <v>121033600</v>
      </c>
      <c r="B2045" t="s">
        <v>65</v>
      </c>
      <c r="C2045" s="3">
        <v>45381</v>
      </c>
      <c r="D2045" t="s">
        <v>86</v>
      </c>
      <c r="E2045">
        <v>1</v>
      </c>
      <c r="F2045">
        <v>825</v>
      </c>
      <c r="G2045">
        <v>825</v>
      </c>
      <c r="H2045">
        <f>IF(Table1[[#This Row],[صافي المبيعات]]&lt;0,Table1[[#This Row],[صافي المبيعات]],0)</f>
        <v>0</v>
      </c>
      <c r="I2045" s="4">
        <v>0.01</v>
      </c>
      <c r="J2045" t="str">
        <f>VLOOKUP(Table1[[#This Row],[Scode]],$N$4:$O$7,2,0)</f>
        <v>Morsy Abdelwahab</v>
      </c>
      <c r="K2045" t="s">
        <v>35</v>
      </c>
    </row>
    <row r="2046" spans="1:11">
      <c r="A2046">
        <v>121033358</v>
      </c>
      <c r="B2046" t="s">
        <v>85</v>
      </c>
      <c r="C2046" s="3">
        <v>45382</v>
      </c>
      <c r="D2046" t="s">
        <v>86</v>
      </c>
      <c r="E2046">
        <v>20</v>
      </c>
      <c r="F2046">
        <v>795</v>
      </c>
      <c r="G2046">
        <v>15900</v>
      </c>
      <c r="H2046">
        <f>IF(Table1[[#This Row],[صافي المبيعات]]&lt;0,Table1[[#This Row],[صافي المبيعات]],0)</f>
        <v>0</v>
      </c>
      <c r="I2046" s="4">
        <v>0.01</v>
      </c>
      <c r="J2046" t="str">
        <f>VLOOKUP(Table1[[#This Row],[Scode]],$N$4:$O$7,2,0)</f>
        <v>Morsy Abdelwahab</v>
      </c>
      <c r="K2046" t="s">
        <v>35</v>
      </c>
    </row>
    <row r="2047" spans="1:11">
      <c r="A2047">
        <v>121031348</v>
      </c>
      <c r="B2047" t="s">
        <v>51</v>
      </c>
      <c r="C2047" s="3">
        <v>45383</v>
      </c>
      <c r="D2047" t="s">
        <v>86</v>
      </c>
      <c r="E2047">
        <v>5</v>
      </c>
      <c r="F2047">
        <v>783.75</v>
      </c>
      <c r="G2047">
        <v>3918.75</v>
      </c>
      <c r="H2047">
        <f>IF(Table1[[#This Row],[صافي المبيعات]]&lt;0,Table1[[#This Row],[صافي المبيعات]],0)</f>
        <v>0</v>
      </c>
      <c r="I2047" s="4">
        <v>0.01</v>
      </c>
      <c r="J2047" t="str">
        <f>VLOOKUP(Table1[[#This Row],[Scode]],$N$4:$O$7,2,0)</f>
        <v>Morsy Abdelwahab</v>
      </c>
      <c r="K2047" t="s">
        <v>35</v>
      </c>
    </row>
    <row r="2048" spans="1:11">
      <c r="A2048">
        <v>121033453</v>
      </c>
      <c r="B2048" t="s">
        <v>31</v>
      </c>
      <c r="C2048" s="3">
        <v>45384</v>
      </c>
      <c r="D2048" t="s">
        <v>86</v>
      </c>
      <c r="E2048">
        <v>10</v>
      </c>
      <c r="F2048">
        <v>742.5</v>
      </c>
      <c r="G2048">
        <v>7425</v>
      </c>
      <c r="H2048">
        <f>IF(Table1[[#This Row],[صافي المبيعات]]&lt;0,Table1[[#This Row],[صافي المبيعات]],0)</f>
        <v>0</v>
      </c>
      <c r="I2048" s="4">
        <v>0.01</v>
      </c>
      <c r="J2048" t="str">
        <f>VLOOKUP(Table1[[#This Row],[Scode]],$N$4:$O$7,2,0)</f>
        <v>Morsy Abdelwahab</v>
      </c>
      <c r="K2048" t="s">
        <v>35</v>
      </c>
    </row>
    <row r="2049" spans="1:11">
      <c r="A2049">
        <v>121033621</v>
      </c>
      <c r="B2049" t="s">
        <v>88</v>
      </c>
      <c r="C2049" s="3">
        <v>45384</v>
      </c>
      <c r="D2049" t="s">
        <v>86</v>
      </c>
      <c r="E2049">
        <v>1</v>
      </c>
      <c r="F2049">
        <v>825</v>
      </c>
      <c r="G2049">
        <v>825</v>
      </c>
      <c r="H2049">
        <f>IF(Table1[[#This Row],[صافي المبيعات]]&lt;0,Table1[[#This Row],[صافي المبيعات]],0)</f>
        <v>0</v>
      </c>
      <c r="I2049" s="4">
        <v>0.01</v>
      </c>
      <c r="J2049" t="str">
        <f>VLOOKUP(Table1[[#This Row],[Scode]],$N$4:$O$7,2,0)</f>
        <v>Morsy Abdelwahab</v>
      </c>
      <c r="K2049" t="s">
        <v>35</v>
      </c>
    </row>
    <row r="2050" spans="1:11">
      <c r="A2050">
        <v>121033358</v>
      </c>
      <c r="B2050" t="s">
        <v>85</v>
      </c>
      <c r="C2050" s="3">
        <v>45385</v>
      </c>
      <c r="D2050" t="s">
        <v>86</v>
      </c>
      <c r="E2050">
        <v>40</v>
      </c>
      <c r="F2050">
        <v>742.5</v>
      </c>
      <c r="G2050">
        <v>29700</v>
      </c>
      <c r="H2050">
        <f>IF(Table1[[#This Row],[صافي المبيعات]]&lt;0,Table1[[#This Row],[صافي المبيعات]],0)</f>
        <v>0</v>
      </c>
      <c r="I2050" s="4">
        <v>0.01</v>
      </c>
      <c r="J2050" t="str">
        <f>VLOOKUP(Table1[[#This Row],[Scode]],$N$4:$O$7,2,0)</f>
        <v>Morsy Abdelwahab</v>
      </c>
      <c r="K2050" t="s">
        <v>35</v>
      </c>
    </row>
    <row r="2051" spans="1:11">
      <c r="A2051">
        <v>121033377</v>
      </c>
      <c r="B2051" t="s">
        <v>55</v>
      </c>
      <c r="C2051" s="3">
        <v>45386</v>
      </c>
      <c r="D2051" t="s">
        <v>86</v>
      </c>
      <c r="E2051">
        <v>2</v>
      </c>
      <c r="F2051">
        <v>783.75</v>
      </c>
      <c r="G2051">
        <v>1567.5</v>
      </c>
      <c r="H2051">
        <f>IF(Table1[[#This Row],[صافي المبيعات]]&lt;0,Table1[[#This Row],[صافي المبيعات]],0)</f>
        <v>0</v>
      </c>
      <c r="I2051" s="4">
        <v>0.01</v>
      </c>
      <c r="J2051" t="str">
        <f>VLOOKUP(Table1[[#This Row],[Scode]],$N$4:$O$7,2,0)</f>
        <v>Morsy Abdelwahab</v>
      </c>
      <c r="K2051" t="s">
        <v>35</v>
      </c>
    </row>
    <row r="2052" spans="1:11">
      <c r="A2052">
        <v>121033600</v>
      </c>
      <c r="B2052" t="s">
        <v>65</v>
      </c>
      <c r="C2052" s="3">
        <v>45386</v>
      </c>
      <c r="D2052" t="s">
        <v>86</v>
      </c>
      <c r="E2052">
        <v>6</v>
      </c>
      <c r="F2052">
        <v>825</v>
      </c>
      <c r="G2052">
        <v>4950</v>
      </c>
      <c r="H2052">
        <f>IF(Table1[[#This Row],[صافي المبيعات]]&lt;0,Table1[[#This Row],[صافي المبيعات]],0)</f>
        <v>0</v>
      </c>
      <c r="I2052" s="4">
        <v>0.01</v>
      </c>
      <c r="J2052" t="str">
        <f>VLOOKUP(Table1[[#This Row],[Scode]],$N$4:$O$7,2,0)</f>
        <v>Morsy Abdelwahab</v>
      </c>
      <c r="K2052" t="s">
        <v>35</v>
      </c>
    </row>
    <row r="2053" spans="1:11">
      <c r="A2053">
        <v>121033388</v>
      </c>
      <c r="B2053" t="s">
        <v>87</v>
      </c>
      <c r="C2053" s="3">
        <v>45388</v>
      </c>
      <c r="D2053" t="s">
        <v>86</v>
      </c>
      <c r="E2053">
        <v>50</v>
      </c>
      <c r="F2053">
        <v>790</v>
      </c>
      <c r="G2053">
        <v>39500</v>
      </c>
      <c r="H2053">
        <f>IF(Table1[[#This Row],[صافي المبيعات]]&lt;0,Table1[[#This Row],[صافي المبيعات]],0)</f>
        <v>0</v>
      </c>
      <c r="I2053" s="4">
        <v>0.01</v>
      </c>
      <c r="J2053" t="str">
        <f>VLOOKUP(Table1[[#This Row],[Scode]],$N$4:$O$7,2,0)</f>
        <v>Morsy Abdelwahab</v>
      </c>
      <c r="K2053" t="s">
        <v>35</v>
      </c>
    </row>
    <row r="2054" spans="1:11">
      <c r="A2054">
        <v>121032003</v>
      </c>
      <c r="B2054" t="s">
        <v>82</v>
      </c>
      <c r="C2054" s="3">
        <v>45391</v>
      </c>
      <c r="D2054" t="s">
        <v>86</v>
      </c>
      <c r="E2054">
        <v>5</v>
      </c>
      <c r="F2054">
        <v>825</v>
      </c>
      <c r="G2054">
        <v>4125</v>
      </c>
      <c r="H2054">
        <f>IF(Table1[[#This Row],[صافي المبيعات]]&lt;0,Table1[[#This Row],[صافي المبيعات]],0)</f>
        <v>0</v>
      </c>
      <c r="I2054" s="4">
        <v>0.01</v>
      </c>
      <c r="J2054" t="str">
        <f>VLOOKUP(Table1[[#This Row],[Scode]],$N$4:$O$7,2,0)</f>
        <v>Morsy Abdelwahab</v>
      </c>
      <c r="K2054" t="s">
        <v>35</v>
      </c>
    </row>
    <row r="2055" spans="1:11">
      <c r="A2055">
        <v>121033566</v>
      </c>
      <c r="B2055" t="s">
        <v>54</v>
      </c>
      <c r="C2055" s="3">
        <v>45396</v>
      </c>
      <c r="D2055" t="s">
        <v>86</v>
      </c>
      <c r="E2055">
        <v>1</v>
      </c>
      <c r="F2055">
        <v>783.75</v>
      </c>
      <c r="G2055">
        <v>783.75</v>
      </c>
      <c r="H2055">
        <f>IF(Table1[[#This Row],[صافي المبيعات]]&lt;0,Table1[[#This Row],[صافي المبيعات]],0)</f>
        <v>0</v>
      </c>
      <c r="I2055" s="4">
        <v>0.01</v>
      </c>
      <c r="J2055" t="str">
        <f>VLOOKUP(Table1[[#This Row],[Scode]],$N$4:$O$7,2,0)</f>
        <v>Morsy Abdelwahab</v>
      </c>
      <c r="K2055" t="s">
        <v>35</v>
      </c>
    </row>
    <row r="2056" spans="1:11">
      <c r="A2056">
        <v>121033388</v>
      </c>
      <c r="B2056" t="s">
        <v>87</v>
      </c>
      <c r="C2056" s="3">
        <v>45398</v>
      </c>
      <c r="D2056" t="s">
        <v>86</v>
      </c>
      <c r="E2056">
        <v>40</v>
      </c>
      <c r="F2056">
        <v>790</v>
      </c>
      <c r="G2056">
        <v>31600</v>
      </c>
      <c r="H2056">
        <f>IF(Table1[[#This Row],[صافي المبيعات]]&lt;0,Table1[[#This Row],[صافي المبيعات]],0)</f>
        <v>0</v>
      </c>
      <c r="I2056" s="4">
        <v>0.01</v>
      </c>
      <c r="J2056" t="str">
        <f>VLOOKUP(Table1[[#This Row],[Scode]],$N$4:$O$7,2,0)</f>
        <v>Morsy Abdelwahab</v>
      </c>
      <c r="K2056" t="s">
        <v>35</v>
      </c>
    </row>
    <row r="2057" spans="1:11">
      <c r="A2057">
        <v>121033370</v>
      </c>
      <c r="B2057" t="s">
        <v>63</v>
      </c>
      <c r="C2057" s="3">
        <v>45399</v>
      </c>
      <c r="D2057" t="s">
        <v>86</v>
      </c>
      <c r="E2057">
        <v>10</v>
      </c>
      <c r="F2057">
        <v>742.5</v>
      </c>
      <c r="G2057">
        <v>7425</v>
      </c>
      <c r="H2057">
        <f>IF(Table1[[#This Row],[صافي المبيعات]]&lt;0,Table1[[#This Row],[صافي المبيعات]],0)</f>
        <v>0</v>
      </c>
      <c r="I2057" s="4">
        <v>0.01</v>
      </c>
      <c r="J2057" t="str">
        <f>VLOOKUP(Table1[[#This Row],[Scode]],$N$4:$O$7,2,0)</f>
        <v>Morsy Abdelwahab</v>
      </c>
      <c r="K2057" t="s">
        <v>35</v>
      </c>
    </row>
    <row r="2058" spans="1:11">
      <c r="A2058">
        <v>121033566</v>
      </c>
      <c r="B2058" t="s">
        <v>54</v>
      </c>
      <c r="C2058" s="3">
        <v>45402</v>
      </c>
      <c r="D2058" t="s">
        <v>86</v>
      </c>
      <c r="E2058">
        <v>1</v>
      </c>
      <c r="F2058">
        <v>783.75</v>
      </c>
      <c r="G2058">
        <v>783.75</v>
      </c>
      <c r="H2058">
        <f>IF(Table1[[#This Row],[صافي المبيعات]]&lt;0,Table1[[#This Row],[صافي المبيعات]],0)</f>
        <v>0</v>
      </c>
      <c r="I2058" s="4">
        <v>0.01</v>
      </c>
      <c r="J2058" t="str">
        <f>VLOOKUP(Table1[[#This Row],[Scode]],$N$4:$O$7,2,0)</f>
        <v>Morsy Abdelwahab</v>
      </c>
      <c r="K2058" t="s">
        <v>35</v>
      </c>
    </row>
    <row r="2059" spans="1:11">
      <c r="A2059">
        <v>121033388</v>
      </c>
      <c r="B2059" t="s">
        <v>87</v>
      </c>
      <c r="C2059" s="3">
        <v>45403</v>
      </c>
      <c r="D2059" t="s">
        <v>86</v>
      </c>
      <c r="E2059">
        <v>7</v>
      </c>
      <c r="F2059">
        <v>790</v>
      </c>
      <c r="G2059">
        <v>5530</v>
      </c>
      <c r="H2059">
        <f>IF(Table1[[#This Row],[صافي المبيعات]]&lt;0,Table1[[#This Row],[صافي المبيعات]],0)</f>
        <v>0</v>
      </c>
      <c r="I2059" s="4">
        <v>0.01</v>
      </c>
      <c r="J2059" t="str">
        <f>VLOOKUP(Table1[[#This Row],[Scode]],$N$4:$O$7,2,0)</f>
        <v>Morsy Abdelwahab</v>
      </c>
      <c r="K2059" t="s">
        <v>35</v>
      </c>
    </row>
    <row r="2060" spans="1:11">
      <c r="A2060">
        <v>121033388</v>
      </c>
      <c r="B2060" t="s">
        <v>87</v>
      </c>
      <c r="C2060" s="3">
        <v>45404</v>
      </c>
      <c r="D2060" t="s">
        <v>86</v>
      </c>
      <c r="E2060">
        <v>13</v>
      </c>
      <c r="F2060">
        <v>790</v>
      </c>
      <c r="G2060">
        <v>10270</v>
      </c>
      <c r="H2060">
        <f>IF(Table1[[#This Row],[صافي المبيعات]]&lt;0,Table1[[#This Row],[صافي المبيعات]],0)</f>
        <v>0</v>
      </c>
      <c r="I2060" s="4">
        <v>0.01</v>
      </c>
      <c r="J2060" t="str">
        <f>VLOOKUP(Table1[[#This Row],[Scode]],$N$4:$O$7,2,0)</f>
        <v>Morsy Abdelwahab</v>
      </c>
      <c r="K2060" t="s">
        <v>35</v>
      </c>
    </row>
    <row r="2061" spans="1:11">
      <c r="A2061">
        <v>121033209</v>
      </c>
      <c r="B2061" t="s">
        <v>72</v>
      </c>
      <c r="C2061" s="3">
        <v>45404</v>
      </c>
      <c r="D2061" t="s">
        <v>86</v>
      </c>
      <c r="E2061">
        <v>4</v>
      </c>
      <c r="F2061">
        <v>742.5</v>
      </c>
      <c r="G2061">
        <v>2970</v>
      </c>
      <c r="H2061">
        <f>IF(Table1[[#This Row],[صافي المبيعات]]&lt;0,Table1[[#This Row],[صافي المبيعات]],0)</f>
        <v>0</v>
      </c>
      <c r="I2061" s="4">
        <v>0.01</v>
      </c>
      <c r="J2061" t="str">
        <f>VLOOKUP(Table1[[#This Row],[Scode]],$N$4:$O$7,2,0)</f>
        <v>Morsy Abdelwahab</v>
      </c>
      <c r="K2061" t="s">
        <v>35</v>
      </c>
    </row>
    <row r="2062" spans="1:11">
      <c r="A2062">
        <v>121033566</v>
      </c>
      <c r="B2062" t="s">
        <v>54</v>
      </c>
      <c r="C2062" s="3">
        <v>45405</v>
      </c>
      <c r="D2062" t="s">
        <v>86</v>
      </c>
      <c r="E2062">
        <v>1</v>
      </c>
      <c r="F2062">
        <v>783.75</v>
      </c>
      <c r="G2062">
        <v>783.75</v>
      </c>
      <c r="H2062">
        <f>IF(Table1[[#This Row],[صافي المبيعات]]&lt;0,Table1[[#This Row],[صافي المبيعات]],0)</f>
        <v>0</v>
      </c>
      <c r="I2062" s="4">
        <v>0.01</v>
      </c>
      <c r="J2062" t="str">
        <f>VLOOKUP(Table1[[#This Row],[Scode]],$N$4:$O$7,2,0)</f>
        <v>Morsy Abdelwahab</v>
      </c>
      <c r="K2062" t="s">
        <v>35</v>
      </c>
    </row>
    <row r="2063" spans="1:11">
      <c r="A2063">
        <v>121033209</v>
      </c>
      <c r="B2063" t="s">
        <v>72</v>
      </c>
      <c r="C2063" s="3">
        <v>45414</v>
      </c>
      <c r="D2063" t="s">
        <v>86</v>
      </c>
      <c r="E2063">
        <v>15</v>
      </c>
      <c r="F2063">
        <v>742.5</v>
      </c>
      <c r="G2063">
        <v>11137.5</v>
      </c>
      <c r="H2063">
        <f>IF(Table1[[#This Row],[صافي المبيعات]]&lt;0,Table1[[#This Row],[صافي المبيعات]],0)</f>
        <v>0</v>
      </c>
      <c r="I2063" s="4">
        <v>0.01</v>
      </c>
      <c r="J2063" t="str">
        <f>VLOOKUP(Table1[[#This Row],[Scode]],$N$4:$O$7,2,0)</f>
        <v>Morsy Abdelwahab</v>
      </c>
      <c r="K2063" t="s">
        <v>35</v>
      </c>
    </row>
    <row r="2064" spans="1:11">
      <c r="A2064">
        <v>121033566</v>
      </c>
      <c r="B2064" t="s">
        <v>54</v>
      </c>
      <c r="C2064" s="3">
        <v>45414</v>
      </c>
      <c r="D2064" t="s">
        <v>86</v>
      </c>
      <c r="E2064">
        <v>1</v>
      </c>
      <c r="F2064">
        <v>760</v>
      </c>
      <c r="G2064">
        <v>760</v>
      </c>
      <c r="H2064">
        <f>IF(Table1[[#This Row],[صافي المبيعات]]&lt;0,Table1[[#This Row],[صافي المبيعات]],0)</f>
        <v>0</v>
      </c>
      <c r="I2064" s="4">
        <v>0.01</v>
      </c>
      <c r="J2064" t="str">
        <f>VLOOKUP(Table1[[#This Row],[Scode]],$N$4:$O$7,2,0)</f>
        <v>Morsy Abdelwahab</v>
      </c>
      <c r="K2064" t="s">
        <v>35</v>
      </c>
    </row>
    <row r="2065" spans="1:11">
      <c r="A2065">
        <v>221012048</v>
      </c>
      <c r="B2065" t="s">
        <v>41</v>
      </c>
      <c r="C2065" s="3">
        <v>45416</v>
      </c>
      <c r="D2065" t="s">
        <v>86</v>
      </c>
      <c r="E2065">
        <v>10</v>
      </c>
      <c r="F2065">
        <v>742.5</v>
      </c>
      <c r="G2065">
        <v>7425</v>
      </c>
      <c r="H2065">
        <f>IF(Table1[[#This Row],[صافي المبيعات]]&lt;0,Table1[[#This Row],[صافي المبيعات]],0)</f>
        <v>0</v>
      </c>
      <c r="I2065" s="4">
        <v>0.01</v>
      </c>
      <c r="J2065" t="str">
        <f>VLOOKUP(Table1[[#This Row],[Scode]],$N$4:$O$7,2,0)</f>
        <v>Morsy Abdelwahab</v>
      </c>
      <c r="K2065" t="s">
        <v>35</v>
      </c>
    </row>
    <row r="2066" spans="1:11">
      <c r="A2066">
        <v>121033600</v>
      </c>
      <c r="B2066" t="s">
        <v>65</v>
      </c>
      <c r="C2066" s="3">
        <v>45419</v>
      </c>
      <c r="D2066" t="s">
        <v>86</v>
      </c>
      <c r="E2066">
        <v>3</v>
      </c>
      <c r="F2066">
        <v>825</v>
      </c>
      <c r="G2066">
        <v>2475</v>
      </c>
      <c r="H2066">
        <f>IF(Table1[[#This Row],[صافي المبيعات]]&lt;0,Table1[[#This Row],[صافي المبيعات]],0)</f>
        <v>0</v>
      </c>
      <c r="I2066" s="4">
        <v>0.01</v>
      </c>
      <c r="J2066" t="str">
        <f>VLOOKUP(Table1[[#This Row],[Scode]],$N$4:$O$7,2,0)</f>
        <v>Morsy Abdelwahab</v>
      </c>
      <c r="K2066" t="s">
        <v>35</v>
      </c>
    </row>
    <row r="2067" spans="1:11">
      <c r="A2067">
        <v>221012048</v>
      </c>
      <c r="B2067" t="s">
        <v>41</v>
      </c>
      <c r="C2067" s="3">
        <v>45419</v>
      </c>
      <c r="D2067" t="s">
        <v>86</v>
      </c>
      <c r="E2067">
        <v>10</v>
      </c>
      <c r="F2067">
        <v>742.5</v>
      </c>
      <c r="G2067">
        <v>7425</v>
      </c>
      <c r="H2067">
        <f>IF(Table1[[#This Row],[صافي المبيعات]]&lt;0,Table1[[#This Row],[صافي المبيعات]],0)</f>
        <v>0</v>
      </c>
      <c r="I2067" s="4">
        <v>0.01</v>
      </c>
      <c r="J2067" t="str">
        <f>VLOOKUP(Table1[[#This Row],[Scode]],$N$4:$O$7,2,0)</f>
        <v>Morsy Abdelwahab</v>
      </c>
      <c r="K2067" t="s">
        <v>35</v>
      </c>
    </row>
    <row r="2068" spans="1:11">
      <c r="A2068">
        <v>121033566</v>
      </c>
      <c r="B2068" t="s">
        <v>54</v>
      </c>
      <c r="C2068" s="3">
        <v>45424</v>
      </c>
      <c r="D2068" t="s">
        <v>86</v>
      </c>
      <c r="E2068">
        <v>1</v>
      </c>
      <c r="F2068">
        <v>783.75</v>
      </c>
      <c r="G2068">
        <v>783.75</v>
      </c>
      <c r="H2068">
        <f>IF(Table1[[#This Row],[صافي المبيعات]]&lt;0,Table1[[#This Row],[صافي المبيعات]],0)</f>
        <v>0</v>
      </c>
      <c r="I2068" s="4">
        <v>0.01</v>
      </c>
      <c r="J2068" t="str">
        <f>VLOOKUP(Table1[[#This Row],[Scode]],$N$4:$O$7,2,0)</f>
        <v>Morsy Abdelwahab</v>
      </c>
      <c r="K2068" t="s">
        <v>35</v>
      </c>
    </row>
    <row r="2069" spans="1:11">
      <c r="A2069">
        <v>121033476</v>
      </c>
      <c r="B2069" t="s">
        <v>66</v>
      </c>
      <c r="C2069" s="3">
        <v>45425</v>
      </c>
      <c r="D2069" t="s">
        <v>86</v>
      </c>
      <c r="E2069">
        <v>3</v>
      </c>
      <c r="F2069">
        <v>940.5</v>
      </c>
      <c r="G2069">
        <v>2821.5</v>
      </c>
      <c r="H2069">
        <f>IF(Table1[[#This Row],[صافي المبيعات]]&lt;0,Table1[[#This Row],[صافي المبيعات]],0)</f>
        <v>0</v>
      </c>
      <c r="I2069" s="4">
        <v>0.01</v>
      </c>
      <c r="J2069" t="str">
        <f>VLOOKUP(Table1[[#This Row],[Scode]],$N$4:$O$7,2,0)</f>
        <v>Morsy Abdelwahab</v>
      </c>
      <c r="K2069" t="s">
        <v>35</v>
      </c>
    </row>
    <row r="2070" spans="1:11">
      <c r="A2070">
        <v>121033476</v>
      </c>
      <c r="B2070" t="s">
        <v>66</v>
      </c>
      <c r="C2070" s="3">
        <v>45425</v>
      </c>
      <c r="D2070" t="s">
        <v>86</v>
      </c>
      <c r="E2070">
        <v>5</v>
      </c>
      <c r="F2070">
        <v>940.5</v>
      </c>
      <c r="G2070">
        <v>4702.5</v>
      </c>
      <c r="H2070">
        <f>IF(Table1[[#This Row],[صافي المبيعات]]&lt;0,Table1[[#This Row],[صافي المبيعات]],0)</f>
        <v>0</v>
      </c>
      <c r="I2070" s="4">
        <v>0.01</v>
      </c>
      <c r="J2070" t="str">
        <f>VLOOKUP(Table1[[#This Row],[Scode]],$N$4:$O$7,2,0)</f>
        <v>Morsy Abdelwahab</v>
      </c>
      <c r="K2070" t="s">
        <v>35</v>
      </c>
    </row>
    <row r="2071" spans="1:11">
      <c r="A2071">
        <v>121033388</v>
      </c>
      <c r="B2071" t="s">
        <v>87</v>
      </c>
      <c r="C2071" s="3">
        <v>45428</v>
      </c>
      <c r="D2071" t="s">
        <v>86</v>
      </c>
      <c r="E2071">
        <v>15</v>
      </c>
      <c r="F2071">
        <v>790</v>
      </c>
      <c r="G2071">
        <v>11850</v>
      </c>
      <c r="H2071">
        <f>IF(Table1[[#This Row],[صافي المبيعات]]&lt;0,Table1[[#This Row],[صافي المبيعات]],0)</f>
        <v>0</v>
      </c>
      <c r="I2071" s="4">
        <v>0.01</v>
      </c>
      <c r="J2071" t="str">
        <f>VLOOKUP(Table1[[#This Row],[Scode]],$N$4:$O$7,2,0)</f>
        <v>Morsy Abdelwahab</v>
      </c>
      <c r="K2071" t="s">
        <v>35</v>
      </c>
    </row>
    <row r="2072" spans="1:11">
      <c r="A2072">
        <v>121032003</v>
      </c>
      <c r="B2072" t="s">
        <v>82</v>
      </c>
      <c r="C2072" s="3">
        <v>45431</v>
      </c>
      <c r="D2072" t="s">
        <v>86</v>
      </c>
      <c r="E2072">
        <v>5</v>
      </c>
      <c r="F2072">
        <v>800</v>
      </c>
      <c r="G2072">
        <v>4000</v>
      </c>
      <c r="H2072">
        <f>IF(Table1[[#This Row],[صافي المبيعات]]&lt;0,Table1[[#This Row],[صافي المبيعات]],0)</f>
        <v>0</v>
      </c>
      <c r="I2072" s="4">
        <v>0.01</v>
      </c>
      <c r="J2072" t="str">
        <f>VLOOKUP(Table1[[#This Row],[Scode]],$N$4:$O$7,2,0)</f>
        <v>Morsy Abdelwahab</v>
      </c>
      <c r="K2072" t="s">
        <v>35</v>
      </c>
    </row>
    <row r="2073" spans="1:11">
      <c r="A2073">
        <v>221012048</v>
      </c>
      <c r="B2073" t="s">
        <v>41</v>
      </c>
      <c r="C2073" s="3">
        <v>45431</v>
      </c>
      <c r="D2073" t="s">
        <v>86</v>
      </c>
      <c r="E2073">
        <v>10</v>
      </c>
      <c r="F2073">
        <v>720</v>
      </c>
      <c r="G2073">
        <v>7200</v>
      </c>
      <c r="H2073">
        <f>IF(Table1[[#This Row],[صافي المبيعات]]&lt;0,Table1[[#This Row],[صافي المبيعات]],0)</f>
        <v>0</v>
      </c>
      <c r="I2073" s="4">
        <v>0.01</v>
      </c>
      <c r="J2073" t="str">
        <f>VLOOKUP(Table1[[#This Row],[Scode]],$N$4:$O$7,2,0)</f>
        <v>Morsy Abdelwahab</v>
      </c>
      <c r="K2073" t="s">
        <v>35</v>
      </c>
    </row>
    <row r="2074" spans="1:11">
      <c r="A2074">
        <v>121033358</v>
      </c>
      <c r="B2074" t="s">
        <v>85</v>
      </c>
      <c r="C2074" s="3">
        <v>45434</v>
      </c>
      <c r="D2074" t="s">
        <v>86</v>
      </c>
      <c r="E2074">
        <v>20</v>
      </c>
      <c r="F2074">
        <v>742.5</v>
      </c>
      <c r="G2074">
        <v>14850</v>
      </c>
      <c r="H2074">
        <f>IF(Table1[[#This Row],[صافي المبيعات]]&lt;0,Table1[[#This Row],[صافي المبيعات]],0)</f>
        <v>0</v>
      </c>
      <c r="I2074" s="4">
        <v>0.01</v>
      </c>
      <c r="J2074" t="str">
        <f>VLOOKUP(Table1[[#This Row],[Scode]],$N$4:$O$7,2,0)</f>
        <v>Morsy Abdelwahab</v>
      </c>
      <c r="K2074" t="s">
        <v>35</v>
      </c>
    </row>
    <row r="2075" spans="1:11">
      <c r="A2075">
        <v>121033566</v>
      </c>
      <c r="B2075" t="s">
        <v>54</v>
      </c>
      <c r="C2075" s="3">
        <v>45434</v>
      </c>
      <c r="D2075" t="s">
        <v>86</v>
      </c>
      <c r="E2075">
        <v>1</v>
      </c>
      <c r="F2075">
        <v>760</v>
      </c>
      <c r="G2075">
        <v>760</v>
      </c>
      <c r="H2075">
        <f>IF(Table1[[#This Row],[صافي المبيعات]]&lt;0,Table1[[#This Row],[صافي المبيعات]],0)</f>
        <v>0</v>
      </c>
      <c r="I2075" s="4">
        <v>0.01</v>
      </c>
      <c r="J2075" t="str">
        <f>VLOOKUP(Table1[[#This Row],[Scode]],$N$4:$O$7,2,0)</f>
        <v>Morsy Abdelwahab</v>
      </c>
      <c r="K2075" t="s">
        <v>35</v>
      </c>
    </row>
    <row r="2076" spans="1:11">
      <c r="A2076">
        <v>121033358</v>
      </c>
      <c r="B2076" t="s">
        <v>85</v>
      </c>
      <c r="C2076" s="3">
        <v>45435</v>
      </c>
      <c r="D2076" t="s">
        <v>86</v>
      </c>
      <c r="E2076">
        <v>10</v>
      </c>
      <c r="F2076">
        <v>742.5</v>
      </c>
      <c r="G2076">
        <v>7425</v>
      </c>
      <c r="H2076">
        <f>IF(Table1[[#This Row],[صافي المبيعات]]&lt;0,Table1[[#This Row],[صافي المبيعات]],0)</f>
        <v>0</v>
      </c>
      <c r="I2076" s="4">
        <v>0.01</v>
      </c>
      <c r="J2076" t="str">
        <f>VLOOKUP(Table1[[#This Row],[Scode]],$N$4:$O$7,2,0)</f>
        <v>Morsy Abdelwahab</v>
      </c>
      <c r="K2076" t="s">
        <v>35</v>
      </c>
    </row>
    <row r="2077" spans="1:11">
      <c r="A2077">
        <v>121033370</v>
      </c>
      <c r="B2077" t="s">
        <v>63</v>
      </c>
      <c r="C2077" s="3">
        <v>45438</v>
      </c>
      <c r="D2077" t="s">
        <v>86</v>
      </c>
      <c r="E2077">
        <v>10</v>
      </c>
      <c r="F2077">
        <v>720</v>
      </c>
      <c r="G2077">
        <v>7200</v>
      </c>
      <c r="H2077">
        <f>IF(Table1[[#This Row],[صافي المبيعات]]&lt;0,Table1[[#This Row],[صافي المبيعات]],0)</f>
        <v>0</v>
      </c>
      <c r="I2077" s="4">
        <v>0.01</v>
      </c>
      <c r="J2077" t="str">
        <f>VLOOKUP(Table1[[#This Row],[Scode]],$N$4:$O$7,2,0)</f>
        <v>Morsy Abdelwahab</v>
      </c>
      <c r="K2077" t="s">
        <v>35</v>
      </c>
    </row>
    <row r="2078" spans="1:11">
      <c r="A2078">
        <v>121033600</v>
      </c>
      <c r="B2078" t="s">
        <v>65</v>
      </c>
      <c r="C2078" s="3">
        <v>45439</v>
      </c>
      <c r="D2078" t="s">
        <v>86</v>
      </c>
      <c r="E2078">
        <v>3</v>
      </c>
      <c r="F2078">
        <v>825</v>
      </c>
      <c r="G2078">
        <v>2475</v>
      </c>
      <c r="H2078">
        <f>IF(Table1[[#This Row],[صافي المبيعات]]&lt;0,Table1[[#This Row],[صافي المبيعات]],0)</f>
        <v>0</v>
      </c>
      <c r="I2078" s="4">
        <v>0.01</v>
      </c>
      <c r="J2078" t="str">
        <f>VLOOKUP(Table1[[#This Row],[Scode]],$N$4:$O$7,2,0)</f>
        <v>Morsy Abdelwahab</v>
      </c>
      <c r="K2078" t="s">
        <v>35</v>
      </c>
    </row>
    <row r="2079" spans="1:11">
      <c r="A2079">
        <v>121033566</v>
      </c>
      <c r="B2079" t="s">
        <v>54</v>
      </c>
      <c r="C2079" s="3">
        <v>45439</v>
      </c>
      <c r="D2079" t="s">
        <v>86</v>
      </c>
      <c r="E2079">
        <v>1</v>
      </c>
      <c r="F2079">
        <v>760</v>
      </c>
      <c r="G2079">
        <v>760</v>
      </c>
      <c r="H2079">
        <f>IF(Table1[[#This Row],[صافي المبيعات]]&lt;0,Table1[[#This Row],[صافي المبيعات]],0)</f>
        <v>0</v>
      </c>
      <c r="I2079" s="4">
        <v>0.01</v>
      </c>
      <c r="J2079" t="str">
        <f>VLOOKUP(Table1[[#This Row],[Scode]],$N$4:$O$7,2,0)</f>
        <v>Morsy Abdelwahab</v>
      </c>
      <c r="K2079" t="s">
        <v>35</v>
      </c>
    </row>
    <row r="2080" spans="1:11">
      <c r="A2080">
        <v>221012048</v>
      </c>
      <c r="B2080" t="s">
        <v>41</v>
      </c>
      <c r="C2080" s="3">
        <v>45441</v>
      </c>
      <c r="D2080" t="s">
        <v>86</v>
      </c>
      <c r="E2080">
        <v>10</v>
      </c>
      <c r="F2080">
        <v>720</v>
      </c>
      <c r="G2080">
        <v>7200</v>
      </c>
      <c r="H2080">
        <f>IF(Table1[[#This Row],[صافي المبيعات]]&lt;0,Table1[[#This Row],[صافي المبيعات]],0)</f>
        <v>0</v>
      </c>
      <c r="I2080" s="4">
        <v>0.01</v>
      </c>
      <c r="J2080" t="str">
        <f>VLOOKUP(Table1[[#This Row],[Scode]],$N$4:$O$7,2,0)</f>
        <v>Morsy Abdelwahab</v>
      </c>
      <c r="K2080" t="s">
        <v>35</v>
      </c>
    </row>
    <row r="2081" spans="1:11">
      <c r="A2081">
        <v>121031037</v>
      </c>
      <c r="B2081" t="s">
        <v>32</v>
      </c>
      <c r="C2081" s="3">
        <v>45441</v>
      </c>
      <c r="D2081" t="s">
        <v>86</v>
      </c>
      <c r="E2081">
        <v>1</v>
      </c>
      <c r="F2081">
        <v>720</v>
      </c>
      <c r="G2081">
        <v>720</v>
      </c>
      <c r="H2081">
        <f>IF(Table1[[#This Row],[صافي المبيعات]]&lt;0,Table1[[#This Row],[صافي المبيعات]],0)</f>
        <v>0</v>
      </c>
      <c r="I2081" s="4">
        <v>0.01</v>
      </c>
      <c r="J2081" t="str">
        <f>VLOOKUP(Table1[[#This Row],[Scode]],$N$4:$O$7,2,0)</f>
        <v>Morsy Abdelwahab</v>
      </c>
      <c r="K2081" t="s">
        <v>35</v>
      </c>
    </row>
    <row r="2082" spans="1:11">
      <c r="A2082">
        <v>121033388</v>
      </c>
      <c r="B2082" t="s">
        <v>87</v>
      </c>
      <c r="C2082" s="3">
        <v>45445</v>
      </c>
      <c r="D2082" t="s">
        <v>86</v>
      </c>
      <c r="E2082">
        <v>40</v>
      </c>
      <c r="F2082">
        <v>790</v>
      </c>
      <c r="G2082">
        <v>31600</v>
      </c>
      <c r="H2082">
        <f>IF(Table1[[#This Row],[صافي المبيعات]]&lt;0,Table1[[#This Row],[صافي المبيعات]],0)</f>
        <v>0</v>
      </c>
      <c r="I2082" s="4">
        <v>0.01</v>
      </c>
      <c r="J2082" t="str">
        <f>VLOOKUP(Table1[[#This Row],[Scode]],$N$4:$O$7,2,0)</f>
        <v>Morsy Abdelwahab</v>
      </c>
      <c r="K2082" t="s">
        <v>35</v>
      </c>
    </row>
    <row r="2083" spans="1:11">
      <c r="A2083">
        <v>121033600</v>
      </c>
      <c r="B2083" t="s">
        <v>65</v>
      </c>
      <c r="C2083" s="3">
        <v>45445</v>
      </c>
      <c r="D2083" t="s">
        <v>86</v>
      </c>
      <c r="E2083">
        <v>1</v>
      </c>
      <c r="F2083">
        <v>825</v>
      </c>
      <c r="G2083">
        <v>825</v>
      </c>
      <c r="H2083">
        <f>IF(Table1[[#This Row],[صافي المبيعات]]&lt;0,Table1[[#This Row],[صافي المبيعات]],0)</f>
        <v>0</v>
      </c>
      <c r="I2083" s="4">
        <v>0.01</v>
      </c>
      <c r="J2083" t="str">
        <f>VLOOKUP(Table1[[#This Row],[Scode]],$N$4:$O$7,2,0)</f>
        <v>Morsy Abdelwahab</v>
      </c>
      <c r="K2083" t="s">
        <v>35</v>
      </c>
    </row>
    <row r="2084" spans="1:11">
      <c r="A2084">
        <v>221012048</v>
      </c>
      <c r="B2084" t="s">
        <v>41</v>
      </c>
      <c r="C2084" s="3">
        <v>45446</v>
      </c>
      <c r="D2084" t="s">
        <v>86</v>
      </c>
      <c r="E2084">
        <v>20</v>
      </c>
      <c r="F2084">
        <v>720</v>
      </c>
      <c r="G2084">
        <v>14400</v>
      </c>
      <c r="H2084">
        <f>IF(Table1[[#This Row],[صافي المبيعات]]&lt;0,Table1[[#This Row],[صافي المبيعات]],0)</f>
        <v>0</v>
      </c>
      <c r="I2084" s="4">
        <v>0.01</v>
      </c>
      <c r="J2084" t="str">
        <f>VLOOKUP(Table1[[#This Row],[Scode]],$N$4:$O$7,2,0)</f>
        <v>Morsy Abdelwahab</v>
      </c>
      <c r="K2084" t="s">
        <v>35</v>
      </c>
    </row>
    <row r="2085" spans="1:11">
      <c r="A2085">
        <v>121033377</v>
      </c>
      <c r="B2085" t="s">
        <v>55</v>
      </c>
      <c r="C2085" s="3">
        <v>45448</v>
      </c>
      <c r="D2085" t="s">
        <v>86</v>
      </c>
      <c r="E2085">
        <v>2</v>
      </c>
      <c r="F2085">
        <v>760</v>
      </c>
      <c r="G2085">
        <v>1520</v>
      </c>
      <c r="H2085">
        <f>IF(Table1[[#This Row],[صافي المبيعات]]&lt;0,Table1[[#This Row],[صافي المبيعات]],0)</f>
        <v>0</v>
      </c>
      <c r="I2085" s="4">
        <v>0.01</v>
      </c>
      <c r="J2085" t="str">
        <f>VLOOKUP(Table1[[#This Row],[Scode]],$N$4:$O$7,2,0)</f>
        <v>Morsy Abdelwahab</v>
      </c>
      <c r="K2085" t="s">
        <v>35</v>
      </c>
    </row>
    <row r="2086" spans="1:11">
      <c r="A2086">
        <v>121033566</v>
      </c>
      <c r="B2086" t="s">
        <v>54</v>
      </c>
      <c r="C2086" s="3">
        <v>45449</v>
      </c>
      <c r="D2086" t="s">
        <v>86</v>
      </c>
      <c r="E2086">
        <v>2</v>
      </c>
      <c r="F2086">
        <v>760</v>
      </c>
      <c r="G2086">
        <v>1520</v>
      </c>
      <c r="H2086">
        <f>IF(Table1[[#This Row],[صافي المبيعات]]&lt;0,Table1[[#This Row],[صافي المبيعات]],0)</f>
        <v>0</v>
      </c>
      <c r="I2086" s="4">
        <v>0.01</v>
      </c>
      <c r="J2086" t="str">
        <f>VLOOKUP(Table1[[#This Row],[Scode]],$N$4:$O$7,2,0)</f>
        <v>Morsy Abdelwahab</v>
      </c>
      <c r="K2086" t="s">
        <v>35</v>
      </c>
    </row>
    <row r="2087" spans="1:11">
      <c r="A2087">
        <v>121033358</v>
      </c>
      <c r="B2087" t="s">
        <v>85</v>
      </c>
      <c r="C2087" s="3">
        <v>45453</v>
      </c>
      <c r="D2087" t="s">
        <v>86</v>
      </c>
      <c r="E2087">
        <v>53</v>
      </c>
      <c r="F2087">
        <v>725</v>
      </c>
      <c r="G2087">
        <v>38425</v>
      </c>
      <c r="H2087">
        <f>IF(Table1[[#This Row],[صافي المبيعات]]&lt;0,Table1[[#This Row],[صافي المبيعات]],0)</f>
        <v>0</v>
      </c>
      <c r="I2087" s="4">
        <v>0.01</v>
      </c>
      <c r="J2087" t="str">
        <f>VLOOKUP(Table1[[#This Row],[Scode]],$N$4:$O$7,2,0)</f>
        <v>Morsy Abdelwahab</v>
      </c>
      <c r="K2087" t="s">
        <v>35</v>
      </c>
    </row>
    <row r="2088" spans="1:11">
      <c r="A2088">
        <v>121033600</v>
      </c>
      <c r="B2088" t="s">
        <v>65</v>
      </c>
      <c r="C2088" s="3">
        <v>45453</v>
      </c>
      <c r="D2088" t="s">
        <v>86</v>
      </c>
      <c r="E2088">
        <v>2</v>
      </c>
      <c r="F2088">
        <v>825</v>
      </c>
      <c r="G2088">
        <v>1650</v>
      </c>
      <c r="H2088">
        <f>IF(Table1[[#This Row],[صافي المبيعات]]&lt;0,Table1[[#This Row],[صافي المبيعات]],0)</f>
        <v>0</v>
      </c>
      <c r="I2088" s="4">
        <v>0.01</v>
      </c>
      <c r="J2088" t="str">
        <f>VLOOKUP(Table1[[#This Row],[Scode]],$N$4:$O$7,2,0)</f>
        <v>Morsy Abdelwahab</v>
      </c>
      <c r="K2088" t="s">
        <v>35</v>
      </c>
    </row>
    <row r="2089" spans="1:11">
      <c r="A2089">
        <v>121033566</v>
      </c>
      <c r="B2089" t="s">
        <v>54</v>
      </c>
      <c r="C2089" s="3">
        <v>45455</v>
      </c>
      <c r="D2089" t="s">
        <v>86</v>
      </c>
      <c r="E2089">
        <v>2</v>
      </c>
      <c r="F2089">
        <v>760</v>
      </c>
      <c r="G2089">
        <v>1520</v>
      </c>
      <c r="H2089">
        <f>IF(Table1[[#This Row],[صافي المبيعات]]&lt;0,Table1[[#This Row],[صافي المبيعات]],0)</f>
        <v>0</v>
      </c>
      <c r="I2089" s="4">
        <v>0.01</v>
      </c>
      <c r="J2089" t="str">
        <f>VLOOKUP(Table1[[#This Row],[Scode]],$N$4:$O$7,2,0)</f>
        <v>Morsy Abdelwahab</v>
      </c>
      <c r="K2089" t="s">
        <v>35</v>
      </c>
    </row>
    <row r="2090" spans="1:11">
      <c r="A2090">
        <v>121033370</v>
      </c>
      <c r="B2090" t="s">
        <v>63</v>
      </c>
      <c r="C2090" s="3">
        <v>45457</v>
      </c>
      <c r="D2090" t="s">
        <v>86</v>
      </c>
      <c r="E2090">
        <v>25</v>
      </c>
      <c r="F2090">
        <v>720</v>
      </c>
      <c r="G2090">
        <v>18000</v>
      </c>
      <c r="H2090">
        <f>IF(Table1[[#This Row],[صافي المبيعات]]&lt;0,Table1[[#This Row],[صافي المبيعات]],0)</f>
        <v>0</v>
      </c>
      <c r="I2090" s="4">
        <v>0.01</v>
      </c>
      <c r="J2090" t="str">
        <f>VLOOKUP(Table1[[#This Row],[Scode]],$N$4:$O$7,2,0)</f>
        <v>Morsy Abdelwahab</v>
      </c>
      <c r="K2090" t="s">
        <v>35</v>
      </c>
    </row>
    <row r="2091" spans="1:11">
      <c r="A2091">
        <v>221012048</v>
      </c>
      <c r="B2091" t="s">
        <v>41</v>
      </c>
      <c r="C2091" s="3">
        <v>45457</v>
      </c>
      <c r="D2091" t="s">
        <v>86</v>
      </c>
      <c r="E2091">
        <v>15</v>
      </c>
      <c r="F2091">
        <v>720</v>
      </c>
      <c r="G2091">
        <v>10800</v>
      </c>
      <c r="H2091">
        <f>IF(Table1[[#This Row],[صافي المبيعات]]&lt;0,Table1[[#This Row],[صافي المبيعات]],0)</f>
        <v>0</v>
      </c>
      <c r="I2091" s="4">
        <v>0.01</v>
      </c>
      <c r="J2091" t="str">
        <f>VLOOKUP(Table1[[#This Row],[Scode]],$N$4:$O$7,2,0)</f>
        <v>Morsy Abdelwahab</v>
      </c>
      <c r="K2091" t="s">
        <v>35</v>
      </c>
    </row>
    <row r="2092" spans="1:11">
      <c r="A2092">
        <v>121032003</v>
      </c>
      <c r="B2092" t="s">
        <v>82</v>
      </c>
      <c r="C2092" s="3">
        <v>45465</v>
      </c>
      <c r="D2092" t="s">
        <v>86</v>
      </c>
      <c r="E2092">
        <v>3</v>
      </c>
      <c r="F2092">
        <v>800</v>
      </c>
      <c r="G2092">
        <v>2400</v>
      </c>
      <c r="H2092">
        <f>IF(Table1[[#This Row],[صافي المبيعات]]&lt;0,Table1[[#This Row],[صافي المبيعات]],0)</f>
        <v>0</v>
      </c>
      <c r="I2092" s="4">
        <v>0.01</v>
      </c>
      <c r="J2092" t="str">
        <f>VLOOKUP(Table1[[#This Row],[Scode]],$N$4:$O$7,2,0)</f>
        <v>Morsy Abdelwahab</v>
      </c>
      <c r="K2092" t="s">
        <v>35</v>
      </c>
    </row>
    <row r="2093" spans="1:11">
      <c r="A2093">
        <v>121033453</v>
      </c>
      <c r="B2093" t="s">
        <v>31</v>
      </c>
      <c r="C2093" s="3">
        <v>45465</v>
      </c>
      <c r="D2093" t="s">
        <v>86</v>
      </c>
      <c r="E2093">
        <v>10</v>
      </c>
      <c r="F2093">
        <v>720</v>
      </c>
      <c r="G2093">
        <v>7200</v>
      </c>
      <c r="H2093">
        <f>IF(Table1[[#This Row],[صافي المبيعات]]&lt;0,Table1[[#This Row],[صافي المبيعات]],0)</f>
        <v>0</v>
      </c>
      <c r="I2093" s="4">
        <v>0.01</v>
      </c>
      <c r="J2093" t="str">
        <f>VLOOKUP(Table1[[#This Row],[Scode]],$N$4:$O$7,2,0)</f>
        <v>Morsy Abdelwahab</v>
      </c>
      <c r="K2093" t="s">
        <v>35</v>
      </c>
    </row>
    <row r="2094" spans="1:11">
      <c r="A2094">
        <v>221012048</v>
      </c>
      <c r="B2094" t="s">
        <v>41</v>
      </c>
      <c r="C2094" s="3">
        <v>45465</v>
      </c>
      <c r="D2094" t="s">
        <v>86</v>
      </c>
      <c r="E2094">
        <v>6</v>
      </c>
      <c r="F2094">
        <v>720</v>
      </c>
      <c r="G2094">
        <v>4320</v>
      </c>
      <c r="H2094">
        <f>IF(Table1[[#This Row],[صافي المبيعات]]&lt;0,Table1[[#This Row],[صافي المبيعات]],0)</f>
        <v>0</v>
      </c>
      <c r="I2094" s="4">
        <v>0.01</v>
      </c>
      <c r="J2094" t="str">
        <f>VLOOKUP(Table1[[#This Row],[Scode]],$N$4:$O$7,2,0)</f>
        <v>Morsy Abdelwahab</v>
      </c>
      <c r="K2094" t="s">
        <v>35</v>
      </c>
    </row>
    <row r="2095" spans="1:11">
      <c r="A2095">
        <v>121033370</v>
      </c>
      <c r="B2095" t="s">
        <v>63</v>
      </c>
      <c r="C2095" s="3">
        <v>45466</v>
      </c>
      <c r="D2095" t="s">
        <v>86</v>
      </c>
      <c r="E2095">
        <v>10</v>
      </c>
      <c r="F2095">
        <v>720</v>
      </c>
      <c r="G2095">
        <v>7200</v>
      </c>
      <c r="H2095">
        <f>IF(Table1[[#This Row],[صافي المبيعات]]&lt;0,Table1[[#This Row],[صافي المبيعات]],0)</f>
        <v>0</v>
      </c>
      <c r="I2095" s="4">
        <v>0.01</v>
      </c>
      <c r="J2095" t="str">
        <f>VLOOKUP(Table1[[#This Row],[Scode]],$N$4:$O$7,2,0)</f>
        <v>Morsy Abdelwahab</v>
      </c>
      <c r="K2095" t="s">
        <v>35</v>
      </c>
    </row>
    <row r="2096" spans="1:11">
      <c r="A2096">
        <v>221012048</v>
      </c>
      <c r="B2096" t="s">
        <v>41</v>
      </c>
      <c r="C2096" s="3">
        <v>45466</v>
      </c>
      <c r="D2096" t="s">
        <v>86</v>
      </c>
      <c r="E2096">
        <v>29</v>
      </c>
      <c r="F2096">
        <v>720</v>
      </c>
      <c r="G2096">
        <v>20880</v>
      </c>
      <c r="H2096">
        <f>IF(Table1[[#This Row],[صافي المبيعات]]&lt;0,Table1[[#This Row],[صافي المبيعات]],0)</f>
        <v>0</v>
      </c>
      <c r="I2096" s="4">
        <v>0.01</v>
      </c>
      <c r="J2096" t="str">
        <f>VLOOKUP(Table1[[#This Row],[Scode]],$N$4:$O$7,2,0)</f>
        <v>Morsy Abdelwahab</v>
      </c>
      <c r="K2096" t="s">
        <v>35</v>
      </c>
    </row>
    <row r="2097" spans="1:11">
      <c r="A2097">
        <v>121031302</v>
      </c>
      <c r="B2097" t="s">
        <v>89</v>
      </c>
      <c r="C2097" s="3">
        <v>45466</v>
      </c>
      <c r="D2097" t="s">
        <v>86</v>
      </c>
      <c r="E2097">
        <v>50</v>
      </c>
      <c r="F2097">
        <v>760</v>
      </c>
      <c r="G2097">
        <v>38000</v>
      </c>
      <c r="H2097">
        <f>IF(Table1[[#This Row],[صافي المبيعات]]&lt;0,Table1[[#This Row],[صافي المبيعات]],0)</f>
        <v>0</v>
      </c>
      <c r="I2097" s="4">
        <v>0.01</v>
      </c>
      <c r="J2097" t="str">
        <f>VLOOKUP(Table1[[#This Row],[Scode]],$N$4:$O$7,2,0)</f>
        <v>Morsy Abdelwahab</v>
      </c>
      <c r="K2097" t="s">
        <v>35</v>
      </c>
    </row>
    <row r="2098" spans="1:11">
      <c r="A2098">
        <v>121033600</v>
      </c>
      <c r="B2098" t="s">
        <v>65</v>
      </c>
      <c r="C2098" s="3">
        <v>45467</v>
      </c>
      <c r="D2098" t="s">
        <v>86</v>
      </c>
      <c r="E2098">
        <v>2</v>
      </c>
      <c r="F2098">
        <v>825</v>
      </c>
      <c r="G2098">
        <v>1650</v>
      </c>
      <c r="H2098">
        <f>IF(Table1[[#This Row],[صافي المبيعات]]&lt;0,Table1[[#This Row],[صافي المبيعات]],0)</f>
        <v>0</v>
      </c>
      <c r="I2098" s="4">
        <v>0.01</v>
      </c>
      <c r="J2098" t="str">
        <f>VLOOKUP(Table1[[#This Row],[Scode]],$N$4:$O$7,2,0)</f>
        <v>Morsy Abdelwahab</v>
      </c>
      <c r="K2098" t="s">
        <v>35</v>
      </c>
    </row>
    <row r="2099" spans="1:11">
      <c r="A2099">
        <v>221012048</v>
      </c>
      <c r="B2099" t="s">
        <v>41</v>
      </c>
      <c r="C2099" s="3">
        <v>45469</v>
      </c>
      <c r="D2099" t="s">
        <v>86</v>
      </c>
      <c r="E2099">
        <v>30</v>
      </c>
      <c r="F2099">
        <v>720</v>
      </c>
      <c r="G2099">
        <v>21600</v>
      </c>
      <c r="H2099">
        <f>IF(Table1[[#This Row],[صافي المبيعات]]&lt;0,Table1[[#This Row],[صافي المبيعات]],0)</f>
        <v>0</v>
      </c>
      <c r="I2099" s="4">
        <v>0.01</v>
      </c>
      <c r="J2099" t="str">
        <f>VLOOKUP(Table1[[#This Row],[Scode]],$N$4:$O$7,2,0)</f>
        <v>Morsy Abdelwahab</v>
      </c>
      <c r="K2099" t="s">
        <v>35</v>
      </c>
    </row>
    <row r="2100" spans="1:11">
      <c r="A2100">
        <v>121033566</v>
      </c>
      <c r="B2100" t="s">
        <v>54</v>
      </c>
      <c r="C2100" s="3">
        <v>45472</v>
      </c>
      <c r="D2100" t="s">
        <v>86</v>
      </c>
      <c r="E2100">
        <v>2</v>
      </c>
      <c r="F2100">
        <v>722</v>
      </c>
      <c r="G2100">
        <v>1444</v>
      </c>
      <c r="H2100">
        <f>IF(Table1[[#This Row],[صافي المبيعات]]&lt;0,Table1[[#This Row],[صافي المبيعات]],0)</f>
        <v>0</v>
      </c>
      <c r="I2100" s="4">
        <v>0.01</v>
      </c>
      <c r="J2100" t="str">
        <f>VLOOKUP(Table1[[#This Row],[Scode]],$N$4:$O$7,2,0)</f>
        <v>Morsy Abdelwahab</v>
      </c>
      <c r="K2100" t="s">
        <v>35</v>
      </c>
    </row>
    <row r="2101" spans="1:11">
      <c r="A2101">
        <v>121033600</v>
      </c>
      <c r="B2101" t="s">
        <v>65</v>
      </c>
      <c r="C2101" s="3">
        <v>45473</v>
      </c>
      <c r="D2101" t="s">
        <v>86</v>
      </c>
      <c r="E2101">
        <v>2</v>
      </c>
      <c r="F2101">
        <v>825</v>
      </c>
      <c r="G2101">
        <v>1650</v>
      </c>
      <c r="H2101">
        <f>IF(Table1[[#This Row],[صافي المبيعات]]&lt;0,Table1[[#This Row],[صافي المبيعات]],0)</f>
        <v>0</v>
      </c>
      <c r="I2101" s="4">
        <v>0.01</v>
      </c>
      <c r="J2101" t="str">
        <f>VLOOKUP(Table1[[#This Row],[Scode]],$N$4:$O$7,2,0)</f>
        <v>Morsy Abdelwahab</v>
      </c>
      <c r="K2101" t="s">
        <v>35</v>
      </c>
    </row>
    <row r="2102" spans="1:11">
      <c r="A2102">
        <v>121031302</v>
      </c>
      <c r="B2102" t="s">
        <v>89</v>
      </c>
      <c r="C2102" s="3">
        <v>45474</v>
      </c>
      <c r="D2102" t="s">
        <v>86</v>
      </c>
      <c r="E2102">
        <v>5</v>
      </c>
      <c r="F2102">
        <v>760</v>
      </c>
      <c r="G2102">
        <v>3800</v>
      </c>
      <c r="H2102">
        <f>IF(Table1[[#This Row],[صافي المبيعات]]&lt;0,Table1[[#This Row],[صافي المبيعات]],0)</f>
        <v>0</v>
      </c>
      <c r="I2102" s="4">
        <v>0.02</v>
      </c>
      <c r="J2102" t="str">
        <f>VLOOKUP(Table1[[#This Row],[Scode]],$N$4:$O$7,2,0)</f>
        <v>Morsy Abdelwahab</v>
      </c>
      <c r="K2102" t="s">
        <v>35</v>
      </c>
    </row>
    <row r="2103" spans="1:11">
      <c r="A2103">
        <v>121033358</v>
      </c>
      <c r="B2103" t="s">
        <v>85</v>
      </c>
      <c r="C2103" s="3">
        <v>45475</v>
      </c>
      <c r="D2103" t="s">
        <v>86</v>
      </c>
      <c r="E2103">
        <v>75</v>
      </c>
      <c r="F2103">
        <v>725</v>
      </c>
      <c r="G2103">
        <v>54375</v>
      </c>
      <c r="H2103">
        <f>IF(Table1[[#This Row],[صافي المبيعات]]&lt;0,Table1[[#This Row],[صافي المبيعات]],0)</f>
        <v>0</v>
      </c>
      <c r="I2103" s="4">
        <v>0.02</v>
      </c>
      <c r="J2103" t="str">
        <f>VLOOKUP(Table1[[#This Row],[Scode]],$N$4:$O$7,2,0)</f>
        <v>Morsy Abdelwahab</v>
      </c>
      <c r="K2103" t="s">
        <v>35</v>
      </c>
    </row>
    <row r="2104" spans="1:11">
      <c r="A2104">
        <v>121033453</v>
      </c>
      <c r="B2104" t="s">
        <v>31</v>
      </c>
      <c r="C2104" s="3">
        <v>45477</v>
      </c>
      <c r="D2104" t="s">
        <v>86</v>
      </c>
      <c r="E2104">
        <v>11</v>
      </c>
      <c r="F2104">
        <v>720</v>
      </c>
      <c r="G2104">
        <v>7920</v>
      </c>
      <c r="H2104">
        <f>IF(Table1[[#This Row],[صافي المبيعات]]&lt;0,Table1[[#This Row],[صافي المبيعات]],0)</f>
        <v>0</v>
      </c>
      <c r="I2104" s="4">
        <v>0.02</v>
      </c>
      <c r="J2104" t="str">
        <f>VLOOKUP(Table1[[#This Row],[Scode]],$N$4:$O$7,2,0)</f>
        <v>Morsy Abdelwahab</v>
      </c>
      <c r="K2104" t="s">
        <v>35</v>
      </c>
    </row>
    <row r="2105" spans="1:11">
      <c r="A2105">
        <v>121031302</v>
      </c>
      <c r="B2105" t="s">
        <v>89</v>
      </c>
      <c r="C2105" s="3">
        <v>45480</v>
      </c>
      <c r="D2105" t="s">
        <v>86</v>
      </c>
      <c r="E2105">
        <v>25</v>
      </c>
      <c r="F2105">
        <v>760</v>
      </c>
      <c r="G2105">
        <v>19000</v>
      </c>
      <c r="H2105">
        <f>IF(Table1[[#This Row],[صافي المبيعات]]&lt;0,Table1[[#This Row],[صافي المبيعات]],0)</f>
        <v>0</v>
      </c>
      <c r="I2105" s="4">
        <v>0.02</v>
      </c>
      <c r="J2105" t="str">
        <f>VLOOKUP(Table1[[#This Row],[Scode]],$N$4:$O$7,2,0)</f>
        <v>Morsy Abdelwahab</v>
      </c>
      <c r="K2105" t="s">
        <v>35</v>
      </c>
    </row>
    <row r="2106" spans="1:11">
      <c r="A2106">
        <v>121033600</v>
      </c>
      <c r="B2106" t="s">
        <v>65</v>
      </c>
      <c r="C2106" s="3">
        <v>45481</v>
      </c>
      <c r="D2106" t="s">
        <v>86</v>
      </c>
      <c r="E2106">
        <v>1</v>
      </c>
      <c r="F2106">
        <v>825</v>
      </c>
      <c r="G2106">
        <v>825</v>
      </c>
      <c r="H2106">
        <f>IF(Table1[[#This Row],[صافي المبيعات]]&lt;0,Table1[[#This Row],[صافي المبيعات]],0)</f>
        <v>0</v>
      </c>
      <c r="I2106" s="4">
        <v>0.02</v>
      </c>
      <c r="J2106" t="str">
        <f>VLOOKUP(Table1[[#This Row],[Scode]],$N$4:$O$7,2,0)</f>
        <v>Morsy Abdelwahab</v>
      </c>
      <c r="K2106" t="s">
        <v>35</v>
      </c>
    </row>
    <row r="2107" spans="1:11">
      <c r="A2107">
        <v>121033388</v>
      </c>
      <c r="B2107" t="s">
        <v>87</v>
      </c>
      <c r="C2107" s="3">
        <v>45483</v>
      </c>
      <c r="D2107" t="s">
        <v>86</v>
      </c>
      <c r="E2107">
        <v>50</v>
      </c>
      <c r="F2107">
        <v>760</v>
      </c>
      <c r="G2107">
        <v>38000</v>
      </c>
      <c r="H2107">
        <f>IF(Table1[[#This Row],[صافي المبيعات]]&lt;0,Table1[[#This Row],[صافي المبيعات]],0)</f>
        <v>0</v>
      </c>
      <c r="I2107" s="4">
        <v>0.02</v>
      </c>
      <c r="J2107" t="str">
        <f>VLOOKUP(Table1[[#This Row],[Scode]],$N$4:$O$7,2,0)</f>
        <v>Morsy Abdelwahab</v>
      </c>
      <c r="K2107" t="s">
        <v>35</v>
      </c>
    </row>
    <row r="2108" spans="1:11">
      <c r="A2108">
        <v>121032003</v>
      </c>
      <c r="B2108" t="s">
        <v>82</v>
      </c>
      <c r="C2108" s="3">
        <v>45487</v>
      </c>
      <c r="D2108" t="s">
        <v>86</v>
      </c>
      <c r="E2108">
        <v>1</v>
      </c>
      <c r="F2108">
        <v>800</v>
      </c>
      <c r="G2108">
        <v>800</v>
      </c>
      <c r="H2108">
        <f>IF(Table1[[#This Row],[صافي المبيعات]]&lt;0,Table1[[#This Row],[صافي المبيعات]],0)</f>
        <v>0</v>
      </c>
      <c r="I2108" s="4">
        <v>0.02</v>
      </c>
      <c r="J2108" t="str">
        <f>VLOOKUP(Table1[[#This Row],[Scode]],$N$4:$O$7,2,0)</f>
        <v>Morsy Abdelwahab</v>
      </c>
      <c r="K2108" t="s">
        <v>35</v>
      </c>
    </row>
    <row r="2109" spans="1:11">
      <c r="A2109">
        <v>121033566</v>
      </c>
      <c r="B2109" t="s">
        <v>54</v>
      </c>
      <c r="C2109" s="3">
        <v>45487</v>
      </c>
      <c r="D2109" t="s">
        <v>86</v>
      </c>
      <c r="E2109">
        <v>1</v>
      </c>
      <c r="F2109">
        <v>760</v>
      </c>
      <c r="G2109">
        <v>760</v>
      </c>
      <c r="H2109">
        <f>IF(Table1[[#This Row],[صافي المبيعات]]&lt;0,Table1[[#This Row],[صافي المبيعات]],0)</f>
        <v>0</v>
      </c>
      <c r="I2109" s="4">
        <v>0.02</v>
      </c>
      <c r="J2109" t="str">
        <f>VLOOKUP(Table1[[#This Row],[Scode]],$N$4:$O$7,2,0)</f>
        <v>Morsy Abdelwahab</v>
      </c>
      <c r="K2109" t="s">
        <v>35</v>
      </c>
    </row>
    <row r="2110" spans="1:11">
      <c r="A2110">
        <v>121031302</v>
      </c>
      <c r="B2110" t="s">
        <v>89</v>
      </c>
      <c r="C2110" s="3">
        <v>45487</v>
      </c>
      <c r="D2110" t="s">
        <v>86</v>
      </c>
      <c r="E2110">
        <v>5</v>
      </c>
      <c r="F2110">
        <v>760</v>
      </c>
      <c r="G2110">
        <v>3800</v>
      </c>
      <c r="H2110">
        <f>IF(Table1[[#This Row],[صافي المبيعات]]&lt;0,Table1[[#This Row],[صافي المبيعات]],0)</f>
        <v>0</v>
      </c>
      <c r="I2110" s="4">
        <v>0.02</v>
      </c>
      <c r="J2110" t="str">
        <f>VLOOKUP(Table1[[#This Row],[Scode]],$N$4:$O$7,2,0)</f>
        <v>Morsy Abdelwahab</v>
      </c>
      <c r="K2110" t="s">
        <v>35</v>
      </c>
    </row>
    <row r="2111" spans="1:11">
      <c r="A2111">
        <v>221012048</v>
      </c>
      <c r="B2111" t="s">
        <v>41</v>
      </c>
      <c r="C2111" s="3">
        <v>45494</v>
      </c>
      <c r="D2111" t="s">
        <v>86</v>
      </c>
      <c r="E2111">
        <v>15</v>
      </c>
      <c r="F2111">
        <v>720</v>
      </c>
      <c r="G2111">
        <v>10800</v>
      </c>
      <c r="H2111">
        <f>IF(Table1[[#This Row],[صافي المبيعات]]&lt;0,Table1[[#This Row],[صافي المبيعات]],0)</f>
        <v>0</v>
      </c>
      <c r="I2111" s="4">
        <v>0.02</v>
      </c>
      <c r="J2111" t="str">
        <f>VLOOKUP(Table1[[#This Row],[Scode]],$N$4:$O$7,2,0)</f>
        <v>Morsy Abdelwahab</v>
      </c>
      <c r="K2111" t="s">
        <v>35</v>
      </c>
    </row>
    <row r="2112" spans="1:11">
      <c r="A2112">
        <v>121033358</v>
      </c>
      <c r="B2112" t="s">
        <v>85</v>
      </c>
      <c r="C2112" s="3">
        <v>45497</v>
      </c>
      <c r="D2112" t="s">
        <v>86</v>
      </c>
      <c r="E2112">
        <v>50</v>
      </c>
      <c r="F2112">
        <v>725</v>
      </c>
      <c r="G2112">
        <v>36250</v>
      </c>
      <c r="H2112">
        <f>IF(Table1[[#This Row],[صافي المبيعات]]&lt;0,Table1[[#This Row],[صافي المبيعات]],0)</f>
        <v>0</v>
      </c>
      <c r="I2112" s="4">
        <v>0.02</v>
      </c>
      <c r="J2112" t="str">
        <f>VLOOKUP(Table1[[#This Row],[Scode]],$N$4:$O$7,2,0)</f>
        <v>Morsy Abdelwahab</v>
      </c>
      <c r="K2112" t="s">
        <v>35</v>
      </c>
    </row>
    <row r="2113" spans="1:11">
      <c r="A2113">
        <v>121033566</v>
      </c>
      <c r="B2113" t="s">
        <v>54</v>
      </c>
      <c r="C2113" s="3">
        <v>45498</v>
      </c>
      <c r="D2113" t="s">
        <v>86</v>
      </c>
      <c r="E2113">
        <v>1</v>
      </c>
      <c r="F2113">
        <v>760</v>
      </c>
      <c r="G2113">
        <v>760</v>
      </c>
      <c r="H2113">
        <f>IF(Table1[[#This Row],[صافي المبيعات]]&lt;0,Table1[[#This Row],[صافي المبيعات]],0)</f>
        <v>0</v>
      </c>
      <c r="I2113" s="4">
        <v>0.02</v>
      </c>
      <c r="J2113" t="str">
        <f>VLOOKUP(Table1[[#This Row],[Scode]],$N$4:$O$7,2,0)</f>
        <v>Morsy Abdelwahab</v>
      </c>
      <c r="K2113" t="s">
        <v>35</v>
      </c>
    </row>
    <row r="2114" spans="1:11">
      <c r="A2114">
        <v>121033476</v>
      </c>
      <c r="B2114" t="s">
        <v>66</v>
      </c>
      <c r="C2114" s="3">
        <v>45498</v>
      </c>
      <c r="D2114" t="s">
        <v>86</v>
      </c>
      <c r="E2114">
        <v>2</v>
      </c>
      <c r="F2114">
        <v>800</v>
      </c>
      <c r="G2114">
        <v>1600</v>
      </c>
      <c r="H2114">
        <f>IF(Table1[[#This Row],[صافي المبيعات]]&lt;0,Table1[[#This Row],[صافي المبيعات]],0)</f>
        <v>0</v>
      </c>
      <c r="I2114" s="4">
        <v>0.02</v>
      </c>
      <c r="J2114" t="str">
        <f>VLOOKUP(Table1[[#This Row],[Scode]],$N$4:$O$7,2,0)</f>
        <v>Morsy Abdelwahab</v>
      </c>
      <c r="K2114" t="s">
        <v>35</v>
      </c>
    </row>
    <row r="2115" spans="1:11">
      <c r="A2115">
        <v>121033358</v>
      </c>
      <c r="B2115" t="s">
        <v>85</v>
      </c>
      <c r="C2115" s="3">
        <v>45498</v>
      </c>
      <c r="D2115" t="s">
        <v>86</v>
      </c>
      <c r="E2115">
        <v>-50</v>
      </c>
      <c r="F2115">
        <v>725</v>
      </c>
      <c r="G2115">
        <v>-36250</v>
      </c>
      <c r="H2115">
        <f>IF(Table1[[#This Row],[صافي المبيعات]]&lt;0,Table1[[#This Row],[صافي المبيعات]],0)</f>
        <v>-36250</v>
      </c>
      <c r="I2115" s="4">
        <v>0.02</v>
      </c>
      <c r="J2115" t="str">
        <f>VLOOKUP(Table1[[#This Row],[Scode]],$N$4:$O$7,2,0)</f>
        <v>Morsy Abdelwahab</v>
      </c>
      <c r="K2115" t="s">
        <v>35</v>
      </c>
    </row>
    <row r="2116" spans="1:11">
      <c r="A2116">
        <v>121033600</v>
      </c>
      <c r="B2116" t="s">
        <v>65</v>
      </c>
      <c r="C2116" s="3">
        <v>45498</v>
      </c>
      <c r="D2116" t="s">
        <v>86</v>
      </c>
      <c r="E2116">
        <v>2</v>
      </c>
      <c r="F2116">
        <v>800</v>
      </c>
      <c r="G2116">
        <v>1600</v>
      </c>
      <c r="H2116">
        <f>IF(Table1[[#This Row],[صافي المبيعات]]&lt;0,Table1[[#This Row],[صافي المبيعات]],0)</f>
        <v>0</v>
      </c>
      <c r="I2116" s="4">
        <v>0.02</v>
      </c>
      <c r="J2116" t="str">
        <f>VLOOKUP(Table1[[#This Row],[Scode]],$N$4:$O$7,2,0)</f>
        <v>Morsy Abdelwahab</v>
      </c>
      <c r="K2116" t="s">
        <v>35</v>
      </c>
    </row>
    <row r="2117" spans="1:11">
      <c r="A2117">
        <v>121033370</v>
      </c>
      <c r="B2117" t="s">
        <v>63</v>
      </c>
      <c r="C2117" s="3">
        <v>45500</v>
      </c>
      <c r="D2117" t="s">
        <v>86</v>
      </c>
      <c r="E2117">
        <v>5</v>
      </c>
      <c r="F2117">
        <v>720</v>
      </c>
      <c r="G2117">
        <v>3600</v>
      </c>
      <c r="H2117">
        <f>IF(Table1[[#This Row],[صافي المبيعات]]&lt;0,Table1[[#This Row],[صافي المبيعات]],0)</f>
        <v>0</v>
      </c>
      <c r="I2117" s="4">
        <v>0.02</v>
      </c>
      <c r="J2117" t="str">
        <f>VLOOKUP(Table1[[#This Row],[Scode]],$N$4:$O$7,2,0)</f>
        <v>Morsy Abdelwahab</v>
      </c>
      <c r="K2117" t="s">
        <v>35</v>
      </c>
    </row>
    <row r="2118" spans="1:11">
      <c r="A2118">
        <v>121033453</v>
      </c>
      <c r="B2118" t="s">
        <v>31</v>
      </c>
      <c r="C2118" s="3">
        <v>45503</v>
      </c>
      <c r="D2118" t="s">
        <v>86</v>
      </c>
      <c r="E2118">
        <v>5</v>
      </c>
      <c r="F2118">
        <v>720</v>
      </c>
      <c r="G2118">
        <v>3600</v>
      </c>
      <c r="H2118">
        <f>IF(Table1[[#This Row],[صافي المبيعات]]&lt;0,Table1[[#This Row],[صافي المبيعات]],0)</f>
        <v>0</v>
      </c>
      <c r="I2118" s="4">
        <v>0.02</v>
      </c>
      <c r="J2118" t="str">
        <f>VLOOKUP(Table1[[#This Row],[Scode]],$N$4:$O$7,2,0)</f>
        <v>Morsy Abdelwahab</v>
      </c>
      <c r="K2118" t="s">
        <v>35</v>
      </c>
    </row>
    <row r="2119" spans="1:11">
      <c r="A2119">
        <v>221012048</v>
      </c>
      <c r="B2119" t="s">
        <v>41</v>
      </c>
      <c r="C2119" s="3">
        <v>45508</v>
      </c>
      <c r="D2119" t="s">
        <v>86</v>
      </c>
      <c r="E2119">
        <v>20</v>
      </c>
      <c r="F2119">
        <v>720</v>
      </c>
      <c r="G2119">
        <v>14400</v>
      </c>
      <c r="H2119">
        <f>IF(Table1[[#This Row],[صافي المبيعات]]&lt;0,Table1[[#This Row],[صافي المبيعات]],0)</f>
        <v>0</v>
      </c>
      <c r="I2119" s="4">
        <v>7.0000000000000007E-2</v>
      </c>
      <c r="J2119" t="str">
        <f>VLOOKUP(Table1[[#This Row],[Scode]],$N$4:$O$7,2,0)</f>
        <v>Morsy Abdelwahab</v>
      </c>
      <c r="K2119" t="s">
        <v>35</v>
      </c>
    </row>
    <row r="2120" spans="1:11">
      <c r="A2120">
        <v>121033600</v>
      </c>
      <c r="B2120" t="s">
        <v>65</v>
      </c>
      <c r="C2120" s="3">
        <v>45510</v>
      </c>
      <c r="D2120" t="s">
        <v>86</v>
      </c>
      <c r="E2120">
        <v>1</v>
      </c>
      <c r="F2120">
        <v>800</v>
      </c>
      <c r="G2120">
        <v>800</v>
      </c>
      <c r="H2120">
        <f>IF(Table1[[#This Row],[صافي المبيعات]]&lt;0,Table1[[#This Row],[صافي المبيعات]],0)</f>
        <v>0</v>
      </c>
      <c r="I2120" s="4">
        <v>7.0000000000000007E-2</v>
      </c>
      <c r="J2120" t="str">
        <f>VLOOKUP(Table1[[#This Row],[Scode]],$N$4:$O$7,2,0)</f>
        <v>Morsy Abdelwahab</v>
      </c>
      <c r="K2120" t="s">
        <v>35</v>
      </c>
    </row>
    <row r="2121" spans="1:11">
      <c r="A2121">
        <v>121033566</v>
      </c>
      <c r="B2121" t="s">
        <v>54</v>
      </c>
      <c r="C2121" s="3">
        <v>45510</v>
      </c>
      <c r="D2121" t="s">
        <v>86</v>
      </c>
      <c r="E2121">
        <v>1</v>
      </c>
      <c r="F2121">
        <v>760</v>
      </c>
      <c r="G2121">
        <v>760</v>
      </c>
      <c r="H2121">
        <f>IF(Table1[[#This Row],[صافي المبيعات]]&lt;0,Table1[[#This Row],[صافي المبيعات]],0)</f>
        <v>0</v>
      </c>
      <c r="I2121" s="4">
        <v>7.0000000000000007E-2</v>
      </c>
      <c r="J2121" t="str">
        <f>VLOOKUP(Table1[[#This Row],[Scode]],$N$4:$O$7,2,0)</f>
        <v>Morsy Abdelwahab</v>
      </c>
      <c r="K2121" t="s">
        <v>35</v>
      </c>
    </row>
    <row r="2122" spans="1:11">
      <c r="A2122">
        <v>121033370</v>
      </c>
      <c r="B2122" t="s">
        <v>63</v>
      </c>
      <c r="C2122" s="3">
        <v>45511</v>
      </c>
      <c r="D2122" t="s">
        <v>86</v>
      </c>
      <c r="E2122">
        <v>20</v>
      </c>
      <c r="F2122">
        <v>720</v>
      </c>
      <c r="G2122">
        <v>14400</v>
      </c>
      <c r="H2122">
        <f>IF(Table1[[#This Row],[صافي المبيعات]]&lt;0,Table1[[#This Row],[صافي المبيعات]],0)</f>
        <v>0</v>
      </c>
      <c r="I2122" s="4">
        <v>7.0000000000000007E-2</v>
      </c>
      <c r="J2122" t="str">
        <f>VLOOKUP(Table1[[#This Row],[Scode]],$N$4:$O$7,2,0)</f>
        <v>Morsy Abdelwahab</v>
      </c>
      <c r="K2122" t="s">
        <v>35</v>
      </c>
    </row>
    <row r="2123" spans="1:11">
      <c r="A2123">
        <v>121033388</v>
      </c>
      <c r="B2123" t="s">
        <v>87</v>
      </c>
      <c r="C2123" s="3">
        <v>45512</v>
      </c>
      <c r="D2123" t="s">
        <v>86</v>
      </c>
      <c r="E2123">
        <v>20</v>
      </c>
      <c r="F2123">
        <v>760</v>
      </c>
      <c r="G2123">
        <v>15200</v>
      </c>
      <c r="H2123">
        <f>IF(Table1[[#This Row],[صافي المبيعات]]&lt;0,Table1[[#This Row],[صافي المبيعات]],0)</f>
        <v>0</v>
      </c>
      <c r="I2123" s="4">
        <v>7.0000000000000007E-2</v>
      </c>
      <c r="J2123" t="str">
        <f>VLOOKUP(Table1[[#This Row],[Scode]],$N$4:$O$7,2,0)</f>
        <v>Morsy Abdelwahab</v>
      </c>
      <c r="K2123" t="s">
        <v>35</v>
      </c>
    </row>
    <row r="2124" spans="1:11">
      <c r="A2124">
        <v>221012048</v>
      </c>
      <c r="B2124" t="s">
        <v>41</v>
      </c>
      <c r="C2124" s="3">
        <v>45514</v>
      </c>
      <c r="D2124" t="s">
        <v>86</v>
      </c>
      <c r="E2124">
        <v>15</v>
      </c>
      <c r="F2124">
        <v>720</v>
      </c>
      <c r="G2124">
        <v>10800</v>
      </c>
      <c r="H2124">
        <f>IF(Table1[[#This Row],[صافي المبيعات]]&lt;0,Table1[[#This Row],[صافي المبيعات]],0)</f>
        <v>0</v>
      </c>
      <c r="I2124" s="4">
        <v>7.0000000000000007E-2</v>
      </c>
      <c r="J2124" t="str">
        <f>VLOOKUP(Table1[[#This Row],[Scode]],$N$4:$O$7,2,0)</f>
        <v>Morsy Abdelwahab</v>
      </c>
      <c r="K2124" t="s">
        <v>35</v>
      </c>
    </row>
    <row r="2125" spans="1:11">
      <c r="A2125">
        <v>121033566</v>
      </c>
      <c r="B2125" t="s">
        <v>54</v>
      </c>
      <c r="C2125" s="3">
        <v>45514</v>
      </c>
      <c r="D2125" t="s">
        <v>86</v>
      </c>
      <c r="E2125">
        <v>5</v>
      </c>
      <c r="F2125">
        <v>760</v>
      </c>
      <c r="G2125">
        <v>3800</v>
      </c>
      <c r="H2125">
        <f>IF(Table1[[#This Row],[صافي المبيعات]]&lt;0,Table1[[#This Row],[صافي المبيعات]],0)</f>
        <v>0</v>
      </c>
      <c r="I2125" s="4">
        <v>7.0000000000000007E-2</v>
      </c>
      <c r="J2125" t="str">
        <f>VLOOKUP(Table1[[#This Row],[Scode]],$N$4:$O$7,2,0)</f>
        <v>Morsy Abdelwahab</v>
      </c>
      <c r="K2125" t="s">
        <v>35</v>
      </c>
    </row>
    <row r="2126" spans="1:11">
      <c r="A2126">
        <v>121033370</v>
      </c>
      <c r="B2126" t="s">
        <v>63</v>
      </c>
      <c r="C2126" s="3">
        <v>45514</v>
      </c>
      <c r="D2126" t="s">
        <v>86</v>
      </c>
      <c r="E2126">
        <v>-1</v>
      </c>
      <c r="F2126">
        <v>720</v>
      </c>
      <c r="G2126">
        <v>-720</v>
      </c>
      <c r="H2126">
        <f>IF(Table1[[#This Row],[صافي المبيعات]]&lt;0,Table1[[#This Row],[صافي المبيعات]],0)</f>
        <v>-720</v>
      </c>
      <c r="I2126" s="4">
        <v>7.0000000000000007E-2</v>
      </c>
      <c r="J2126" t="str">
        <f>VLOOKUP(Table1[[#This Row],[Scode]],$N$4:$O$7,2,0)</f>
        <v>Morsy Abdelwahab</v>
      </c>
      <c r="K2126" t="s">
        <v>35</v>
      </c>
    </row>
    <row r="2127" spans="1:11">
      <c r="A2127">
        <v>121033357</v>
      </c>
      <c r="B2127" t="s">
        <v>37</v>
      </c>
      <c r="C2127" s="3">
        <v>45515</v>
      </c>
      <c r="D2127" t="s">
        <v>86</v>
      </c>
      <c r="E2127">
        <v>10</v>
      </c>
      <c r="F2127">
        <v>720</v>
      </c>
      <c r="G2127">
        <v>7200</v>
      </c>
      <c r="H2127">
        <f>IF(Table1[[#This Row],[صافي المبيعات]]&lt;0,Table1[[#This Row],[صافي المبيعات]],0)</f>
        <v>0</v>
      </c>
      <c r="I2127" s="4">
        <v>7.0000000000000007E-2</v>
      </c>
      <c r="J2127" t="str">
        <f>VLOOKUP(Table1[[#This Row],[Scode]],$N$4:$O$7,2,0)</f>
        <v>Morsy Abdelwahab</v>
      </c>
      <c r="K2127" t="s">
        <v>35</v>
      </c>
    </row>
    <row r="2128" spans="1:11">
      <c r="A2128">
        <v>121033566</v>
      </c>
      <c r="B2128" t="s">
        <v>54</v>
      </c>
      <c r="C2128" s="3">
        <v>45515</v>
      </c>
      <c r="D2128" t="s">
        <v>86</v>
      </c>
      <c r="E2128">
        <v>1</v>
      </c>
      <c r="F2128">
        <v>760</v>
      </c>
      <c r="G2128">
        <v>760</v>
      </c>
      <c r="H2128">
        <f>IF(Table1[[#This Row],[صافي المبيعات]]&lt;0,Table1[[#This Row],[صافي المبيعات]],0)</f>
        <v>0</v>
      </c>
      <c r="I2128" s="4">
        <v>7.0000000000000007E-2</v>
      </c>
      <c r="J2128" t="str">
        <f>VLOOKUP(Table1[[#This Row],[Scode]],$N$4:$O$7,2,0)</f>
        <v>Morsy Abdelwahab</v>
      </c>
      <c r="K2128" t="s">
        <v>35</v>
      </c>
    </row>
    <row r="2129" spans="1:11">
      <c r="A2129">
        <v>121033476</v>
      </c>
      <c r="B2129" t="s">
        <v>66</v>
      </c>
      <c r="C2129" s="3">
        <v>45515</v>
      </c>
      <c r="D2129" t="s">
        <v>86</v>
      </c>
      <c r="E2129">
        <v>1</v>
      </c>
      <c r="F2129">
        <v>800</v>
      </c>
      <c r="G2129">
        <v>800</v>
      </c>
      <c r="H2129">
        <f>IF(Table1[[#This Row],[صافي المبيعات]]&lt;0,Table1[[#This Row],[صافي المبيعات]],0)</f>
        <v>0</v>
      </c>
      <c r="I2129" s="4">
        <v>7.0000000000000007E-2</v>
      </c>
      <c r="J2129" t="str">
        <f>VLOOKUP(Table1[[#This Row],[Scode]],$N$4:$O$7,2,0)</f>
        <v>Morsy Abdelwahab</v>
      </c>
      <c r="K2129" t="s">
        <v>35</v>
      </c>
    </row>
    <row r="2130" spans="1:11">
      <c r="A2130">
        <v>121033566</v>
      </c>
      <c r="B2130" t="s">
        <v>54</v>
      </c>
      <c r="C2130" s="3">
        <v>45516</v>
      </c>
      <c r="D2130" t="s">
        <v>86</v>
      </c>
      <c r="E2130">
        <v>-5</v>
      </c>
      <c r="F2130">
        <v>760</v>
      </c>
      <c r="G2130">
        <v>-3800</v>
      </c>
      <c r="H2130">
        <f>IF(Table1[[#This Row],[صافي المبيعات]]&lt;0,Table1[[#This Row],[صافي المبيعات]],0)</f>
        <v>-3800</v>
      </c>
      <c r="I2130" s="4">
        <v>7.0000000000000007E-2</v>
      </c>
      <c r="J2130" t="str">
        <f>VLOOKUP(Table1[[#This Row],[Scode]],$N$4:$O$7,2,0)</f>
        <v>Morsy Abdelwahab</v>
      </c>
      <c r="K2130" t="s">
        <v>35</v>
      </c>
    </row>
    <row r="2131" spans="1:11">
      <c r="A2131">
        <v>121033453</v>
      </c>
      <c r="B2131" t="s">
        <v>31</v>
      </c>
      <c r="C2131" s="3">
        <v>45517</v>
      </c>
      <c r="D2131" t="s">
        <v>86</v>
      </c>
      <c r="E2131">
        <v>15</v>
      </c>
      <c r="F2131">
        <v>720</v>
      </c>
      <c r="G2131">
        <v>10800</v>
      </c>
      <c r="H2131">
        <f>IF(Table1[[#This Row],[صافي المبيعات]]&lt;0,Table1[[#This Row],[صافي المبيعات]],0)</f>
        <v>0</v>
      </c>
      <c r="I2131" s="4">
        <v>7.0000000000000007E-2</v>
      </c>
      <c r="J2131" t="str">
        <f>VLOOKUP(Table1[[#This Row],[Scode]],$N$4:$O$7,2,0)</f>
        <v>Morsy Abdelwahab</v>
      </c>
      <c r="K2131" t="s">
        <v>35</v>
      </c>
    </row>
    <row r="2132" spans="1:11">
      <c r="A2132">
        <v>121031348</v>
      </c>
      <c r="B2132" t="s">
        <v>51</v>
      </c>
      <c r="C2132" s="3">
        <v>45518</v>
      </c>
      <c r="D2132" t="s">
        <v>86</v>
      </c>
      <c r="E2132">
        <v>2</v>
      </c>
      <c r="F2132">
        <v>750</v>
      </c>
      <c r="G2132">
        <v>1500</v>
      </c>
      <c r="H2132">
        <f>IF(Table1[[#This Row],[صافي المبيعات]]&lt;0,Table1[[#This Row],[صافي المبيعات]],0)</f>
        <v>0</v>
      </c>
      <c r="I2132" s="4">
        <v>7.0000000000000007E-2</v>
      </c>
      <c r="J2132" t="str">
        <f>VLOOKUP(Table1[[#This Row],[Scode]],$N$4:$O$7,2,0)</f>
        <v>Morsy Abdelwahab</v>
      </c>
      <c r="K2132" t="s">
        <v>35</v>
      </c>
    </row>
    <row r="2133" spans="1:11">
      <c r="A2133">
        <v>121032003</v>
      </c>
      <c r="B2133" t="s">
        <v>82</v>
      </c>
      <c r="C2133" s="3">
        <v>45521</v>
      </c>
      <c r="D2133" t="s">
        <v>86</v>
      </c>
      <c r="E2133">
        <v>5</v>
      </c>
      <c r="F2133">
        <v>800</v>
      </c>
      <c r="G2133">
        <v>4000</v>
      </c>
      <c r="H2133">
        <f>IF(Table1[[#This Row],[صافي المبيعات]]&lt;0,Table1[[#This Row],[صافي المبيعات]],0)</f>
        <v>0</v>
      </c>
      <c r="I2133" s="4">
        <v>7.0000000000000007E-2</v>
      </c>
      <c r="J2133" t="str">
        <f>VLOOKUP(Table1[[#This Row],[Scode]],$N$4:$O$7,2,0)</f>
        <v>Morsy Abdelwahab</v>
      </c>
      <c r="K2133" t="s">
        <v>35</v>
      </c>
    </row>
    <row r="2134" spans="1:11">
      <c r="A2134">
        <v>121033209</v>
      </c>
      <c r="B2134" t="s">
        <v>72</v>
      </c>
      <c r="C2134" s="3">
        <v>45522</v>
      </c>
      <c r="D2134" t="s">
        <v>86</v>
      </c>
      <c r="E2134">
        <v>5</v>
      </c>
      <c r="F2134">
        <v>760</v>
      </c>
      <c r="G2134">
        <v>3800</v>
      </c>
      <c r="H2134">
        <f>IF(Table1[[#This Row],[صافي المبيعات]]&lt;0,Table1[[#This Row],[صافي المبيعات]],0)</f>
        <v>0</v>
      </c>
      <c r="I2134" s="4">
        <v>7.0000000000000007E-2</v>
      </c>
      <c r="J2134" t="str">
        <f>VLOOKUP(Table1[[#This Row],[Scode]],$N$4:$O$7,2,0)</f>
        <v>Morsy Abdelwahab</v>
      </c>
      <c r="K2134" t="s">
        <v>35</v>
      </c>
    </row>
    <row r="2135" spans="1:11">
      <c r="A2135">
        <v>121033600</v>
      </c>
      <c r="B2135" t="s">
        <v>65</v>
      </c>
      <c r="C2135" s="3">
        <v>45523</v>
      </c>
      <c r="D2135" t="s">
        <v>86</v>
      </c>
      <c r="E2135">
        <v>3</v>
      </c>
      <c r="F2135">
        <v>800</v>
      </c>
      <c r="G2135">
        <v>2400</v>
      </c>
      <c r="H2135">
        <f>IF(Table1[[#This Row],[صافي المبيعات]]&lt;0,Table1[[#This Row],[صافي المبيعات]],0)</f>
        <v>0</v>
      </c>
      <c r="I2135" s="4">
        <v>7.0000000000000007E-2</v>
      </c>
      <c r="J2135" t="str">
        <f>VLOOKUP(Table1[[#This Row],[Scode]],$N$4:$O$7,2,0)</f>
        <v>Morsy Abdelwahab</v>
      </c>
      <c r="K2135" t="s">
        <v>35</v>
      </c>
    </row>
    <row r="2136" spans="1:11">
      <c r="A2136">
        <v>121033370</v>
      </c>
      <c r="B2136" t="s">
        <v>63</v>
      </c>
      <c r="C2136" s="3">
        <v>45524</v>
      </c>
      <c r="D2136" t="s">
        <v>86</v>
      </c>
      <c r="E2136">
        <v>20</v>
      </c>
      <c r="F2136">
        <v>720</v>
      </c>
      <c r="G2136">
        <v>14400</v>
      </c>
      <c r="H2136">
        <f>IF(Table1[[#This Row],[صافي المبيعات]]&lt;0,Table1[[#This Row],[صافي المبيعات]],0)</f>
        <v>0</v>
      </c>
      <c r="I2136" s="4">
        <v>7.0000000000000007E-2</v>
      </c>
      <c r="J2136" t="str">
        <f>VLOOKUP(Table1[[#This Row],[Scode]],$N$4:$O$7,2,0)</f>
        <v>Morsy Abdelwahab</v>
      </c>
      <c r="K2136" t="s">
        <v>35</v>
      </c>
    </row>
    <row r="2137" spans="1:11">
      <c r="A2137">
        <v>121031302</v>
      </c>
      <c r="B2137" t="s">
        <v>89</v>
      </c>
      <c r="C2137" s="3">
        <v>45524</v>
      </c>
      <c r="D2137" t="s">
        <v>86</v>
      </c>
      <c r="E2137">
        <v>5</v>
      </c>
      <c r="F2137">
        <v>760</v>
      </c>
      <c r="G2137">
        <v>3800</v>
      </c>
      <c r="H2137">
        <f>IF(Table1[[#This Row],[صافي المبيعات]]&lt;0,Table1[[#This Row],[صافي المبيعات]],0)</f>
        <v>0</v>
      </c>
      <c r="I2137" s="4">
        <v>7.0000000000000007E-2</v>
      </c>
      <c r="J2137" t="str">
        <f>VLOOKUP(Table1[[#This Row],[Scode]],$N$4:$O$7,2,0)</f>
        <v>Morsy Abdelwahab</v>
      </c>
      <c r="K2137" t="s">
        <v>35</v>
      </c>
    </row>
    <row r="2138" spans="1:11">
      <c r="A2138">
        <v>221012048</v>
      </c>
      <c r="B2138" t="s">
        <v>41</v>
      </c>
      <c r="C2138" s="3">
        <v>45525</v>
      </c>
      <c r="D2138" t="s">
        <v>86</v>
      </c>
      <c r="E2138">
        <v>20</v>
      </c>
      <c r="F2138">
        <v>720</v>
      </c>
      <c r="G2138">
        <v>14400</v>
      </c>
      <c r="H2138">
        <f>IF(Table1[[#This Row],[صافي المبيعات]]&lt;0,Table1[[#This Row],[صافي المبيعات]],0)</f>
        <v>0</v>
      </c>
      <c r="I2138" s="4">
        <v>7.0000000000000007E-2</v>
      </c>
      <c r="J2138" t="str">
        <f>VLOOKUP(Table1[[#This Row],[Scode]],$N$4:$O$7,2,0)</f>
        <v>Morsy Abdelwahab</v>
      </c>
      <c r="K2138" t="s">
        <v>35</v>
      </c>
    </row>
    <row r="2139" spans="1:11">
      <c r="A2139">
        <v>121033476</v>
      </c>
      <c r="B2139" t="s">
        <v>66</v>
      </c>
      <c r="C2139" s="3">
        <v>45525</v>
      </c>
      <c r="D2139" t="s">
        <v>86</v>
      </c>
      <c r="E2139">
        <v>3</v>
      </c>
      <c r="F2139">
        <v>800</v>
      </c>
      <c r="G2139">
        <v>2400</v>
      </c>
      <c r="H2139">
        <f>IF(Table1[[#This Row],[صافي المبيعات]]&lt;0,Table1[[#This Row],[صافي المبيعات]],0)</f>
        <v>0</v>
      </c>
      <c r="I2139" s="4">
        <v>7.0000000000000007E-2</v>
      </c>
      <c r="J2139" t="str">
        <f>VLOOKUP(Table1[[#This Row],[Scode]],$N$4:$O$7,2,0)</f>
        <v>Morsy Abdelwahab</v>
      </c>
      <c r="K2139" t="s">
        <v>35</v>
      </c>
    </row>
    <row r="2140" spans="1:11">
      <c r="A2140">
        <v>121033566</v>
      </c>
      <c r="B2140" t="s">
        <v>54</v>
      </c>
      <c r="C2140" s="3">
        <v>45530</v>
      </c>
      <c r="D2140" t="s">
        <v>86</v>
      </c>
      <c r="E2140">
        <v>1</v>
      </c>
      <c r="F2140">
        <v>760</v>
      </c>
      <c r="G2140">
        <v>760</v>
      </c>
      <c r="H2140">
        <f>IF(Table1[[#This Row],[صافي المبيعات]]&lt;0,Table1[[#This Row],[صافي المبيعات]],0)</f>
        <v>0</v>
      </c>
      <c r="I2140" s="4">
        <v>7.0000000000000007E-2</v>
      </c>
      <c r="J2140" t="str">
        <f>VLOOKUP(Table1[[#This Row],[Scode]],$N$4:$O$7,2,0)</f>
        <v>Morsy Abdelwahab</v>
      </c>
      <c r="K2140" t="s">
        <v>35</v>
      </c>
    </row>
    <row r="2141" spans="1:11">
      <c r="A2141">
        <v>121031302</v>
      </c>
      <c r="B2141" t="s">
        <v>89</v>
      </c>
      <c r="C2141" s="3">
        <v>45530</v>
      </c>
      <c r="D2141" t="s">
        <v>86</v>
      </c>
      <c r="E2141">
        <v>40</v>
      </c>
      <c r="F2141">
        <v>760</v>
      </c>
      <c r="G2141">
        <v>30400</v>
      </c>
      <c r="H2141">
        <f>IF(Table1[[#This Row],[صافي المبيعات]]&lt;0,Table1[[#This Row],[صافي المبيعات]],0)</f>
        <v>0</v>
      </c>
      <c r="I2141" s="4">
        <v>7.0000000000000007E-2</v>
      </c>
      <c r="J2141" t="str">
        <f>VLOOKUP(Table1[[#This Row],[Scode]],$N$4:$O$7,2,0)</f>
        <v>Morsy Abdelwahab</v>
      </c>
      <c r="K2141" t="s">
        <v>35</v>
      </c>
    </row>
    <row r="2142" spans="1:11">
      <c r="A2142">
        <v>121031302</v>
      </c>
      <c r="B2142" t="s">
        <v>89</v>
      </c>
      <c r="C2142" s="3">
        <v>45532</v>
      </c>
      <c r="D2142" t="s">
        <v>86</v>
      </c>
      <c r="E2142">
        <v>17</v>
      </c>
      <c r="F2142">
        <v>760</v>
      </c>
      <c r="G2142">
        <v>12920</v>
      </c>
      <c r="H2142">
        <f>IF(Table1[[#This Row],[صافي المبيعات]]&lt;0,Table1[[#This Row],[صافي المبيعات]],0)</f>
        <v>0</v>
      </c>
      <c r="I2142" s="4">
        <v>7.0000000000000007E-2</v>
      </c>
      <c r="J2142" t="str">
        <f>VLOOKUP(Table1[[#This Row],[Scode]],$N$4:$O$7,2,0)</f>
        <v>Morsy Abdelwahab</v>
      </c>
      <c r="K2142" t="s">
        <v>35</v>
      </c>
    </row>
    <row r="2143" spans="1:11">
      <c r="A2143">
        <v>121033388</v>
      </c>
      <c r="B2143" t="s">
        <v>87</v>
      </c>
      <c r="C2143" s="3">
        <v>45536</v>
      </c>
      <c r="D2143" t="s">
        <v>86</v>
      </c>
      <c r="E2143">
        <v>15</v>
      </c>
      <c r="F2143">
        <v>760</v>
      </c>
      <c r="G2143">
        <v>11400</v>
      </c>
      <c r="H2143">
        <f>IF(Table1[[#This Row],[صافي المبيعات]]&lt;0,Table1[[#This Row],[صافي المبيعات]],0)</f>
        <v>0</v>
      </c>
      <c r="I2143" s="4">
        <v>0.09</v>
      </c>
      <c r="J2143" t="str">
        <f>VLOOKUP(Table1[[#This Row],[Scode]],$N$4:$O$7,2,0)</f>
        <v>Morsy Abdelwahab</v>
      </c>
      <c r="K2143" t="s">
        <v>35</v>
      </c>
    </row>
    <row r="2144" spans="1:11">
      <c r="A2144">
        <v>121033566</v>
      </c>
      <c r="B2144" t="s">
        <v>54</v>
      </c>
      <c r="C2144" s="3">
        <v>45536</v>
      </c>
      <c r="D2144" t="s">
        <v>86</v>
      </c>
      <c r="E2144">
        <v>1</v>
      </c>
      <c r="F2144">
        <v>760</v>
      </c>
      <c r="G2144">
        <v>760</v>
      </c>
      <c r="H2144">
        <f>IF(Table1[[#This Row],[صافي المبيعات]]&lt;0,Table1[[#This Row],[صافي المبيعات]],0)</f>
        <v>0</v>
      </c>
      <c r="I2144" s="4">
        <v>0.09</v>
      </c>
      <c r="J2144" t="str">
        <f>VLOOKUP(Table1[[#This Row],[Scode]],$N$4:$O$7,2,0)</f>
        <v>Morsy Abdelwahab</v>
      </c>
      <c r="K2144" t="s">
        <v>35</v>
      </c>
    </row>
    <row r="2145" spans="1:11">
      <c r="A2145">
        <v>221012048</v>
      </c>
      <c r="B2145" t="s">
        <v>41</v>
      </c>
      <c r="C2145" s="3">
        <v>45538</v>
      </c>
      <c r="D2145" t="s">
        <v>86</v>
      </c>
      <c r="E2145">
        <v>10</v>
      </c>
      <c r="F2145">
        <v>720</v>
      </c>
      <c r="G2145">
        <v>7200</v>
      </c>
      <c r="H2145">
        <f>IF(Table1[[#This Row],[صافي المبيعات]]&lt;0,Table1[[#This Row],[صافي المبيعات]],0)</f>
        <v>0</v>
      </c>
      <c r="I2145" s="4">
        <v>0.09</v>
      </c>
      <c r="J2145" t="str">
        <f>VLOOKUP(Table1[[#This Row],[Scode]],$N$4:$O$7,2,0)</f>
        <v>Morsy Abdelwahab</v>
      </c>
      <c r="K2145" t="s">
        <v>35</v>
      </c>
    </row>
    <row r="2146" spans="1:11">
      <c r="A2146">
        <v>121033600</v>
      </c>
      <c r="B2146" t="s">
        <v>65</v>
      </c>
      <c r="C2146" s="3">
        <v>45538</v>
      </c>
      <c r="D2146" t="s">
        <v>86</v>
      </c>
      <c r="E2146">
        <v>4</v>
      </c>
      <c r="F2146">
        <v>800</v>
      </c>
      <c r="G2146">
        <v>3200</v>
      </c>
      <c r="H2146">
        <f>IF(Table1[[#This Row],[صافي المبيعات]]&lt;0,Table1[[#This Row],[صافي المبيعات]],0)</f>
        <v>0</v>
      </c>
      <c r="I2146" s="4">
        <v>0.09</v>
      </c>
      <c r="J2146" t="str">
        <f>VLOOKUP(Table1[[#This Row],[Scode]],$N$4:$O$7,2,0)</f>
        <v>Morsy Abdelwahab</v>
      </c>
      <c r="K2146" t="s">
        <v>35</v>
      </c>
    </row>
    <row r="2147" spans="1:11">
      <c r="A2147">
        <v>121031302</v>
      </c>
      <c r="B2147" t="s">
        <v>89</v>
      </c>
      <c r="C2147" s="3">
        <v>45539</v>
      </c>
      <c r="D2147" t="s">
        <v>86</v>
      </c>
      <c r="E2147">
        <v>50</v>
      </c>
      <c r="F2147">
        <v>760</v>
      </c>
      <c r="G2147">
        <v>38000</v>
      </c>
      <c r="H2147">
        <f>IF(Table1[[#This Row],[صافي المبيعات]]&lt;0,Table1[[#This Row],[صافي المبيعات]],0)</f>
        <v>0</v>
      </c>
      <c r="I2147" s="4">
        <v>0.09</v>
      </c>
      <c r="J2147" t="str">
        <f>VLOOKUP(Table1[[#This Row],[Scode]],$N$4:$O$7,2,0)</f>
        <v>Morsy Abdelwahab</v>
      </c>
      <c r="K2147" t="s">
        <v>35</v>
      </c>
    </row>
    <row r="2148" spans="1:11">
      <c r="A2148">
        <v>121033370</v>
      </c>
      <c r="B2148" t="s">
        <v>63</v>
      </c>
      <c r="C2148" s="3">
        <v>45543</v>
      </c>
      <c r="D2148" t="s">
        <v>86</v>
      </c>
      <c r="E2148">
        <v>10</v>
      </c>
      <c r="F2148">
        <v>720</v>
      </c>
      <c r="G2148">
        <v>7200</v>
      </c>
      <c r="H2148">
        <f>IF(Table1[[#This Row],[صافي المبيعات]]&lt;0,Table1[[#This Row],[صافي المبيعات]],0)</f>
        <v>0</v>
      </c>
      <c r="I2148" s="4">
        <v>0.09</v>
      </c>
      <c r="J2148" t="str">
        <f>VLOOKUP(Table1[[#This Row],[Scode]],$N$4:$O$7,2,0)</f>
        <v>Morsy Abdelwahab</v>
      </c>
      <c r="K2148" t="s">
        <v>35</v>
      </c>
    </row>
    <row r="2149" spans="1:11">
      <c r="A2149">
        <v>121031302</v>
      </c>
      <c r="B2149" t="s">
        <v>89</v>
      </c>
      <c r="C2149" s="3">
        <v>45543</v>
      </c>
      <c r="D2149" t="s">
        <v>86</v>
      </c>
      <c r="E2149">
        <v>45</v>
      </c>
      <c r="F2149">
        <v>760</v>
      </c>
      <c r="G2149">
        <v>34200</v>
      </c>
      <c r="H2149">
        <f>IF(Table1[[#This Row],[صافي المبيعات]]&lt;0,Table1[[#This Row],[صافي المبيعات]],0)</f>
        <v>0</v>
      </c>
      <c r="I2149" s="4">
        <v>0.09</v>
      </c>
      <c r="J2149" t="str">
        <f>VLOOKUP(Table1[[#This Row],[Scode]],$N$4:$O$7,2,0)</f>
        <v>Morsy Abdelwahab</v>
      </c>
      <c r="K2149" t="s">
        <v>35</v>
      </c>
    </row>
    <row r="2150" spans="1:11">
      <c r="A2150">
        <v>121031302</v>
      </c>
      <c r="B2150" t="s">
        <v>89</v>
      </c>
      <c r="C2150" s="3">
        <v>45543</v>
      </c>
      <c r="D2150" t="s">
        <v>86</v>
      </c>
      <c r="E2150">
        <v>-2</v>
      </c>
      <c r="F2150">
        <v>760</v>
      </c>
      <c r="G2150">
        <v>-1520</v>
      </c>
      <c r="H2150">
        <f>IF(Table1[[#This Row],[صافي المبيعات]]&lt;0,Table1[[#This Row],[صافي المبيعات]],0)</f>
        <v>-1520</v>
      </c>
      <c r="I2150" s="4">
        <v>0.09</v>
      </c>
      <c r="J2150" t="str">
        <f>VLOOKUP(Table1[[#This Row],[Scode]],$N$4:$O$7,2,0)</f>
        <v>Morsy Abdelwahab</v>
      </c>
      <c r="K2150" t="s">
        <v>35</v>
      </c>
    </row>
    <row r="2151" spans="1:11">
      <c r="A2151">
        <v>121031302</v>
      </c>
      <c r="B2151" t="s">
        <v>89</v>
      </c>
      <c r="C2151" s="3">
        <v>45550</v>
      </c>
      <c r="D2151" t="s">
        <v>86</v>
      </c>
      <c r="E2151">
        <v>7</v>
      </c>
      <c r="F2151">
        <v>760</v>
      </c>
      <c r="G2151">
        <v>5320</v>
      </c>
      <c r="H2151">
        <f>IF(Table1[[#This Row],[صافي المبيعات]]&lt;0,Table1[[#This Row],[صافي المبيعات]],0)</f>
        <v>0</v>
      </c>
      <c r="I2151" s="4">
        <v>0.09</v>
      </c>
      <c r="J2151" t="str">
        <f>VLOOKUP(Table1[[#This Row],[Scode]],$N$4:$O$7,2,0)</f>
        <v>Morsy Abdelwahab</v>
      </c>
      <c r="K2151" t="s">
        <v>35</v>
      </c>
    </row>
    <row r="2152" spans="1:11">
      <c r="A2152">
        <v>121033453</v>
      </c>
      <c r="B2152" t="s">
        <v>31</v>
      </c>
      <c r="C2152" s="3">
        <v>45551</v>
      </c>
      <c r="D2152" t="s">
        <v>86</v>
      </c>
      <c r="E2152">
        <v>10</v>
      </c>
      <c r="F2152">
        <v>720</v>
      </c>
      <c r="G2152">
        <v>7200</v>
      </c>
      <c r="H2152">
        <f>IF(Table1[[#This Row],[صافي المبيعات]]&lt;0,Table1[[#This Row],[صافي المبيعات]],0)</f>
        <v>0</v>
      </c>
      <c r="I2152" s="4">
        <v>0.09</v>
      </c>
      <c r="J2152" t="str">
        <f>VLOOKUP(Table1[[#This Row],[Scode]],$N$4:$O$7,2,0)</f>
        <v>Morsy Abdelwahab</v>
      </c>
      <c r="K2152" t="s">
        <v>35</v>
      </c>
    </row>
    <row r="2153" spans="1:11">
      <c r="A2153">
        <v>121033476</v>
      </c>
      <c r="B2153" t="s">
        <v>66</v>
      </c>
      <c r="C2153" s="3">
        <v>45551</v>
      </c>
      <c r="D2153" t="s">
        <v>86</v>
      </c>
      <c r="E2153">
        <v>2</v>
      </c>
      <c r="F2153">
        <v>800</v>
      </c>
      <c r="G2153">
        <v>1600</v>
      </c>
      <c r="H2153">
        <f>IF(Table1[[#This Row],[صافي المبيعات]]&lt;0,Table1[[#This Row],[صافي المبيعات]],0)</f>
        <v>0</v>
      </c>
      <c r="I2153" s="4">
        <v>0.09</v>
      </c>
      <c r="J2153" t="str">
        <f>VLOOKUP(Table1[[#This Row],[Scode]],$N$4:$O$7,2,0)</f>
        <v>Morsy Abdelwahab</v>
      </c>
      <c r="K2153" t="s">
        <v>35</v>
      </c>
    </row>
    <row r="2154" spans="1:11">
      <c r="A2154">
        <v>121031307</v>
      </c>
      <c r="B2154" t="s">
        <v>52</v>
      </c>
      <c r="C2154" s="3">
        <v>45551</v>
      </c>
      <c r="D2154" t="s">
        <v>86</v>
      </c>
      <c r="E2154">
        <v>10</v>
      </c>
      <c r="F2154">
        <v>720</v>
      </c>
      <c r="G2154">
        <v>7200</v>
      </c>
      <c r="H2154">
        <f>IF(Table1[[#This Row],[صافي المبيعات]]&lt;0,Table1[[#This Row],[صافي المبيعات]],0)</f>
        <v>0</v>
      </c>
      <c r="I2154" s="4">
        <v>0.09</v>
      </c>
      <c r="J2154" t="str">
        <f>VLOOKUP(Table1[[#This Row],[Scode]],$N$4:$O$7,2,0)</f>
        <v>Morsy Abdelwahab</v>
      </c>
      <c r="K2154" t="s">
        <v>35</v>
      </c>
    </row>
    <row r="2155" spans="1:11">
      <c r="A2155">
        <v>121031302</v>
      </c>
      <c r="B2155" t="s">
        <v>89</v>
      </c>
      <c r="C2155" s="3">
        <v>45552</v>
      </c>
      <c r="D2155" t="s">
        <v>86</v>
      </c>
      <c r="E2155">
        <v>50</v>
      </c>
      <c r="F2155">
        <v>760</v>
      </c>
      <c r="G2155">
        <v>38000</v>
      </c>
      <c r="H2155">
        <f>IF(Table1[[#This Row],[صافي المبيعات]]&lt;0,Table1[[#This Row],[صافي المبيعات]],0)</f>
        <v>0</v>
      </c>
      <c r="I2155" s="4">
        <v>0.09</v>
      </c>
      <c r="J2155" t="str">
        <f>VLOOKUP(Table1[[#This Row],[Scode]],$N$4:$O$7,2,0)</f>
        <v>Morsy Abdelwahab</v>
      </c>
      <c r="K2155" t="s">
        <v>35</v>
      </c>
    </row>
    <row r="2156" spans="1:11">
      <c r="A2156">
        <v>121033388</v>
      </c>
      <c r="B2156" t="s">
        <v>87</v>
      </c>
      <c r="C2156" s="3">
        <v>45554</v>
      </c>
      <c r="D2156" t="s">
        <v>86</v>
      </c>
      <c r="E2156">
        <v>10</v>
      </c>
      <c r="F2156">
        <v>760</v>
      </c>
      <c r="G2156">
        <v>7600</v>
      </c>
      <c r="H2156">
        <f>IF(Table1[[#This Row],[صافي المبيعات]]&lt;0,Table1[[#This Row],[صافي المبيعات]],0)</f>
        <v>0</v>
      </c>
      <c r="I2156" s="4">
        <v>0.09</v>
      </c>
      <c r="J2156" t="str">
        <f>VLOOKUP(Table1[[#This Row],[Scode]],$N$4:$O$7,2,0)</f>
        <v>Morsy Abdelwahab</v>
      </c>
      <c r="K2156" t="s">
        <v>35</v>
      </c>
    </row>
    <row r="2157" spans="1:11">
      <c r="A2157">
        <v>121033600</v>
      </c>
      <c r="B2157" t="s">
        <v>65</v>
      </c>
      <c r="C2157" s="3">
        <v>45557</v>
      </c>
      <c r="D2157" t="s">
        <v>86</v>
      </c>
      <c r="E2157">
        <v>3</v>
      </c>
      <c r="F2157">
        <v>800</v>
      </c>
      <c r="G2157">
        <v>2400</v>
      </c>
      <c r="H2157">
        <f>IF(Table1[[#This Row],[صافي المبيعات]]&lt;0,Table1[[#This Row],[صافي المبيعات]],0)</f>
        <v>0</v>
      </c>
      <c r="I2157" s="4">
        <v>0.09</v>
      </c>
      <c r="J2157" t="str">
        <f>VLOOKUP(Table1[[#This Row],[Scode]],$N$4:$O$7,2,0)</f>
        <v>Morsy Abdelwahab</v>
      </c>
      <c r="K2157" t="s">
        <v>35</v>
      </c>
    </row>
    <row r="2158" spans="1:11">
      <c r="A2158">
        <v>221012048</v>
      </c>
      <c r="B2158" t="s">
        <v>41</v>
      </c>
      <c r="C2158" s="3">
        <v>45558</v>
      </c>
      <c r="D2158" t="s">
        <v>86</v>
      </c>
      <c r="E2158">
        <v>20</v>
      </c>
      <c r="F2158">
        <v>720</v>
      </c>
      <c r="G2158">
        <v>14400</v>
      </c>
      <c r="H2158">
        <f>IF(Table1[[#This Row],[صافي المبيعات]]&lt;0,Table1[[#This Row],[صافي المبيعات]],0)</f>
        <v>0</v>
      </c>
      <c r="I2158" s="4">
        <v>0.09</v>
      </c>
      <c r="J2158" t="str">
        <f>VLOOKUP(Table1[[#This Row],[Scode]],$N$4:$O$7,2,0)</f>
        <v>Morsy Abdelwahab</v>
      </c>
      <c r="K2158" t="s">
        <v>35</v>
      </c>
    </row>
    <row r="2159" spans="1:11">
      <c r="A2159">
        <v>121033476</v>
      </c>
      <c r="B2159" t="s">
        <v>66</v>
      </c>
      <c r="C2159" s="3">
        <v>45563</v>
      </c>
      <c r="D2159" t="s">
        <v>86</v>
      </c>
      <c r="E2159">
        <v>3</v>
      </c>
      <c r="F2159">
        <v>800</v>
      </c>
      <c r="G2159">
        <v>2400</v>
      </c>
      <c r="H2159">
        <f>IF(Table1[[#This Row],[صافي المبيعات]]&lt;0,Table1[[#This Row],[صافي المبيعات]],0)</f>
        <v>0</v>
      </c>
      <c r="I2159" s="4">
        <v>0.09</v>
      </c>
      <c r="J2159" t="str">
        <f>VLOOKUP(Table1[[#This Row],[Scode]],$N$4:$O$7,2,0)</f>
        <v>Morsy Abdelwahab</v>
      </c>
      <c r="K2159" t="s">
        <v>35</v>
      </c>
    </row>
    <row r="2160" spans="1:11">
      <c r="A2160">
        <v>121033496</v>
      </c>
      <c r="B2160" t="s">
        <v>48</v>
      </c>
      <c r="C2160" s="3">
        <v>45566</v>
      </c>
      <c r="D2160" t="s">
        <v>86</v>
      </c>
      <c r="E2160">
        <v>10</v>
      </c>
      <c r="F2160">
        <v>720</v>
      </c>
      <c r="G2160">
        <v>7200</v>
      </c>
      <c r="H2160">
        <f>IF(Table1[[#This Row],[صافي المبيعات]]&lt;0,Table1[[#This Row],[صافي المبيعات]],0)</f>
        <v>0</v>
      </c>
      <c r="I2160" s="4">
        <v>0.12</v>
      </c>
      <c r="J2160" t="str">
        <f>VLOOKUP(Table1[[#This Row],[Scode]],$N$4:$O$7,2,0)</f>
        <v>Morsy Abdelwahab</v>
      </c>
      <c r="K2160" t="s">
        <v>35</v>
      </c>
    </row>
    <row r="2161" spans="1:11">
      <c r="A2161">
        <v>121033600</v>
      </c>
      <c r="B2161" t="s">
        <v>65</v>
      </c>
      <c r="C2161" s="3">
        <v>45566</v>
      </c>
      <c r="D2161" t="s">
        <v>86</v>
      </c>
      <c r="E2161">
        <v>3</v>
      </c>
      <c r="F2161">
        <v>800</v>
      </c>
      <c r="G2161">
        <v>2400</v>
      </c>
      <c r="H2161">
        <f>IF(Table1[[#This Row],[صافي المبيعات]]&lt;0,Table1[[#This Row],[صافي المبيعات]],0)</f>
        <v>0</v>
      </c>
      <c r="I2161" s="4">
        <v>0.12</v>
      </c>
      <c r="J2161" t="str">
        <f>VLOOKUP(Table1[[#This Row],[Scode]],$N$4:$O$7,2,0)</f>
        <v>Morsy Abdelwahab</v>
      </c>
      <c r="K2161" t="s">
        <v>35</v>
      </c>
    </row>
    <row r="2162" spans="1:11">
      <c r="A2162">
        <v>121031302</v>
      </c>
      <c r="B2162" t="s">
        <v>89</v>
      </c>
      <c r="C2162" s="3">
        <v>45567</v>
      </c>
      <c r="D2162" t="s">
        <v>86</v>
      </c>
      <c r="E2162">
        <v>30</v>
      </c>
      <c r="F2162">
        <v>760</v>
      </c>
      <c r="G2162">
        <v>22800</v>
      </c>
      <c r="H2162">
        <f>IF(Table1[[#This Row],[صافي المبيعات]]&lt;0,Table1[[#This Row],[صافي المبيعات]],0)</f>
        <v>0</v>
      </c>
      <c r="I2162" s="4">
        <v>0.12</v>
      </c>
      <c r="J2162" t="str">
        <f>VLOOKUP(Table1[[#This Row],[Scode]],$N$4:$O$7,2,0)</f>
        <v>Morsy Abdelwahab</v>
      </c>
      <c r="K2162" t="s">
        <v>35</v>
      </c>
    </row>
    <row r="2163" spans="1:11">
      <c r="A2163">
        <v>221012048</v>
      </c>
      <c r="B2163" t="s">
        <v>41</v>
      </c>
      <c r="C2163" s="3">
        <v>45570</v>
      </c>
      <c r="D2163" t="s">
        <v>86</v>
      </c>
      <c r="E2163">
        <v>30</v>
      </c>
      <c r="F2163">
        <v>720</v>
      </c>
      <c r="G2163">
        <v>21600</v>
      </c>
      <c r="H2163">
        <f>IF(Table1[[#This Row],[صافي المبيعات]]&lt;0,Table1[[#This Row],[صافي المبيعات]],0)</f>
        <v>0</v>
      </c>
      <c r="I2163" s="4">
        <v>0.12</v>
      </c>
      <c r="J2163" t="str">
        <f>VLOOKUP(Table1[[#This Row],[Scode]],$N$4:$O$7,2,0)</f>
        <v>Morsy Abdelwahab</v>
      </c>
      <c r="K2163" t="s">
        <v>35</v>
      </c>
    </row>
    <row r="2164" spans="1:11">
      <c r="A2164">
        <v>121031307</v>
      </c>
      <c r="B2164" t="s">
        <v>52</v>
      </c>
      <c r="C2164" s="3">
        <v>45570</v>
      </c>
      <c r="D2164" t="s">
        <v>86</v>
      </c>
      <c r="E2164">
        <v>10</v>
      </c>
      <c r="F2164">
        <v>720</v>
      </c>
      <c r="G2164">
        <v>7200</v>
      </c>
      <c r="H2164">
        <f>IF(Table1[[#This Row],[صافي المبيعات]]&lt;0,Table1[[#This Row],[صافي المبيعات]],0)</f>
        <v>0</v>
      </c>
      <c r="I2164" s="4">
        <v>0.12</v>
      </c>
      <c r="J2164" t="str">
        <f>VLOOKUP(Table1[[#This Row],[Scode]],$N$4:$O$7,2,0)</f>
        <v>Morsy Abdelwahab</v>
      </c>
      <c r="K2164" t="s">
        <v>35</v>
      </c>
    </row>
    <row r="2165" spans="1:11">
      <c r="A2165">
        <v>121033566</v>
      </c>
      <c r="B2165" t="s">
        <v>54</v>
      </c>
      <c r="C2165" s="3">
        <v>45571</v>
      </c>
      <c r="D2165" t="s">
        <v>86</v>
      </c>
      <c r="E2165">
        <v>1</v>
      </c>
      <c r="F2165">
        <v>760</v>
      </c>
      <c r="G2165">
        <v>760</v>
      </c>
      <c r="H2165">
        <f>IF(Table1[[#This Row],[صافي المبيعات]]&lt;0,Table1[[#This Row],[صافي المبيعات]],0)</f>
        <v>0</v>
      </c>
      <c r="I2165" s="4">
        <v>0.12</v>
      </c>
      <c r="J2165" t="str">
        <f>VLOOKUP(Table1[[#This Row],[Scode]],$N$4:$O$7,2,0)</f>
        <v>Morsy Abdelwahab</v>
      </c>
      <c r="K2165" t="s">
        <v>35</v>
      </c>
    </row>
    <row r="2166" spans="1:11">
      <c r="A2166">
        <v>121033357</v>
      </c>
      <c r="B2166" t="s">
        <v>37</v>
      </c>
      <c r="C2166" s="3">
        <v>45571</v>
      </c>
      <c r="D2166" t="s">
        <v>86</v>
      </c>
      <c r="E2166">
        <v>5</v>
      </c>
      <c r="F2166">
        <v>720</v>
      </c>
      <c r="G2166">
        <v>3600</v>
      </c>
      <c r="H2166">
        <f>IF(Table1[[#This Row],[صافي المبيعات]]&lt;0,Table1[[#This Row],[صافي المبيعات]],0)</f>
        <v>0</v>
      </c>
      <c r="I2166" s="4">
        <v>0.12</v>
      </c>
      <c r="J2166" t="str">
        <f>VLOOKUP(Table1[[#This Row],[Scode]],$N$4:$O$7,2,0)</f>
        <v>Morsy Abdelwahab</v>
      </c>
      <c r="K2166" t="s">
        <v>35</v>
      </c>
    </row>
    <row r="2167" spans="1:11">
      <c r="A2167">
        <v>121031302</v>
      </c>
      <c r="B2167" t="s">
        <v>89</v>
      </c>
      <c r="C2167" s="3">
        <v>45574</v>
      </c>
      <c r="D2167" t="s">
        <v>86</v>
      </c>
      <c r="E2167">
        <v>25</v>
      </c>
      <c r="F2167">
        <v>760</v>
      </c>
      <c r="G2167">
        <v>19000</v>
      </c>
      <c r="H2167">
        <f>IF(Table1[[#This Row],[صافي المبيعات]]&lt;0,Table1[[#This Row],[صافي المبيعات]],0)</f>
        <v>0</v>
      </c>
      <c r="I2167" s="4">
        <v>0.12</v>
      </c>
      <c r="J2167" t="str">
        <f>VLOOKUP(Table1[[#This Row],[Scode]],$N$4:$O$7,2,0)</f>
        <v>Morsy Abdelwahab</v>
      </c>
      <c r="K2167" t="s">
        <v>35</v>
      </c>
    </row>
    <row r="2168" spans="1:11">
      <c r="A2168">
        <v>121033600</v>
      </c>
      <c r="B2168" t="s">
        <v>65</v>
      </c>
      <c r="C2168" s="3">
        <v>45577</v>
      </c>
      <c r="D2168" t="s">
        <v>86</v>
      </c>
      <c r="E2168">
        <v>2</v>
      </c>
      <c r="F2168">
        <v>800</v>
      </c>
      <c r="G2168">
        <v>1600</v>
      </c>
      <c r="H2168">
        <f>IF(Table1[[#This Row],[صافي المبيعات]]&lt;0,Table1[[#This Row],[صافي المبيعات]],0)</f>
        <v>0</v>
      </c>
      <c r="I2168" s="4">
        <v>0.12</v>
      </c>
      <c r="J2168" t="str">
        <f>VLOOKUP(Table1[[#This Row],[Scode]],$N$4:$O$7,2,0)</f>
        <v>Morsy Abdelwahab</v>
      </c>
      <c r="K2168" t="s">
        <v>35</v>
      </c>
    </row>
    <row r="2169" spans="1:11">
      <c r="A2169">
        <v>121033476</v>
      </c>
      <c r="B2169" t="s">
        <v>66</v>
      </c>
      <c r="C2169" s="3">
        <v>45579</v>
      </c>
      <c r="D2169" t="s">
        <v>86</v>
      </c>
      <c r="E2169">
        <v>3</v>
      </c>
      <c r="F2169">
        <v>800</v>
      </c>
      <c r="G2169">
        <v>2400</v>
      </c>
      <c r="H2169">
        <f>IF(Table1[[#This Row],[صافي المبيعات]]&lt;0,Table1[[#This Row],[صافي المبيعات]],0)</f>
        <v>0</v>
      </c>
      <c r="I2169" s="4">
        <v>0.12</v>
      </c>
      <c r="J2169" t="str">
        <f>VLOOKUP(Table1[[#This Row],[Scode]],$N$4:$O$7,2,0)</f>
        <v>Morsy Abdelwahab</v>
      </c>
      <c r="K2169" t="s">
        <v>35</v>
      </c>
    </row>
    <row r="2170" spans="1:11">
      <c r="A2170">
        <v>121033476</v>
      </c>
      <c r="B2170" t="s">
        <v>66</v>
      </c>
      <c r="C2170" s="3">
        <v>45580</v>
      </c>
      <c r="D2170" t="s">
        <v>86</v>
      </c>
      <c r="E2170">
        <v>3</v>
      </c>
      <c r="F2170">
        <v>800</v>
      </c>
      <c r="G2170">
        <v>2400</v>
      </c>
      <c r="H2170">
        <f>IF(Table1[[#This Row],[صافي المبيعات]]&lt;0,Table1[[#This Row],[صافي المبيعات]],0)</f>
        <v>0</v>
      </c>
      <c r="I2170" s="4">
        <v>0.12</v>
      </c>
      <c r="J2170" t="str">
        <f>VLOOKUP(Table1[[#This Row],[Scode]],$N$4:$O$7,2,0)</f>
        <v>Morsy Abdelwahab</v>
      </c>
      <c r="K2170" t="s">
        <v>35</v>
      </c>
    </row>
    <row r="2171" spans="1:11">
      <c r="A2171">
        <v>121033566</v>
      </c>
      <c r="B2171" t="s">
        <v>54</v>
      </c>
      <c r="C2171" s="3">
        <v>45580</v>
      </c>
      <c r="D2171" t="s">
        <v>86</v>
      </c>
      <c r="E2171">
        <v>2</v>
      </c>
      <c r="F2171">
        <v>760</v>
      </c>
      <c r="G2171">
        <v>1520</v>
      </c>
      <c r="H2171">
        <f>IF(Table1[[#This Row],[صافي المبيعات]]&lt;0,Table1[[#This Row],[صافي المبيعات]],0)</f>
        <v>0</v>
      </c>
      <c r="I2171" s="4">
        <v>0.12</v>
      </c>
      <c r="J2171" t="str">
        <f>VLOOKUP(Table1[[#This Row],[Scode]],$N$4:$O$7,2,0)</f>
        <v>Morsy Abdelwahab</v>
      </c>
      <c r="K2171" t="s">
        <v>35</v>
      </c>
    </row>
    <row r="2172" spans="1:11">
      <c r="A2172">
        <v>121033566</v>
      </c>
      <c r="B2172" t="s">
        <v>54</v>
      </c>
      <c r="C2172" s="3">
        <v>45581</v>
      </c>
      <c r="D2172" t="s">
        <v>86</v>
      </c>
      <c r="E2172">
        <v>2</v>
      </c>
      <c r="F2172">
        <v>760</v>
      </c>
      <c r="G2172">
        <v>1520</v>
      </c>
      <c r="H2172">
        <f>IF(Table1[[#This Row],[صافي المبيعات]]&lt;0,Table1[[#This Row],[صافي المبيعات]],0)</f>
        <v>0</v>
      </c>
      <c r="I2172" s="4">
        <v>0.12</v>
      </c>
      <c r="J2172" t="str">
        <f>VLOOKUP(Table1[[#This Row],[Scode]],$N$4:$O$7,2,0)</f>
        <v>Morsy Abdelwahab</v>
      </c>
      <c r="K2172" t="s">
        <v>35</v>
      </c>
    </row>
    <row r="2173" spans="1:11">
      <c r="A2173">
        <v>221012048</v>
      </c>
      <c r="B2173" t="s">
        <v>41</v>
      </c>
      <c r="C2173" s="3">
        <v>45584</v>
      </c>
      <c r="D2173" t="s">
        <v>86</v>
      </c>
      <c r="E2173">
        <v>35</v>
      </c>
      <c r="F2173">
        <v>720</v>
      </c>
      <c r="G2173">
        <v>25200</v>
      </c>
      <c r="H2173">
        <f>IF(Table1[[#This Row],[صافي المبيعات]]&lt;0,Table1[[#This Row],[صافي المبيعات]],0)</f>
        <v>0</v>
      </c>
      <c r="I2173" s="4">
        <v>0.12</v>
      </c>
      <c r="J2173" t="str">
        <f>VLOOKUP(Table1[[#This Row],[Scode]],$N$4:$O$7,2,0)</f>
        <v>Morsy Abdelwahab</v>
      </c>
      <c r="K2173" t="s">
        <v>35</v>
      </c>
    </row>
    <row r="2174" spans="1:11">
      <c r="A2174">
        <v>121033388</v>
      </c>
      <c r="B2174" t="s">
        <v>87</v>
      </c>
      <c r="C2174" s="3">
        <v>45584</v>
      </c>
      <c r="D2174" t="s">
        <v>86</v>
      </c>
      <c r="E2174">
        <v>10</v>
      </c>
      <c r="F2174">
        <v>760</v>
      </c>
      <c r="G2174">
        <v>7600</v>
      </c>
      <c r="H2174">
        <f>IF(Table1[[#This Row],[صافي المبيعات]]&lt;0,Table1[[#This Row],[صافي المبيعات]],0)</f>
        <v>0</v>
      </c>
      <c r="I2174" s="4">
        <v>0.12</v>
      </c>
      <c r="J2174" t="str">
        <f>VLOOKUP(Table1[[#This Row],[Scode]],$N$4:$O$7,2,0)</f>
        <v>Morsy Abdelwahab</v>
      </c>
      <c r="K2174" t="s">
        <v>35</v>
      </c>
    </row>
    <row r="2175" spans="1:11">
      <c r="A2175">
        <v>121033453</v>
      </c>
      <c r="B2175" t="s">
        <v>31</v>
      </c>
      <c r="C2175" s="3">
        <v>45585</v>
      </c>
      <c r="D2175" t="s">
        <v>86</v>
      </c>
      <c r="E2175">
        <v>5</v>
      </c>
      <c r="F2175">
        <v>720</v>
      </c>
      <c r="G2175">
        <v>3600</v>
      </c>
      <c r="H2175">
        <f>IF(Table1[[#This Row],[صافي المبيعات]]&lt;0,Table1[[#This Row],[صافي المبيعات]],0)</f>
        <v>0</v>
      </c>
      <c r="I2175" s="4">
        <v>0.12</v>
      </c>
      <c r="J2175" t="str">
        <f>VLOOKUP(Table1[[#This Row],[Scode]],$N$4:$O$7,2,0)</f>
        <v>Morsy Abdelwahab</v>
      </c>
      <c r="K2175" t="s">
        <v>35</v>
      </c>
    </row>
    <row r="2176" spans="1:11">
      <c r="A2176">
        <v>121033600</v>
      </c>
      <c r="B2176" t="s">
        <v>65</v>
      </c>
      <c r="C2176" s="3">
        <v>45585</v>
      </c>
      <c r="D2176" t="s">
        <v>86</v>
      </c>
      <c r="E2176">
        <v>10</v>
      </c>
      <c r="F2176">
        <v>800</v>
      </c>
      <c r="G2176">
        <v>8000</v>
      </c>
      <c r="H2176">
        <f>IF(Table1[[#This Row],[صافي المبيعات]]&lt;0,Table1[[#This Row],[صافي المبيعات]],0)</f>
        <v>0</v>
      </c>
      <c r="I2176" s="4">
        <v>0.12</v>
      </c>
      <c r="J2176" t="str">
        <f>VLOOKUP(Table1[[#This Row],[Scode]],$N$4:$O$7,2,0)</f>
        <v>Morsy Abdelwahab</v>
      </c>
      <c r="K2176" t="s">
        <v>35</v>
      </c>
    </row>
    <row r="2177" spans="1:11">
      <c r="A2177">
        <v>121033370</v>
      </c>
      <c r="B2177" t="s">
        <v>63</v>
      </c>
      <c r="C2177" s="3">
        <v>45587</v>
      </c>
      <c r="D2177" t="s">
        <v>86</v>
      </c>
      <c r="E2177">
        <v>10</v>
      </c>
      <c r="F2177">
        <v>720</v>
      </c>
      <c r="G2177">
        <v>7200</v>
      </c>
      <c r="H2177">
        <f>IF(Table1[[#This Row],[صافي المبيعات]]&lt;0,Table1[[#This Row],[صافي المبيعات]],0)</f>
        <v>0</v>
      </c>
      <c r="I2177" s="4">
        <v>0.12</v>
      </c>
      <c r="J2177" t="str">
        <f>VLOOKUP(Table1[[#This Row],[Scode]],$N$4:$O$7,2,0)</f>
        <v>Morsy Abdelwahab</v>
      </c>
      <c r="K2177" t="s">
        <v>35</v>
      </c>
    </row>
    <row r="2178" spans="1:11">
      <c r="A2178">
        <v>121033388</v>
      </c>
      <c r="B2178" t="s">
        <v>87</v>
      </c>
      <c r="C2178" s="3">
        <v>45588</v>
      </c>
      <c r="D2178" t="s">
        <v>86</v>
      </c>
      <c r="E2178">
        <v>8</v>
      </c>
      <c r="F2178">
        <v>760</v>
      </c>
      <c r="G2178">
        <v>6080</v>
      </c>
      <c r="H2178">
        <f>IF(Table1[[#This Row],[صافي المبيعات]]&lt;0,Table1[[#This Row],[صافي المبيعات]],0)</f>
        <v>0</v>
      </c>
      <c r="I2178" s="4">
        <v>0.12</v>
      </c>
      <c r="J2178" t="str">
        <f>VLOOKUP(Table1[[#This Row],[Scode]],$N$4:$O$7,2,0)</f>
        <v>Morsy Abdelwahab</v>
      </c>
      <c r="K2178" t="s">
        <v>35</v>
      </c>
    </row>
    <row r="2179" spans="1:11">
      <c r="A2179">
        <v>121033209</v>
      </c>
      <c r="B2179" t="s">
        <v>72</v>
      </c>
      <c r="C2179" s="3">
        <v>45589</v>
      </c>
      <c r="D2179" t="s">
        <v>86</v>
      </c>
      <c r="E2179">
        <v>10</v>
      </c>
      <c r="F2179">
        <v>760</v>
      </c>
      <c r="G2179">
        <v>7600</v>
      </c>
      <c r="H2179">
        <f>IF(Table1[[#This Row],[صافي المبيعات]]&lt;0,Table1[[#This Row],[صافي المبيعات]],0)</f>
        <v>0</v>
      </c>
      <c r="I2179" s="4">
        <v>0.12</v>
      </c>
      <c r="J2179" t="str">
        <f>VLOOKUP(Table1[[#This Row],[Scode]],$N$4:$O$7,2,0)</f>
        <v>Morsy Abdelwahab</v>
      </c>
      <c r="K2179" t="s">
        <v>35</v>
      </c>
    </row>
    <row r="2180" spans="1:11">
      <c r="A2180">
        <v>121033388</v>
      </c>
      <c r="B2180" t="s">
        <v>87</v>
      </c>
      <c r="C2180" s="3">
        <v>45589</v>
      </c>
      <c r="D2180" t="s">
        <v>86</v>
      </c>
      <c r="E2180">
        <v>7</v>
      </c>
      <c r="F2180">
        <v>760</v>
      </c>
      <c r="G2180">
        <v>5320</v>
      </c>
      <c r="H2180">
        <f>IF(Table1[[#This Row],[صافي المبيعات]]&lt;0,Table1[[#This Row],[صافي المبيعات]],0)</f>
        <v>0</v>
      </c>
      <c r="I2180" s="4">
        <v>0.12</v>
      </c>
      <c r="J2180" t="str">
        <f>VLOOKUP(Table1[[#This Row],[Scode]],$N$4:$O$7,2,0)</f>
        <v>Morsy Abdelwahab</v>
      </c>
      <c r="K2180" t="s">
        <v>35</v>
      </c>
    </row>
    <row r="2181" spans="1:11">
      <c r="A2181">
        <v>221012048</v>
      </c>
      <c r="B2181" t="s">
        <v>41</v>
      </c>
      <c r="C2181" s="3">
        <v>45595</v>
      </c>
      <c r="D2181" t="s">
        <v>86</v>
      </c>
      <c r="E2181">
        <v>10</v>
      </c>
      <c r="F2181">
        <v>720</v>
      </c>
      <c r="G2181">
        <v>7200</v>
      </c>
      <c r="H2181">
        <f>IF(Table1[[#This Row],[صافي المبيعات]]&lt;0,Table1[[#This Row],[صافي المبيعات]],0)</f>
        <v>0</v>
      </c>
      <c r="I2181" s="4">
        <v>0.12</v>
      </c>
      <c r="J2181" t="str">
        <f>VLOOKUP(Table1[[#This Row],[Scode]],$N$4:$O$7,2,0)</f>
        <v>Morsy Abdelwahab</v>
      </c>
      <c r="K2181" t="s">
        <v>35</v>
      </c>
    </row>
    <row r="2182" spans="1:11">
      <c r="A2182">
        <v>121033209</v>
      </c>
      <c r="B2182" t="s">
        <v>72</v>
      </c>
      <c r="C2182" s="3">
        <v>45596</v>
      </c>
      <c r="D2182" t="s">
        <v>86</v>
      </c>
      <c r="E2182">
        <v>5</v>
      </c>
      <c r="F2182">
        <v>760</v>
      </c>
      <c r="G2182">
        <v>3800</v>
      </c>
      <c r="H2182">
        <f>IF(Table1[[#This Row],[صافي المبيعات]]&lt;0,Table1[[#This Row],[صافي المبيعات]],0)</f>
        <v>0</v>
      </c>
      <c r="I2182" s="4">
        <v>0.12</v>
      </c>
      <c r="J2182" t="str">
        <f>VLOOKUP(Table1[[#This Row],[Scode]],$N$4:$O$7,2,0)</f>
        <v>Morsy Abdelwahab</v>
      </c>
      <c r="K2182" t="s">
        <v>35</v>
      </c>
    </row>
    <row r="2183" spans="1:11">
      <c r="A2183">
        <v>121033600</v>
      </c>
      <c r="B2183" t="s">
        <v>65</v>
      </c>
      <c r="C2183" s="3">
        <v>45598</v>
      </c>
      <c r="D2183" t="s">
        <v>86</v>
      </c>
      <c r="E2183">
        <v>10</v>
      </c>
      <c r="F2183">
        <v>800</v>
      </c>
      <c r="G2183">
        <v>8000</v>
      </c>
      <c r="H2183">
        <f>IF(Table1[[#This Row],[صافي المبيعات]]&lt;0,Table1[[#This Row],[صافي المبيعات]],0)</f>
        <v>0</v>
      </c>
      <c r="I2183" s="4">
        <v>0.15</v>
      </c>
      <c r="J2183" t="str">
        <f>VLOOKUP(Table1[[#This Row],[Scode]],$N$4:$O$7,2,0)</f>
        <v>Morsy Abdelwahab</v>
      </c>
      <c r="K2183" t="s">
        <v>35</v>
      </c>
    </row>
    <row r="2184" spans="1:11">
      <c r="A2184">
        <v>121033370</v>
      </c>
      <c r="B2184" t="s">
        <v>63</v>
      </c>
      <c r="C2184" s="3">
        <v>45598</v>
      </c>
      <c r="D2184" t="s">
        <v>86</v>
      </c>
      <c r="E2184">
        <v>20</v>
      </c>
      <c r="F2184">
        <v>720</v>
      </c>
      <c r="G2184">
        <v>14400</v>
      </c>
      <c r="H2184">
        <f>IF(Table1[[#This Row],[صافي المبيعات]]&lt;0,Table1[[#This Row],[صافي المبيعات]],0)</f>
        <v>0</v>
      </c>
      <c r="I2184" s="4">
        <v>0.15</v>
      </c>
      <c r="J2184" t="str">
        <f>VLOOKUP(Table1[[#This Row],[Scode]],$N$4:$O$7,2,0)</f>
        <v>Morsy Abdelwahab</v>
      </c>
      <c r="K2184" t="s">
        <v>35</v>
      </c>
    </row>
    <row r="2185" spans="1:11">
      <c r="A2185">
        <v>121033453</v>
      </c>
      <c r="B2185" t="s">
        <v>31</v>
      </c>
      <c r="C2185" s="3">
        <v>45599</v>
      </c>
      <c r="D2185" t="s">
        <v>86</v>
      </c>
      <c r="E2185">
        <v>3</v>
      </c>
      <c r="F2185">
        <v>720</v>
      </c>
      <c r="G2185">
        <v>2160</v>
      </c>
      <c r="H2185">
        <f>IF(Table1[[#This Row],[صافي المبيعات]]&lt;0,Table1[[#This Row],[صافي المبيعات]],0)</f>
        <v>0</v>
      </c>
      <c r="I2185" s="4">
        <v>0.15</v>
      </c>
      <c r="J2185" t="str">
        <f>VLOOKUP(Table1[[#This Row],[Scode]],$N$4:$O$7,2,0)</f>
        <v>Morsy Abdelwahab</v>
      </c>
      <c r="K2185" t="s">
        <v>35</v>
      </c>
    </row>
    <row r="2186" spans="1:11">
      <c r="A2186">
        <v>121031302</v>
      </c>
      <c r="B2186" t="s">
        <v>89</v>
      </c>
      <c r="C2186" s="3">
        <v>45600</v>
      </c>
      <c r="D2186" t="s">
        <v>86</v>
      </c>
      <c r="E2186">
        <v>25</v>
      </c>
      <c r="F2186">
        <v>760</v>
      </c>
      <c r="G2186">
        <v>19000</v>
      </c>
      <c r="H2186">
        <f>IF(Table1[[#This Row],[صافي المبيعات]]&lt;0,Table1[[#This Row],[صافي المبيعات]],0)</f>
        <v>0</v>
      </c>
      <c r="I2186" s="4">
        <v>0.15</v>
      </c>
      <c r="J2186" t="str">
        <f>VLOOKUP(Table1[[#This Row],[Scode]],$N$4:$O$7,2,0)</f>
        <v>Morsy Abdelwahab</v>
      </c>
      <c r="K2186" t="s">
        <v>35</v>
      </c>
    </row>
    <row r="2187" spans="1:11">
      <c r="A2187">
        <v>121033358</v>
      </c>
      <c r="B2187" t="s">
        <v>85</v>
      </c>
      <c r="C2187" s="3">
        <v>45601</v>
      </c>
      <c r="D2187" t="s">
        <v>86</v>
      </c>
      <c r="E2187">
        <v>50</v>
      </c>
      <c r="F2187">
        <v>725</v>
      </c>
      <c r="G2187">
        <v>36250</v>
      </c>
      <c r="H2187">
        <f>IF(Table1[[#This Row],[صافي المبيعات]]&lt;0,Table1[[#This Row],[صافي المبيعات]],0)</f>
        <v>0</v>
      </c>
      <c r="I2187" s="4">
        <v>0.15</v>
      </c>
      <c r="J2187" t="str">
        <f>VLOOKUP(Table1[[#This Row],[Scode]],$N$4:$O$7,2,0)</f>
        <v>Morsy Abdelwahab</v>
      </c>
      <c r="K2187" t="s">
        <v>35</v>
      </c>
    </row>
    <row r="2188" spans="1:11">
      <c r="A2188">
        <v>121033566</v>
      </c>
      <c r="B2188" t="s">
        <v>54</v>
      </c>
      <c r="C2188" s="3">
        <v>45601</v>
      </c>
      <c r="D2188" t="s">
        <v>86</v>
      </c>
      <c r="E2188">
        <v>2</v>
      </c>
      <c r="F2188">
        <v>760</v>
      </c>
      <c r="G2188">
        <v>1520</v>
      </c>
      <c r="H2188">
        <f>IF(Table1[[#This Row],[صافي المبيعات]]&lt;0,Table1[[#This Row],[صافي المبيعات]],0)</f>
        <v>0</v>
      </c>
      <c r="I2188" s="4">
        <v>0.15</v>
      </c>
      <c r="J2188" t="str">
        <f>VLOOKUP(Table1[[#This Row],[Scode]],$N$4:$O$7,2,0)</f>
        <v>Morsy Abdelwahab</v>
      </c>
      <c r="K2188" t="s">
        <v>35</v>
      </c>
    </row>
    <row r="2189" spans="1:11">
      <c r="A2189">
        <v>121033209</v>
      </c>
      <c r="B2189" t="s">
        <v>72</v>
      </c>
      <c r="C2189" s="3">
        <v>45601</v>
      </c>
      <c r="D2189" t="s">
        <v>86</v>
      </c>
      <c r="E2189">
        <v>10</v>
      </c>
      <c r="F2189">
        <v>760</v>
      </c>
      <c r="G2189">
        <v>7600</v>
      </c>
      <c r="H2189">
        <f>IF(Table1[[#This Row],[صافي المبيعات]]&lt;0,Table1[[#This Row],[صافي المبيعات]],0)</f>
        <v>0</v>
      </c>
      <c r="I2189" s="4">
        <v>0.15</v>
      </c>
      <c r="J2189" t="str">
        <f>VLOOKUP(Table1[[#This Row],[Scode]],$N$4:$O$7,2,0)</f>
        <v>Morsy Abdelwahab</v>
      </c>
      <c r="K2189" t="s">
        <v>35</v>
      </c>
    </row>
    <row r="2190" spans="1:11">
      <c r="A2190">
        <v>121031302</v>
      </c>
      <c r="B2190" t="s">
        <v>89</v>
      </c>
      <c r="C2190" s="3">
        <v>45602</v>
      </c>
      <c r="D2190" t="s">
        <v>86</v>
      </c>
      <c r="E2190">
        <v>25</v>
      </c>
      <c r="F2190">
        <v>760</v>
      </c>
      <c r="G2190">
        <v>19000</v>
      </c>
      <c r="H2190">
        <f>IF(Table1[[#This Row],[صافي المبيعات]]&lt;0,Table1[[#This Row],[صافي المبيعات]],0)</f>
        <v>0</v>
      </c>
      <c r="I2190" s="4">
        <v>0.15</v>
      </c>
      <c r="J2190" t="str">
        <f>VLOOKUP(Table1[[#This Row],[Scode]],$N$4:$O$7,2,0)</f>
        <v>Morsy Abdelwahab</v>
      </c>
      <c r="K2190" t="s">
        <v>35</v>
      </c>
    </row>
    <row r="2191" spans="1:11">
      <c r="A2191">
        <v>121033600</v>
      </c>
      <c r="B2191" t="s">
        <v>65</v>
      </c>
      <c r="C2191" s="3">
        <v>45603</v>
      </c>
      <c r="D2191" t="s">
        <v>86</v>
      </c>
      <c r="E2191">
        <v>12</v>
      </c>
      <c r="F2191">
        <v>800</v>
      </c>
      <c r="G2191">
        <v>9600</v>
      </c>
      <c r="H2191">
        <f>IF(Table1[[#This Row],[صافي المبيعات]]&lt;0,Table1[[#This Row],[صافي المبيعات]],0)</f>
        <v>0</v>
      </c>
      <c r="I2191" s="4">
        <v>0.15</v>
      </c>
      <c r="J2191" t="str">
        <f>VLOOKUP(Table1[[#This Row],[Scode]],$N$4:$O$7,2,0)</f>
        <v>Morsy Abdelwahab</v>
      </c>
      <c r="K2191" t="s">
        <v>35</v>
      </c>
    </row>
    <row r="2192" spans="1:11">
      <c r="A2192">
        <v>121031302</v>
      </c>
      <c r="B2192" t="s">
        <v>89</v>
      </c>
      <c r="C2192" s="3">
        <v>45603</v>
      </c>
      <c r="D2192" t="s">
        <v>86</v>
      </c>
      <c r="E2192">
        <v>-25</v>
      </c>
      <c r="F2192">
        <v>760</v>
      </c>
      <c r="G2192">
        <v>-19000</v>
      </c>
      <c r="H2192">
        <f>IF(Table1[[#This Row],[صافي المبيعات]]&lt;0,Table1[[#This Row],[صافي المبيعات]],0)</f>
        <v>-19000</v>
      </c>
      <c r="I2192" s="4">
        <v>0.15</v>
      </c>
      <c r="J2192" t="str">
        <f>VLOOKUP(Table1[[#This Row],[Scode]],$N$4:$O$7,2,0)</f>
        <v>Morsy Abdelwahab</v>
      </c>
      <c r="K2192" t="s">
        <v>35</v>
      </c>
    </row>
    <row r="2193" spans="1:11">
      <c r="A2193">
        <v>121033388</v>
      </c>
      <c r="B2193" t="s">
        <v>87</v>
      </c>
      <c r="C2193" s="3">
        <v>45605</v>
      </c>
      <c r="D2193" t="s">
        <v>86</v>
      </c>
      <c r="E2193">
        <v>5</v>
      </c>
      <c r="F2193">
        <v>760</v>
      </c>
      <c r="G2193">
        <v>3800</v>
      </c>
      <c r="H2193">
        <f>IF(Table1[[#This Row],[صافي المبيعات]]&lt;0,Table1[[#This Row],[صافي المبيعات]],0)</f>
        <v>0</v>
      </c>
      <c r="I2193" s="4">
        <v>0.15</v>
      </c>
      <c r="J2193" t="str">
        <f>VLOOKUP(Table1[[#This Row],[Scode]],$N$4:$O$7,2,0)</f>
        <v>Morsy Abdelwahab</v>
      </c>
      <c r="K2193" t="s">
        <v>35</v>
      </c>
    </row>
    <row r="2194" spans="1:11">
      <c r="A2194">
        <v>121031302</v>
      </c>
      <c r="B2194" t="s">
        <v>89</v>
      </c>
      <c r="C2194" s="3">
        <v>45605</v>
      </c>
      <c r="D2194" t="s">
        <v>86</v>
      </c>
      <c r="E2194">
        <v>25</v>
      </c>
      <c r="F2194">
        <v>760</v>
      </c>
      <c r="G2194">
        <v>19000</v>
      </c>
      <c r="H2194">
        <f>IF(Table1[[#This Row],[صافي المبيعات]]&lt;0,Table1[[#This Row],[صافي المبيعات]],0)</f>
        <v>0</v>
      </c>
      <c r="I2194" s="4">
        <v>0.15</v>
      </c>
      <c r="J2194" t="str">
        <f>VLOOKUP(Table1[[#This Row],[Scode]],$N$4:$O$7,2,0)</f>
        <v>Morsy Abdelwahab</v>
      </c>
      <c r="K2194" t="s">
        <v>35</v>
      </c>
    </row>
    <row r="2195" spans="1:11">
      <c r="A2195">
        <v>221012048</v>
      </c>
      <c r="B2195" t="s">
        <v>41</v>
      </c>
      <c r="C2195" s="3">
        <v>45606</v>
      </c>
      <c r="D2195" t="s">
        <v>86</v>
      </c>
      <c r="E2195">
        <v>30</v>
      </c>
      <c r="F2195">
        <v>720</v>
      </c>
      <c r="G2195">
        <v>21600</v>
      </c>
      <c r="H2195">
        <f>IF(Table1[[#This Row],[صافي المبيعات]]&lt;0,Table1[[#This Row],[صافي المبيعات]],0)</f>
        <v>0</v>
      </c>
      <c r="I2195" s="4">
        <v>0.15</v>
      </c>
      <c r="J2195" t="str">
        <f>VLOOKUP(Table1[[#This Row],[Scode]],$N$4:$O$7,2,0)</f>
        <v>Morsy Abdelwahab</v>
      </c>
      <c r="K2195" t="s">
        <v>35</v>
      </c>
    </row>
    <row r="2196" spans="1:11">
      <c r="A2196">
        <v>121033377</v>
      </c>
      <c r="B2196" t="s">
        <v>55</v>
      </c>
      <c r="C2196" s="3">
        <v>45608</v>
      </c>
      <c r="D2196" t="s">
        <v>86</v>
      </c>
      <c r="E2196">
        <v>2</v>
      </c>
      <c r="F2196">
        <v>760</v>
      </c>
      <c r="G2196">
        <v>1520</v>
      </c>
      <c r="H2196">
        <f>IF(Table1[[#This Row],[صافي المبيعات]]&lt;0,Table1[[#This Row],[صافي المبيعات]],0)</f>
        <v>0</v>
      </c>
      <c r="I2196" s="4">
        <v>0.15</v>
      </c>
      <c r="J2196" t="str">
        <f>VLOOKUP(Table1[[#This Row],[Scode]],$N$4:$O$7,2,0)</f>
        <v>Morsy Abdelwahab</v>
      </c>
      <c r="K2196" t="s">
        <v>35</v>
      </c>
    </row>
    <row r="2197" spans="1:11">
      <c r="A2197">
        <v>121031302</v>
      </c>
      <c r="B2197" t="s">
        <v>89</v>
      </c>
      <c r="C2197" s="3">
        <v>45609</v>
      </c>
      <c r="D2197" t="s">
        <v>86</v>
      </c>
      <c r="E2197">
        <v>25</v>
      </c>
      <c r="F2197">
        <v>760</v>
      </c>
      <c r="G2197">
        <v>19000</v>
      </c>
      <c r="H2197">
        <f>IF(Table1[[#This Row],[صافي المبيعات]]&lt;0,Table1[[#This Row],[صافي المبيعات]],0)</f>
        <v>0</v>
      </c>
      <c r="I2197" s="4">
        <v>0.15</v>
      </c>
      <c r="J2197" t="str">
        <f>VLOOKUP(Table1[[#This Row],[Scode]],$N$4:$O$7,2,0)</f>
        <v>Morsy Abdelwahab</v>
      </c>
      <c r="K2197" t="s">
        <v>35</v>
      </c>
    </row>
    <row r="2198" spans="1:11">
      <c r="A2198">
        <v>121033388</v>
      </c>
      <c r="B2198" t="s">
        <v>87</v>
      </c>
      <c r="C2198" s="3">
        <v>45612</v>
      </c>
      <c r="D2198" t="s">
        <v>86</v>
      </c>
      <c r="E2198">
        <v>5</v>
      </c>
      <c r="F2198">
        <v>760</v>
      </c>
      <c r="G2198">
        <v>3800</v>
      </c>
      <c r="H2198">
        <f>IF(Table1[[#This Row],[صافي المبيعات]]&lt;0,Table1[[#This Row],[صافي المبيعات]],0)</f>
        <v>0</v>
      </c>
      <c r="I2198" s="4">
        <v>0.15</v>
      </c>
      <c r="J2198" t="str">
        <f>VLOOKUP(Table1[[#This Row],[Scode]],$N$4:$O$7,2,0)</f>
        <v>Morsy Abdelwahab</v>
      </c>
      <c r="K2198" t="s">
        <v>35</v>
      </c>
    </row>
    <row r="2199" spans="1:11">
      <c r="A2199">
        <v>121033600</v>
      </c>
      <c r="B2199" t="s">
        <v>65</v>
      </c>
      <c r="C2199" s="3">
        <v>45612</v>
      </c>
      <c r="D2199" t="s">
        <v>86</v>
      </c>
      <c r="E2199">
        <v>15</v>
      </c>
      <c r="F2199">
        <v>800</v>
      </c>
      <c r="G2199">
        <v>12000</v>
      </c>
      <c r="H2199">
        <f>IF(Table1[[#This Row],[صافي المبيعات]]&lt;0,Table1[[#This Row],[صافي المبيعات]],0)</f>
        <v>0</v>
      </c>
      <c r="I2199" s="4">
        <v>0.15</v>
      </c>
      <c r="J2199" t="str">
        <f>VLOOKUP(Table1[[#This Row],[Scode]],$N$4:$O$7,2,0)</f>
        <v>Morsy Abdelwahab</v>
      </c>
      <c r="K2199" t="s">
        <v>35</v>
      </c>
    </row>
    <row r="2200" spans="1:11">
      <c r="A2200">
        <v>221012048</v>
      </c>
      <c r="B2200" t="s">
        <v>41</v>
      </c>
      <c r="C2200" s="3">
        <v>45616</v>
      </c>
      <c r="D2200" t="s">
        <v>86</v>
      </c>
      <c r="E2200">
        <v>2</v>
      </c>
      <c r="F2200">
        <v>720</v>
      </c>
      <c r="G2200">
        <v>1440</v>
      </c>
      <c r="H2200">
        <f>IF(Table1[[#This Row],[صافي المبيعات]]&lt;0,Table1[[#This Row],[صافي المبيعات]],0)</f>
        <v>0</v>
      </c>
      <c r="I2200" s="4">
        <v>0.15</v>
      </c>
      <c r="J2200" t="str">
        <f>VLOOKUP(Table1[[#This Row],[Scode]],$N$4:$O$7,2,0)</f>
        <v>Morsy Abdelwahab</v>
      </c>
      <c r="K2200" t="s">
        <v>35</v>
      </c>
    </row>
    <row r="2201" spans="1:11">
      <c r="A2201">
        <v>221012048</v>
      </c>
      <c r="B2201" t="s">
        <v>41</v>
      </c>
      <c r="C2201" s="3">
        <v>45616</v>
      </c>
      <c r="D2201" t="s">
        <v>86</v>
      </c>
      <c r="E2201">
        <v>13</v>
      </c>
      <c r="F2201">
        <v>720</v>
      </c>
      <c r="G2201">
        <v>9360</v>
      </c>
      <c r="H2201">
        <f>IF(Table1[[#This Row],[صافي المبيعات]]&lt;0,Table1[[#This Row],[صافي المبيعات]],0)</f>
        <v>0</v>
      </c>
      <c r="I2201" s="4">
        <v>0.15</v>
      </c>
      <c r="J2201" t="str">
        <f>VLOOKUP(Table1[[#This Row],[Scode]],$N$4:$O$7,2,0)</f>
        <v>Morsy Abdelwahab</v>
      </c>
      <c r="K2201" t="s">
        <v>35</v>
      </c>
    </row>
    <row r="2202" spans="1:11">
      <c r="A2202">
        <v>121033561</v>
      </c>
      <c r="B2202" t="s">
        <v>30</v>
      </c>
      <c r="C2202" s="3">
        <v>45617</v>
      </c>
      <c r="D2202" t="s">
        <v>86</v>
      </c>
      <c r="E2202">
        <v>20</v>
      </c>
      <c r="F2202">
        <v>720</v>
      </c>
      <c r="G2202">
        <v>14400</v>
      </c>
      <c r="H2202">
        <f>IF(Table1[[#This Row],[صافي المبيعات]]&lt;0,Table1[[#This Row],[صافي المبيعات]],0)</f>
        <v>0</v>
      </c>
      <c r="I2202" s="4">
        <v>0.15</v>
      </c>
      <c r="J2202" t="str">
        <f>VLOOKUP(Table1[[#This Row],[Scode]],$N$4:$O$7,2,0)</f>
        <v>Morsy Abdelwahab</v>
      </c>
      <c r="K2202" t="s">
        <v>35</v>
      </c>
    </row>
    <row r="2203" spans="1:11">
      <c r="A2203">
        <v>121033600</v>
      </c>
      <c r="B2203" t="s">
        <v>65</v>
      </c>
      <c r="C2203" s="3">
        <v>45620</v>
      </c>
      <c r="D2203" t="s">
        <v>86</v>
      </c>
      <c r="E2203">
        <v>20</v>
      </c>
      <c r="F2203">
        <v>800</v>
      </c>
      <c r="G2203">
        <v>16000</v>
      </c>
      <c r="H2203">
        <f>IF(Table1[[#This Row],[صافي المبيعات]]&lt;0,Table1[[#This Row],[صافي المبيعات]],0)</f>
        <v>0</v>
      </c>
      <c r="I2203" s="4">
        <v>0.15</v>
      </c>
      <c r="J2203" t="str">
        <f>VLOOKUP(Table1[[#This Row],[Scode]],$N$4:$O$7,2,0)</f>
        <v>Morsy Abdelwahab</v>
      </c>
      <c r="K2203" t="s">
        <v>35</v>
      </c>
    </row>
    <row r="2204" spans="1:11">
      <c r="A2204">
        <v>121033566</v>
      </c>
      <c r="B2204" t="s">
        <v>54</v>
      </c>
      <c r="C2204" s="3">
        <v>45620</v>
      </c>
      <c r="D2204" t="s">
        <v>86</v>
      </c>
      <c r="E2204">
        <v>1</v>
      </c>
      <c r="F2204">
        <v>760</v>
      </c>
      <c r="G2204">
        <v>760</v>
      </c>
      <c r="H2204">
        <f>IF(Table1[[#This Row],[صافي المبيعات]]&lt;0,Table1[[#This Row],[صافي المبيعات]],0)</f>
        <v>0</v>
      </c>
      <c r="I2204" s="4">
        <v>0.15</v>
      </c>
      <c r="J2204" t="str">
        <f>VLOOKUP(Table1[[#This Row],[Scode]],$N$4:$O$7,2,0)</f>
        <v>Morsy Abdelwahab</v>
      </c>
      <c r="K2204" t="s">
        <v>35</v>
      </c>
    </row>
    <row r="2205" spans="1:11">
      <c r="A2205">
        <v>121031302</v>
      </c>
      <c r="B2205" t="s">
        <v>89</v>
      </c>
      <c r="C2205" s="3">
        <v>45621</v>
      </c>
      <c r="D2205" t="s">
        <v>86</v>
      </c>
      <c r="E2205">
        <v>25</v>
      </c>
      <c r="F2205">
        <v>760</v>
      </c>
      <c r="G2205">
        <v>19000</v>
      </c>
      <c r="H2205">
        <f>IF(Table1[[#This Row],[صافي المبيعات]]&lt;0,Table1[[#This Row],[صافي المبيعات]],0)</f>
        <v>0</v>
      </c>
      <c r="I2205" s="4">
        <v>0.15</v>
      </c>
      <c r="J2205" t="str">
        <f>VLOOKUP(Table1[[#This Row],[Scode]],$N$4:$O$7,2,0)</f>
        <v>Morsy Abdelwahab</v>
      </c>
      <c r="K2205" t="s">
        <v>35</v>
      </c>
    </row>
    <row r="2206" spans="1:11">
      <c r="A2206">
        <v>121033209</v>
      </c>
      <c r="B2206" t="s">
        <v>72</v>
      </c>
      <c r="C2206" s="3">
        <v>45623</v>
      </c>
      <c r="D2206" t="s">
        <v>86</v>
      </c>
      <c r="E2206">
        <v>10</v>
      </c>
      <c r="F2206">
        <v>760</v>
      </c>
      <c r="G2206">
        <v>7600</v>
      </c>
      <c r="H2206">
        <f>IF(Table1[[#This Row],[صافي المبيعات]]&lt;0,Table1[[#This Row],[صافي المبيعات]],0)</f>
        <v>0</v>
      </c>
      <c r="I2206" s="4">
        <v>0.15</v>
      </c>
      <c r="J2206" t="str">
        <f>VLOOKUP(Table1[[#This Row],[Scode]],$N$4:$O$7,2,0)</f>
        <v>Morsy Abdelwahab</v>
      </c>
      <c r="K2206" t="s">
        <v>35</v>
      </c>
    </row>
    <row r="2207" spans="1:11">
      <c r="A2207">
        <v>121033388</v>
      </c>
      <c r="B2207" t="s">
        <v>87</v>
      </c>
      <c r="C2207" s="3">
        <v>45626</v>
      </c>
      <c r="D2207" t="s">
        <v>86</v>
      </c>
      <c r="E2207">
        <v>10</v>
      </c>
      <c r="F2207">
        <v>760</v>
      </c>
      <c r="G2207">
        <v>7600</v>
      </c>
      <c r="H2207">
        <f>IF(Table1[[#This Row],[صافي المبيعات]]&lt;0,Table1[[#This Row],[صافي المبيعات]],0)</f>
        <v>0</v>
      </c>
      <c r="I2207" s="4">
        <v>0.15</v>
      </c>
      <c r="J2207" t="str">
        <f>VLOOKUP(Table1[[#This Row],[Scode]],$N$4:$O$7,2,0)</f>
        <v>Morsy Abdelwahab</v>
      </c>
      <c r="K2207" t="s">
        <v>35</v>
      </c>
    </row>
    <row r="2208" spans="1:11">
      <c r="A2208">
        <v>221012048</v>
      </c>
      <c r="B2208" t="s">
        <v>41</v>
      </c>
      <c r="C2208" s="3">
        <v>45628</v>
      </c>
      <c r="D2208" t="s">
        <v>86</v>
      </c>
      <c r="E2208">
        <v>25</v>
      </c>
      <c r="F2208">
        <v>720</v>
      </c>
      <c r="G2208">
        <v>18000</v>
      </c>
      <c r="H2208">
        <f>IF(Table1[[#This Row],[صافي المبيعات]]&lt;0,Table1[[#This Row],[صافي المبيعات]],0)</f>
        <v>0</v>
      </c>
      <c r="I2208" s="4">
        <v>0.04</v>
      </c>
      <c r="J2208" t="str">
        <f>VLOOKUP(Table1[[#This Row],[Scode]],$N$4:$O$7,2,0)</f>
        <v>Morsy Abdelwahab</v>
      </c>
      <c r="K2208" t="s">
        <v>35</v>
      </c>
    </row>
    <row r="2209" spans="1:11">
      <c r="A2209">
        <v>121033566</v>
      </c>
      <c r="B2209" t="s">
        <v>54</v>
      </c>
      <c r="C2209" s="3">
        <v>45629</v>
      </c>
      <c r="D2209" t="s">
        <v>86</v>
      </c>
      <c r="E2209">
        <v>1</v>
      </c>
      <c r="F2209">
        <v>760</v>
      </c>
      <c r="G2209">
        <v>760</v>
      </c>
      <c r="H2209">
        <f>IF(Table1[[#This Row],[صافي المبيعات]]&lt;0,Table1[[#This Row],[صافي المبيعات]],0)</f>
        <v>0</v>
      </c>
      <c r="I2209" s="4">
        <v>0.04</v>
      </c>
      <c r="J2209" t="str">
        <f>VLOOKUP(Table1[[#This Row],[Scode]],$N$4:$O$7,2,0)</f>
        <v>Morsy Abdelwahab</v>
      </c>
      <c r="K2209" t="s">
        <v>35</v>
      </c>
    </row>
    <row r="2210" spans="1:11">
      <c r="A2210">
        <v>121033600</v>
      </c>
      <c r="B2210" t="s">
        <v>65</v>
      </c>
      <c r="C2210" s="3">
        <v>45630</v>
      </c>
      <c r="D2210" t="s">
        <v>86</v>
      </c>
      <c r="E2210">
        <v>15</v>
      </c>
      <c r="F2210">
        <v>800</v>
      </c>
      <c r="G2210">
        <v>12000</v>
      </c>
      <c r="H2210">
        <f>IF(Table1[[#This Row],[صافي المبيعات]]&lt;0,Table1[[#This Row],[صافي المبيعات]],0)</f>
        <v>0</v>
      </c>
      <c r="I2210" s="4">
        <v>0.04</v>
      </c>
      <c r="J2210" t="str">
        <f>VLOOKUP(Table1[[#This Row],[Scode]],$N$4:$O$7,2,0)</f>
        <v>Morsy Abdelwahab</v>
      </c>
      <c r="K2210" t="s">
        <v>35</v>
      </c>
    </row>
    <row r="2211" spans="1:11">
      <c r="A2211">
        <v>221012048</v>
      </c>
      <c r="B2211" t="s">
        <v>41</v>
      </c>
      <c r="C2211" s="3">
        <v>45633</v>
      </c>
      <c r="D2211" t="s">
        <v>86</v>
      </c>
      <c r="E2211">
        <v>25</v>
      </c>
      <c r="F2211">
        <v>720</v>
      </c>
      <c r="G2211">
        <v>18000</v>
      </c>
      <c r="H2211">
        <f>IF(Table1[[#This Row],[صافي المبيعات]]&lt;0,Table1[[#This Row],[صافي المبيعات]],0)</f>
        <v>0</v>
      </c>
      <c r="I2211" s="4">
        <v>0.04</v>
      </c>
      <c r="J2211" t="str">
        <f>VLOOKUP(Table1[[#This Row],[Scode]],$N$4:$O$7,2,0)</f>
        <v>Morsy Abdelwahab</v>
      </c>
      <c r="K2211" t="s">
        <v>35</v>
      </c>
    </row>
    <row r="2212" spans="1:11">
      <c r="A2212">
        <v>121031302</v>
      </c>
      <c r="B2212" t="s">
        <v>89</v>
      </c>
      <c r="C2212" s="3">
        <v>45633</v>
      </c>
      <c r="D2212" t="s">
        <v>86</v>
      </c>
      <c r="E2212">
        <v>25</v>
      </c>
      <c r="F2212">
        <v>760</v>
      </c>
      <c r="G2212">
        <v>19000</v>
      </c>
      <c r="H2212">
        <f>IF(Table1[[#This Row],[صافي المبيعات]]&lt;0,Table1[[#This Row],[صافي المبيعات]],0)</f>
        <v>0</v>
      </c>
      <c r="I2212" s="4">
        <v>0.04</v>
      </c>
      <c r="J2212" t="str">
        <f>VLOOKUP(Table1[[#This Row],[Scode]],$N$4:$O$7,2,0)</f>
        <v>Morsy Abdelwahab</v>
      </c>
      <c r="K2212" t="s">
        <v>35</v>
      </c>
    </row>
    <row r="2213" spans="1:11">
      <c r="A2213">
        <v>121033600</v>
      </c>
      <c r="B2213" t="s">
        <v>65</v>
      </c>
      <c r="C2213" s="3">
        <v>45635</v>
      </c>
      <c r="D2213" t="s">
        <v>86</v>
      </c>
      <c r="E2213">
        <v>20</v>
      </c>
      <c r="F2213">
        <v>800</v>
      </c>
      <c r="G2213">
        <v>16000</v>
      </c>
      <c r="H2213">
        <f>IF(Table1[[#This Row],[صافي المبيعات]]&lt;0,Table1[[#This Row],[صافي المبيعات]],0)</f>
        <v>0</v>
      </c>
      <c r="I2213" s="4">
        <v>0.04</v>
      </c>
      <c r="J2213" t="str">
        <f>VLOOKUP(Table1[[#This Row],[Scode]],$N$4:$O$7,2,0)</f>
        <v>Morsy Abdelwahab</v>
      </c>
      <c r="K2213" t="s">
        <v>35</v>
      </c>
    </row>
    <row r="2214" spans="1:11">
      <c r="A2214">
        <v>121033370</v>
      </c>
      <c r="B2214" t="s">
        <v>63</v>
      </c>
      <c r="C2214" s="3">
        <v>45635</v>
      </c>
      <c r="D2214" t="s">
        <v>86</v>
      </c>
      <c r="E2214">
        <v>25</v>
      </c>
      <c r="F2214">
        <v>720</v>
      </c>
      <c r="G2214">
        <v>18000</v>
      </c>
      <c r="H2214">
        <f>IF(Table1[[#This Row],[صافي المبيعات]]&lt;0,Table1[[#This Row],[صافي المبيعات]],0)</f>
        <v>0</v>
      </c>
      <c r="I2214" s="4">
        <v>0.04</v>
      </c>
      <c r="J2214" t="str">
        <f>VLOOKUP(Table1[[#This Row],[Scode]],$N$4:$O$7,2,0)</f>
        <v>Morsy Abdelwahab</v>
      </c>
      <c r="K2214" t="s">
        <v>35</v>
      </c>
    </row>
    <row r="2215" spans="1:11">
      <c r="A2215">
        <v>121033566</v>
      </c>
      <c r="B2215" t="s">
        <v>54</v>
      </c>
      <c r="C2215" s="3">
        <v>45636</v>
      </c>
      <c r="D2215" t="s">
        <v>86</v>
      </c>
      <c r="E2215">
        <v>1</v>
      </c>
      <c r="F2215">
        <v>760</v>
      </c>
      <c r="G2215">
        <v>760</v>
      </c>
      <c r="H2215">
        <f>IF(Table1[[#This Row],[صافي المبيعات]]&lt;0,Table1[[#This Row],[صافي المبيعات]],0)</f>
        <v>0</v>
      </c>
      <c r="I2215" s="4">
        <v>0.04</v>
      </c>
      <c r="J2215" t="str">
        <f>VLOOKUP(Table1[[#This Row],[Scode]],$N$4:$O$7,2,0)</f>
        <v>Morsy Abdelwahab</v>
      </c>
      <c r="K2215" t="s">
        <v>35</v>
      </c>
    </row>
    <row r="2216" spans="1:11">
      <c r="A2216">
        <v>121033453</v>
      </c>
      <c r="B2216" t="s">
        <v>31</v>
      </c>
      <c r="C2216" s="3">
        <v>45640</v>
      </c>
      <c r="D2216" t="s">
        <v>86</v>
      </c>
      <c r="E2216">
        <v>4</v>
      </c>
      <c r="F2216">
        <v>720</v>
      </c>
      <c r="G2216">
        <v>2880</v>
      </c>
      <c r="H2216">
        <f>IF(Table1[[#This Row],[صافي المبيعات]]&lt;0,Table1[[#This Row],[صافي المبيعات]],0)</f>
        <v>0</v>
      </c>
      <c r="I2216" s="4">
        <v>0.04</v>
      </c>
      <c r="J2216" t="str">
        <f>VLOOKUP(Table1[[#This Row],[Scode]],$N$4:$O$7,2,0)</f>
        <v>Morsy Abdelwahab</v>
      </c>
      <c r="K2216" t="s">
        <v>35</v>
      </c>
    </row>
    <row r="2217" spans="1:11">
      <c r="A2217">
        <v>121033388</v>
      </c>
      <c r="B2217" t="s">
        <v>87</v>
      </c>
      <c r="C2217" s="3">
        <v>45640</v>
      </c>
      <c r="D2217" t="s">
        <v>86</v>
      </c>
      <c r="E2217">
        <v>20</v>
      </c>
      <c r="F2217">
        <v>760</v>
      </c>
      <c r="G2217">
        <v>15200</v>
      </c>
      <c r="H2217">
        <f>IF(Table1[[#This Row],[صافي المبيعات]]&lt;0,Table1[[#This Row],[صافي المبيعات]],0)</f>
        <v>0</v>
      </c>
      <c r="I2217" s="4">
        <v>0.04</v>
      </c>
      <c r="J2217" t="str">
        <f>VLOOKUP(Table1[[#This Row],[Scode]],$N$4:$O$7,2,0)</f>
        <v>Morsy Abdelwahab</v>
      </c>
      <c r="K2217" t="s">
        <v>35</v>
      </c>
    </row>
    <row r="2218" spans="1:11">
      <c r="A2218">
        <v>121033600</v>
      </c>
      <c r="B2218" t="s">
        <v>65</v>
      </c>
      <c r="C2218" s="3">
        <v>45642</v>
      </c>
      <c r="D2218" t="s">
        <v>86</v>
      </c>
      <c r="E2218">
        <v>30</v>
      </c>
      <c r="F2218">
        <v>800</v>
      </c>
      <c r="G2218">
        <v>24000</v>
      </c>
      <c r="H2218">
        <f>IF(Table1[[#This Row],[صافي المبيعات]]&lt;0,Table1[[#This Row],[صافي المبيعات]],0)</f>
        <v>0</v>
      </c>
      <c r="I2218" s="4">
        <v>0.04</v>
      </c>
      <c r="J2218" t="str">
        <f>VLOOKUP(Table1[[#This Row],[Scode]],$N$4:$O$7,2,0)</f>
        <v>Morsy Abdelwahab</v>
      </c>
      <c r="K2218" t="s">
        <v>35</v>
      </c>
    </row>
    <row r="2219" spans="1:11">
      <c r="A2219">
        <v>121033566</v>
      </c>
      <c r="B2219" t="s">
        <v>54</v>
      </c>
      <c r="C2219" s="3">
        <v>45644</v>
      </c>
      <c r="D2219" t="s">
        <v>86</v>
      </c>
      <c r="E2219">
        <v>1</v>
      </c>
      <c r="F2219">
        <v>760</v>
      </c>
      <c r="G2219">
        <v>760</v>
      </c>
      <c r="H2219">
        <f>IF(Table1[[#This Row],[صافي المبيعات]]&lt;0,Table1[[#This Row],[صافي المبيعات]],0)</f>
        <v>0</v>
      </c>
      <c r="I2219" s="4">
        <v>0.04</v>
      </c>
      <c r="J2219" t="str">
        <f>VLOOKUP(Table1[[#This Row],[Scode]],$N$4:$O$7,2,0)</f>
        <v>Morsy Abdelwahab</v>
      </c>
      <c r="K2219" t="s">
        <v>35</v>
      </c>
    </row>
    <row r="2220" spans="1:11">
      <c r="A2220">
        <v>121033357</v>
      </c>
      <c r="B2220" t="s">
        <v>37</v>
      </c>
      <c r="C2220" s="3">
        <v>45644</v>
      </c>
      <c r="D2220" t="s">
        <v>86</v>
      </c>
      <c r="E2220">
        <v>10</v>
      </c>
      <c r="F2220">
        <v>720</v>
      </c>
      <c r="G2220">
        <v>7200</v>
      </c>
      <c r="H2220">
        <f>IF(Table1[[#This Row],[صافي المبيعات]]&lt;0,Table1[[#This Row],[صافي المبيعات]],0)</f>
        <v>0</v>
      </c>
      <c r="I2220" s="4">
        <v>0.04</v>
      </c>
      <c r="J2220" t="str">
        <f>VLOOKUP(Table1[[#This Row],[Scode]],$N$4:$O$7,2,0)</f>
        <v>Morsy Abdelwahab</v>
      </c>
      <c r="K2220" t="s">
        <v>35</v>
      </c>
    </row>
    <row r="2221" spans="1:11">
      <c r="A2221">
        <v>121033566</v>
      </c>
      <c r="B2221" t="s">
        <v>54</v>
      </c>
      <c r="C2221" s="3">
        <v>45649</v>
      </c>
      <c r="D2221" t="s">
        <v>86</v>
      </c>
      <c r="E2221">
        <v>2</v>
      </c>
      <c r="F2221">
        <v>760</v>
      </c>
      <c r="G2221">
        <v>1520</v>
      </c>
      <c r="H2221">
        <f>IF(Table1[[#This Row],[صافي المبيعات]]&lt;0,Table1[[#This Row],[صافي المبيعات]],0)</f>
        <v>0</v>
      </c>
      <c r="I2221" s="4">
        <v>0.04</v>
      </c>
      <c r="J2221" t="str">
        <f>VLOOKUP(Table1[[#This Row],[Scode]],$N$4:$O$7,2,0)</f>
        <v>Morsy Abdelwahab</v>
      </c>
      <c r="K2221" t="s">
        <v>35</v>
      </c>
    </row>
    <row r="2222" spans="1:11">
      <c r="A2222">
        <v>221012048</v>
      </c>
      <c r="B2222" t="s">
        <v>41</v>
      </c>
      <c r="C2222" s="3">
        <v>45651</v>
      </c>
      <c r="D2222" t="s">
        <v>86</v>
      </c>
      <c r="E2222">
        <v>25</v>
      </c>
      <c r="F2222">
        <v>720</v>
      </c>
      <c r="G2222">
        <v>18000</v>
      </c>
      <c r="H2222">
        <f>IF(Table1[[#This Row],[صافي المبيعات]]&lt;0,Table1[[#This Row],[صافي المبيعات]],0)</f>
        <v>0</v>
      </c>
      <c r="I2222" s="4">
        <v>0.04</v>
      </c>
      <c r="J2222" t="str">
        <f>VLOOKUP(Table1[[#This Row],[Scode]],$N$4:$O$7,2,0)</f>
        <v>Morsy Abdelwahab</v>
      </c>
      <c r="K2222" t="s">
        <v>35</v>
      </c>
    </row>
    <row r="2223" spans="1:11">
      <c r="A2223">
        <v>121033566</v>
      </c>
      <c r="B2223" t="s">
        <v>54</v>
      </c>
      <c r="C2223" s="3">
        <v>45655</v>
      </c>
      <c r="D2223" t="s">
        <v>86</v>
      </c>
      <c r="E2223">
        <v>2</v>
      </c>
      <c r="F2223">
        <v>760</v>
      </c>
      <c r="G2223">
        <v>1520</v>
      </c>
      <c r="H2223">
        <f>IF(Table1[[#This Row],[صافي المبيعات]]&lt;0,Table1[[#This Row],[صافي المبيعات]],0)</f>
        <v>0</v>
      </c>
      <c r="I2223" s="4">
        <v>0.04</v>
      </c>
      <c r="J2223" t="str">
        <f>VLOOKUP(Table1[[#This Row],[Scode]],$N$4:$O$7,2,0)</f>
        <v>Morsy Abdelwahab</v>
      </c>
      <c r="K2223" t="s">
        <v>35</v>
      </c>
    </row>
    <row r="2224" spans="1:11">
      <c r="A2224">
        <v>121033600</v>
      </c>
      <c r="B2224" t="s">
        <v>65</v>
      </c>
      <c r="C2224" s="3">
        <v>45656</v>
      </c>
      <c r="D2224" t="s">
        <v>86</v>
      </c>
      <c r="E2224">
        <v>30</v>
      </c>
      <c r="F2224">
        <v>800</v>
      </c>
      <c r="G2224">
        <v>24000</v>
      </c>
      <c r="H2224">
        <f>IF(Table1[[#This Row],[صافي المبيعات]]&lt;0,Table1[[#This Row],[صافي المبيعات]],0)</f>
        <v>0</v>
      </c>
      <c r="I2224" s="4">
        <v>0.04</v>
      </c>
      <c r="J2224" t="str">
        <f>VLOOKUP(Table1[[#This Row],[Scode]],$N$4:$O$7,2,0)</f>
        <v>Morsy Abdelwahab</v>
      </c>
      <c r="K2224" t="s">
        <v>35</v>
      </c>
    </row>
    <row r="2225" spans="1:11">
      <c r="A2225">
        <v>121033377</v>
      </c>
      <c r="B2225" t="s">
        <v>55</v>
      </c>
      <c r="C2225" s="3">
        <v>45298</v>
      </c>
      <c r="D2225" t="s">
        <v>83</v>
      </c>
      <c r="E2225">
        <v>2</v>
      </c>
      <c r="F2225">
        <v>810</v>
      </c>
      <c r="G2225">
        <v>1620</v>
      </c>
      <c r="H2225">
        <f>IF(Table1[[#This Row],[صافي المبيعات]]&lt;0,Table1[[#This Row],[صافي المبيعات]],0)</f>
        <v>0</v>
      </c>
      <c r="I2225" s="4">
        <v>0.01</v>
      </c>
      <c r="J2225" t="str">
        <f>VLOOKUP(Table1[[#This Row],[Scode]],$N$4:$O$7,2,0)</f>
        <v>Morsy Abdelwahab</v>
      </c>
      <c r="K2225" t="s">
        <v>35</v>
      </c>
    </row>
    <row r="2226" spans="1:11">
      <c r="A2226">
        <v>121033499</v>
      </c>
      <c r="B2226" t="s">
        <v>24</v>
      </c>
      <c r="C2226" s="3">
        <v>45299</v>
      </c>
      <c r="D2226" t="s">
        <v>83</v>
      </c>
      <c r="E2226">
        <v>8</v>
      </c>
      <c r="F2226">
        <v>923.4</v>
      </c>
      <c r="G2226">
        <v>7387.2</v>
      </c>
      <c r="H2226">
        <f>IF(Table1[[#This Row],[صافي المبيعات]]&lt;0,Table1[[#This Row],[صافي المبيعات]],0)</f>
        <v>0</v>
      </c>
      <c r="I2226" s="4">
        <v>0.01</v>
      </c>
      <c r="J2226" t="str">
        <f>VLOOKUP(Table1[[#This Row],[Scode]],$N$4:$O$7,2,0)</f>
        <v>Morsy Abdelwahab</v>
      </c>
      <c r="K2226" t="s">
        <v>35</v>
      </c>
    </row>
    <row r="2227" spans="1:11">
      <c r="A2227">
        <v>121033453</v>
      </c>
      <c r="B2227" t="s">
        <v>31</v>
      </c>
      <c r="C2227" s="3">
        <v>45315</v>
      </c>
      <c r="D2227" t="s">
        <v>83</v>
      </c>
      <c r="E2227">
        <v>25</v>
      </c>
      <c r="F2227">
        <v>765</v>
      </c>
      <c r="G2227">
        <v>19125</v>
      </c>
      <c r="H2227">
        <f>IF(Table1[[#This Row],[صافي المبيعات]]&lt;0,Table1[[#This Row],[صافي المبيعات]],0)</f>
        <v>0</v>
      </c>
      <c r="I2227" s="4">
        <v>0.01</v>
      </c>
      <c r="J2227" t="str">
        <f>VLOOKUP(Table1[[#This Row],[Scode]],$N$4:$O$7,2,0)</f>
        <v>Morsy Abdelwahab</v>
      </c>
      <c r="K2227" t="s">
        <v>35</v>
      </c>
    </row>
    <row r="2228" spans="1:11">
      <c r="A2228">
        <v>121033499</v>
      </c>
      <c r="B2228" t="s">
        <v>24</v>
      </c>
      <c r="C2228" s="3">
        <v>45318</v>
      </c>
      <c r="D2228" t="s">
        <v>83</v>
      </c>
      <c r="E2228">
        <v>30</v>
      </c>
      <c r="F2228">
        <v>810</v>
      </c>
      <c r="G2228">
        <v>24300</v>
      </c>
      <c r="H2228">
        <f>IF(Table1[[#This Row],[صافي المبيعات]]&lt;0,Table1[[#This Row],[صافي المبيعات]],0)</f>
        <v>0</v>
      </c>
      <c r="I2228" s="4">
        <v>0.01</v>
      </c>
      <c r="J2228" t="str">
        <f>VLOOKUP(Table1[[#This Row],[Scode]],$N$4:$O$7,2,0)</f>
        <v>Morsy Abdelwahab</v>
      </c>
      <c r="K2228" t="s">
        <v>35</v>
      </c>
    </row>
    <row r="2229" spans="1:11">
      <c r="A2229">
        <v>121033530</v>
      </c>
      <c r="B2229" t="s">
        <v>29</v>
      </c>
      <c r="C2229" s="3">
        <v>45329</v>
      </c>
      <c r="D2229" t="s">
        <v>83</v>
      </c>
      <c r="E2229">
        <v>10</v>
      </c>
      <c r="F2229">
        <v>810</v>
      </c>
      <c r="G2229">
        <v>8100</v>
      </c>
      <c r="H2229">
        <f>IF(Table1[[#This Row],[صافي المبيعات]]&lt;0,Table1[[#This Row],[صافي المبيعات]],0)</f>
        <v>0</v>
      </c>
      <c r="I2229" s="4">
        <v>0.01</v>
      </c>
      <c r="J2229" t="str">
        <f>VLOOKUP(Table1[[#This Row],[Scode]],$N$4:$O$7,2,0)</f>
        <v>Morsy Abdelwahab</v>
      </c>
      <c r="K2229" t="s">
        <v>35</v>
      </c>
    </row>
    <row r="2230" spans="1:11">
      <c r="A2230">
        <v>121031037</v>
      </c>
      <c r="B2230" t="s">
        <v>32</v>
      </c>
      <c r="C2230" s="3">
        <v>45336</v>
      </c>
      <c r="D2230" t="s">
        <v>83</v>
      </c>
      <c r="E2230">
        <v>2</v>
      </c>
      <c r="F2230">
        <v>900</v>
      </c>
      <c r="G2230">
        <v>1800</v>
      </c>
      <c r="H2230">
        <f>IF(Table1[[#This Row],[صافي المبيعات]]&lt;0,Table1[[#This Row],[صافي المبيعات]],0)</f>
        <v>0</v>
      </c>
      <c r="I2230" s="4">
        <v>0.01</v>
      </c>
      <c r="J2230" t="str">
        <f>VLOOKUP(Table1[[#This Row],[Scode]],$N$4:$O$7,2,0)</f>
        <v>Morsy Abdelwahab</v>
      </c>
      <c r="K2230" t="s">
        <v>35</v>
      </c>
    </row>
    <row r="2231" spans="1:11">
      <c r="A2231">
        <v>121031004</v>
      </c>
      <c r="B2231" t="s">
        <v>39</v>
      </c>
      <c r="C2231" s="3">
        <v>45346</v>
      </c>
      <c r="D2231" t="s">
        <v>83</v>
      </c>
      <c r="E2231">
        <v>5</v>
      </c>
      <c r="F2231">
        <v>855</v>
      </c>
      <c r="G2231">
        <v>4275</v>
      </c>
      <c r="H2231">
        <f>IF(Table1[[#This Row],[صافي المبيعات]]&lt;0,Table1[[#This Row],[صافي المبيعات]],0)</f>
        <v>0</v>
      </c>
      <c r="I2231" s="4">
        <v>0.01</v>
      </c>
      <c r="J2231" t="str">
        <f>VLOOKUP(Table1[[#This Row],[Scode]],$N$4:$O$7,2,0)</f>
        <v>Morsy Abdelwahab</v>
      </c>
      <c r="K2231" t="s">
        <v>35</v>
      </c>
    </row>
    <row r="2232" spans="1:11">
      <c r="A2232">
        <v>121033196</v>
      </c>
      <c r="B2232" t="s">
        <v>28</v>
      </c>
      <c r="C2232" s="3">
        <v>45346</v>
      </c>
      <c r="D2232" t="s">
        <v>83</v>
      </c>
      <c r="E2232">
        <v>20</v>
      </c>
      <c r="F2232">
        <v>1440</v>
      </c>
      <c r="G2232">
        <v>28800</v>
      </c>
      <c r="H2232">
        <f>IF(Table1[[#This Row],[صافي المبيعات]]&lt;0,Table1[[#This Row],[صافي المبيعات]],0)</f>
        <v>0</v>
      </c>
      <c r="I2232" s="4">
        <v>0.01</v>
      </c>
      <c r="J2232" t="str">
        <f>VLOOKUP(Table1[[#This Row],[Scode]],$N$4:$O$7,2,0)</f>
        <v>Morsy Abdelwahab</v>
      </c>
      <c r="K2232" t="s">
        <v>35</v>
      </c>
    </row>
    <row r="2233" spans="1:11">
      <c r="A2233">
        <v>121033264</v>
      </c>
      <c r="B2233" t="s">
        <v>53</v>
      </c>
      <c r="C2233" s="3">
        <v>45350</v>
      </c>
      <c r="D2233" t="s">
        <v>83</v>
      </c>
      <c r="E2233">
        <v>5</v>
      </c>
      <c r="F2233">
        <v>855</v>
      </c>
      <c r="G2233">
        <v>4275</v>
      </c>
      <c r="H2233">
        <f>IF(Table1[[#This Row],[صافي المبيعات]]&lt;0,Table1[[#This Row],[صافي المبيعات]],0)</f>
        <v>0</v>
      </c>
      <c r="I2233" s="4">
        <v>0.01</v>
      </c>
      <c r="J2233" t="str">
        <f>VLOOKUP(Table1[[#This Row],[Scode]],$N$4:$O$7,2,0)</f>
        <v>Morsy Abdelwahab</v>
      </c>
      <c r="K2233" t="s">
        <v>35</v>
      </c>
    </row>
    <row r="2234" spans="1:11">
      <c r="A2234">
        <v>121033397</v>
      </c>
      <c r="B2234" t="s">
        <v>46</v>
      </c>
      <c r="C2234" s="3">
        <v>45378</v>
      </c>
      <c r="D2234" t="s">
        <v>83</v>
      </c>
      <c r="E2234">
        <v>5</v>
      </c>
      <c r="F2234">
        <v>765</v>
      </c>
      <c r="G2234">
        <v>3825</v>
      </c>
      <c r="H2234">
        <f>IF(Table1[[#This Row],[صافي المبيعات]]&lt;0,Table1[[#This Row],[صافي المبيعات]],0)</f>
        <v>0</v>
      </c>
      <c r="I2234" s="4">
        <v>0.01</v>
      </c>
      <c r="J2234" t="str">
        <f>VLOOKUP(Table1[[#This Row],[Scode]],$N$4:$O$7,2,0)</f>
        <v>Morsy Abdelwahab</v>
      </c>
      <c r="K2234" t="s">
        <v>35</v>
      </c>
    </row>
    <row r="2235" spans="1:11">
      <c r="A2235">
        <v>121031288</v>
      </c>
      <c r="B2235" t="s">
        <v>49</v>
      </c>
      <c r="C2235" s="3">
        <v>45384</v>
      </c>
      <c r="D2235" t="s">
        <v>83</v>
      </c>
      <c r="E2235">
        <v>3</v>
      </c>
      <c r="F2235">
        <v>765</v>
      </c>
      <c r="G2235">
        <v>2295</v>
      </c>
      <c r="H2235">
        <f>IF(Table1[[#This Row],[صافي المبيعات]]&lt;0,Table1[[#This Row],[صافي المبيعات]],0)</f>
        <v>0</v>
      </c>
      <c r="I2235" s="4">
        <v>0.01</v>
      </c>
      <c r="J2235" t="str">
        <f>VLOOKUP(Table1[[#This Row],[Scode]],$N$4:$O$7,2,0)</f>
        <v>Morsy Abdelwahab</v>
      </c>
      <c r="K2235" t="s">
        <v>35</v>
      </c>
    </row>
    <row r="2236" spans="1:11">
      <c r="A2236">
        <v>121031004</v>
      </c>
      <c r="B2236" t="s">
        <v>39</v>
      </c>
      <c r="C2236" s="3">
        <v>45389</v>
      </c>
      <c r="D2236" t="s">
        <v>83</v>
      </c>
      <c r="E2236">
        <v>2</v>
      </c>
      <c r="F2236">
        <v>765</v>
      </c>
      <c r="G2236">
        <v>1530</v>
      </c>
      <c r="H2236">
        <f>IF(Table1[[#This Row],[صافي المبيعات]]&lt;0,Table1[[#This Row],[صافي المبيعات]],0)</f>
        <v>0</v>
      </c>
      <c r="I2236" s="4">
        <v>0.01</v>
      </c>
      <c r="J2236" t="str">
        <f>VLOOKUP(Table1[[#This Row],[Scode]],$N$4:$O$7,2,0)</f>
        <v>Morsy Abdelwahab</v>
      </c>
      <c r="K2236" t="s">
        <v>35</v>
      </c>
    </row>
    <row r="2237" spans="1:11">
      <c r="A2237">
        <v>121033530</v>
      </c>
      <c r="B2237" t="s">
        <v>29</v>
      </c>
      <c r="C2237" s="3">
        <v>45390</v>
      </c>
      <c r="D2237" t="s">
        <v>83</v>
      </c>
      <c r="E2237">
        <v>-5</v>
      </c>
      <c r="F2237">
        <v>810</v>
      </c>
      <c r="G2237">
        <v>-4050</v>
      </c>
      <c r="H2237">
        <f>IF(Table1[[#This Row],[صافي المبيعات]]&lt;0,Table1[[#This Row],[صافي المبيعات]],0)</f>
        <v>-4050</v>
      </c>
      <c r="I2237" s="4">
        <v>0.01</v>
      </c>
      <c r="J2237" t="str">
        <f>VLOOKUP(Table1[[#This Row],[Scode]],$N$4:$O$7,2,0)</f>
        <v>Morsy Abdelwahab</v>
      </c>
      <c r="K2237" t="s">
        <v>35</v>
      </c>
    </row>
    <row r="2238" spans="1:11">
      <c r="A2238">
        <v>121033370</v>
      </c>
      <c r="B2238" t="s">
        <v>63</v>
      </c>
      <c r="C2238" s="3">
        <v>45404</v>
      </c>
      <c r="D2238" t="s">
        <v>83</v>
      </c>
      <c r="E2238">
        <v>1</v>
      </c>
      <c r="F2238">
        <v>765</v>
      </c>
      <c r="G2238">
        <v>765</v>
      </c>
      <c r="H2238">
        <f>IF(Table1[[#This Row],[صافي المبيعات]]&lt;0,Table1[[#This Row],[صافي المبيعات]],0)</f>
        <v>0</v>
      </c>
      <c r="I2238" s="4">
        <v>0.01</v>
      </c>
      <c r="J2238" t="str">
        <f>VLOOKUP(Table1[[#This Row],[Scode]],$N$4:$O$7,2,0)</f>
        <v>Morsy Abdelwahab</v>
      </c>
      <c r="K2238" t="s">
        <v>35</v>
      </c>
    </row>
    <row r="2239" spans="1:11">
      <c r="A2239">
        <v>121031010</v>
      </c>
      <c r="B2239" t="s">
        <v>20</v>
      </c>
      <c r="C2239" s="3">
        <v>45404</v>
      </c>
      <c r="D2239" t="s">
        <v>83</v>
      </c>
      <c r="E2239">
        <v>2</v>
      </c>
      <c r="F2239">
        <v>765</v>
      </c>
      <c r="G2239">
        <v>1530</v>
      </c>
      <c r="H2239">
        <f>IF(Table1[[#This Row],[صافي المبيعات]]&lt;0,Table1[[#This Row],[صافي المبيعات]],0)</f>
        <v>0</v>
      </c>
      <c r="I2239" s="4">
        <v>0.01</v>
      </c>
      <c r="J2239" t="str">
        <f>VLOOKUP(Table1[[#This Row],[Scode]],$N$4:$O$7,2,0)</f>
        <v>Morsy Abdelwahab</v>
      </c>
      <c r="K2239" t="s">
        <v>35</v>
      </c>
    </row>
    <row r="2240" spans="1:11">
      <c r="A2240">
        <v>121032031</v>
      </c>
      <c r="B2240" t="s">
        <v>59</v>
      </c>
      <c r="C2240" s="3">
        <v>45404</v>
      </c>
      <c r="D2240" t="s">
        <v>83</v>
      </c>
      <c r="E2240">
        <v>1</v>
      </c>
      <c r="F2240">
        <v>765</v>
      </c>
      <c r="G2240">
        <v>765</v>
      </c>
      <c r="H2240">
        <f>IF(Table1[[#This Row],[صافي المبيعات]]&lt;0,Table1[[#This Row],[صافي المبيعات]],0)</f>
        <v>0</v>
      </c>
      <c r="I2240" s="4">
        <v>0.01</v>
      </c>
      <c r="J2240" t="str">
        <f>VLOOKUP(Table1[[#This Row],[Scode]],$N$4:$O$7,2,0)</f>
        <v>Morsy Abdelwahab</v>
      </c>
      <c r="K2240" t="s">
        <v>35</v>
      </c>
    </row>
    <row r="2241" spans="1:11">
      <c r="A2241">
        <v>121033453</v>
      </c>
      <c r="B2241" t="s">
        <v>31</v>
      </c>
      <c r="C2241" s="3">
        <v>45409</v>
      </c>
      <c r="D2241" t="s">
        <v>83</v>
      </c>
      <c r="E2241">
        <v>-19</v>
      </c>
      <c r="F2241">
        <v>765</v>
      </c>
      <c r="G2241">
        <v>-14535</v>
      </c>
      <c r="H2241">
        <f>IF(Table1[[#This Row],[صافي المبيعات]]&lt;0,Table1[[#This Row],[صافي المبيعات]],0)</f>
        <v>-14535</v>
      </c>
      <c r="I2241" s="4">
        <v>0.01</v>
      </c>
      <c r="J2241" t="str">
        <f>VLOOKUP(Table1[[#This Row],[Scode]],$N$4:$O$7,2,0)</f>
        <v>Morsy Abdelwahab</v>
      </c>
      <c r="K2241" t="s">
        <v>35</v>
      </c>
    </row>
    <row r="2242" spans="1:11">
      <c r="A2242">
        <v>121033196</v>
      </c>
      <c r="B2242" t="s">
        <v>28</v>
      </c>
      <c r="C2242" s="3">
        <v>45412</v>
      </c>
      <c r="D2242" t="s">
        <v>83</v>
      </c>
      <c r="E2242">
        <v>12</v>
      </c>
      <c r="F2242">
        <v>1440</v>
      </c>
      <c r="G2242">
        <v>17280</v>
      </c>
      <c r="H2242">
        <f>IF(Table1[[#This Row],[صافي المبيعات]]&lt;0,Table1[[#This Row],[صافي المبيعات]],0)</f>
        <v>0</v>
      </c>
      <c r="I2242" s="4">
        <v>0.01</v>
      </c>
      <c r="J2242" t="str">
        <f>VLOOKUP(Table1[[#This Row],[Scode]],$N$4:$O$7,2,0)</f>
        <v>Morsy Abdelwahab</v>
      </c>
      <c r="K2242" t="s">
        <v>35</v>
      </c>
    </row>
    <row r="2243" spans="1:11">
      <c r="A2243">
        <v>121033389</v>
      </c>
      <c r="B2243" t="s">
        <v>22</v>
      </c>
      <c r="C2243" s="3">
        <v>45414</v>
      </c>
      <c r="D2243" t="s">
        <v>83</v>
      </c>
      <c r="E2243">
        <v>1</v>
      </c>
      <c r="F2243">
        <v>765</v>
      </c>
      <c r="G2243">
        <v>765</v>
      </c>
      <c r="H2243">
        <f>IF(Table1[[#This Row],[صافي المبيعات]]&lt;0,Table1[[#This Row],[صافي المبيعات]],0)</f>
        <v>0</v>
      </c>
      <c r="I2243" s="4">
        <v>0.01</v>
      </c>
      <c r="J2243" t="str">
        <f>VLOOKUP(Table1[[#This Row],[Scode]],$N$4:$O$7,2,0)</f>
        <v>Morsy Abdelwahab</v>
      </c>
      <c r="K2243" t="s">
        <v>35</v>
      </c>
    </row>
    <row r="2244" spans="1:11">
      <c r="A2244">
        <v>121033530</v>
      </c>
      <c r="B2244" t="s">
        <v>29</v>
      </c>
      <c r="C2244" s="3">
        <v>45431</v>
      </c>
      <c r="D2244" t="s">
        <v>83</v>
      </c>
      <c r="E2244">
        <v>-3</v>
      </c>
      <c r="F2244">
        <v>810</v>
      </c>
      <c r="G2244">
        <v>-2430</v>
      </c>
      <c r="H2244">
        <f>IF(Table1[[#This Row],[صافي المبيعات]]&lt;0,Table1[[#This Row],[صافي المبيعات]],0)</f>
        <v>-2430</v>
      </c>
      <c r="I2244" s="4">
        <v>0.01</v>
      </c>
      <c r="J2244" t="str">
        <f>VLOOKUP(Table1[[#This Row],[Scode]],$N$4:$O$7,2,0)</f>
        <v>Morsy Abdelwahab</v>
      </c>
      <c r="K2244" t="s">
        <v>35</v>
      </c>
    </row>
    <row r="2245" spans="1:11">
      <c r="A2245">
        <v>121033370</v>
      </c>
      <c r="B2245" t="s">
        <v>63</v>
      </c>
      <c r="C2245" s="3">
        <v>45438</v>
      </c>
      <c r="D2245" t="s">
        <v>83</v>
      </c>
      <c r="E2245">
        <v>1</v>
      </c>
      <c r="F2245">
        <v>728.57</v>
      </c>
      <c r="G2245">
        <v>728.57</v>
      </c>
      <c r="H2245">
        <f>IF(Table1[[#This Row],[صافي المبيعات]]&lt;0,Table1[[#This Row],[صافي المبيعات]],0)</f>
        <v>0</v>
      </c>
      <c r="I2245" s="4">
        <v>0.01</v>
      </c>
      <c r="J2245" t="str">
        <f>VLOOKUP(Table1[[#This Row],[Scode]],$N$4:$O$7,2,0)</f>
        <v>Morsy Abdelwahab</v>
      </c>
      <c r="K2245" t="s">
        <v>35</v>
      </c>
    </row>
    <row r="2246" spans="1:11">
      <c r="A2246">
        <v>121033491</v>
      </c>
      <c r="B2246" t="s">
        <v>56</v>
      </c>
      <c r="C2246" s="3">
        <v>45442</v>
      </c>
      <c r="D2246" t="s">
        <v>83</v>
      </c>
      <c r="E2246">
        <v>1</v>
      </c>
      <c r="F2246">
        <v>765</v>
      </c>
      <c r="G2246">
        <v>765</v>
      </c>
      <c r="H2246">
        <f>IF(Table1[[#This Row],[صافي المبيعات]]&lt;0,Table1[[#This Row],[صافي المبيعات]],0)</f>
        <v>0</v>
      </c>
      <c r="I2246" s="4">
        <v>0.01</v>
      </c>
      <c r="J2246" t="str">
        <f>VLOOKUP(Table1[[#This Row],[Scode]],$N$4:$O$7,2,0)</f>
        <v>Morsy Abdelwahab</v>
      </c>
      <c r="K2246" t="s">
        <v>35</v>
      </c>
    </row>
    <row r="2247" spans="1:11">
      <c r="A2247">
        <v>121031288</v>
      </c>
      <c r="B2247" t="s">
        <v>49</v>
      </c>
      <c r="C2247" s="3">
        <v>45454</v>
      </c>
      <c r="D2247" t="s">
        <v>83</v>
      </c>
      <c r="E2247">
        <v>10</v>
      </c>
      <c r="F2247">
        <v>765</v>
      </c>
      <c r="G2247">
        <v>7650</v>
      </c>
      <c r="H2247">
        <f>IF(Table1[[#This Row],[صافي المبيعات]]&lt;0,Table1[[#This Row],[صافي المبيعات]],0)</f>
        <v>0</v>
      </c>
      <c r="I2247" s="4">
        <v>0.01</v>
      </c>
      <c r="J2247" t="str">
        <f>VLOOKUP(Table1[[#This Row],[Scode]],$N$4:$O$7,2,0)</f>
        <v>Morsy Abdelwahab</v>
      </c>
      <c r="K2247" t="s">
        <v>35</v>
      </c>
    </row>
    <row r="2248" spans="1:11">
      <c r="A2248">
        <v>121033370</v>
      </c>
      <c r="B2248" t="s">
        <v>63</v>
      </c>
      <c r="C2248" s="3">
        <v>45454</v>
      </c>
      <c r="D2248" t="s">
        <v>83</v>
      </c>
      <c r="E2248">
        <v>1</v>
      </c>
      <c r="F2248">
        <v>728.57</v>
      </c>
      <c r="G2248">
        <v>728.57</v>
      </c>
      <c r="H2248">
        <f>IF(Table1[[#This Row],[صافي المبيعات]]&lt;0,Table1[[#This Row],[صافي المبيعات]],0)</f>
        <v>0</v>
      </c>
      <c r="I2248" s="4">
        <v>0.01</v>
      </c>
      <c r="J2248" t="str">
        <f>VLOOKUP(Table1[[#This Row],[Scode]],$N$4:$O$7,2,0)</f>
        <v>Morsy Abdelwahab</v>
      </c>
      <c r="K2248" t="s">
        <v>35</v>
      </c>
    </row>
    <row r="2249" spans="1:11">
      <c r="A2249">
        <v>121033499</v>
      </c>
      <c r="B2249" t="s">
        <v>24</v>
      </c>
      <c r="C2249" s="3">
        <v>45455</v>
      </c>
      <c r="D2249" t="s">
        <v>83</v>
      </c>
      <c r="E2249">
        <v>-4</v>
      </c>
      <c r="F2249">
        <v>810</v>
      </c>
      <c r="G2249">
        <v>-3240</v>
      </c>
      <c r="H2249">
        <f>IF(Table1[[#This Row],[صافي المبيعات]]&lt;0,Table1[[#This Row],[صافي المبيعات]],0)</f>
        <v>-3240</v>
      </c>
      <c r="I2249" s="4">
        <v>0.01</v>
      </c>
      <c r="J2249" t="str">
        <f>VLOOKUP(Table1[[#This Row],[Scode]],$N$4:$O$7,2,0)</f>
        <v>Morsy Abdelwahab</v>
      </c>
      <c r="K2249" t="s">
        <v>35</v>
      </c>
    </row>
    <row r="2250" spans="1:11">
      <c r="A2250">
        <v>121033453</v>
      </c>
      <c r="B2250" t="s">
        <v>31</v>
      </c>
      <c r="C2250" s="3">
        <v>45455</v>
      </c>
      <c r="D2250" t="s">
        <v>83</v>
      </c>
      <c r="E2250">
        <v>2</v>
      </c>
      <c r="F2250">
        <v>722.5</v>
      </c>
      <c r="G2250">
        <v>1445</v>
      </c>
      <c r="H2250">
        <f>IF(Table1[[#This Row],[صافي المبيعات]]&lt;0,Table1[[#This Row],[صافي المبيعات]],0)</f>
        <v>0</v>
      </c>
      <c r="I2250" s="4">
        <v>0.01</v>
      </c>
      <c r="J2250" t="str">
        <f>VLOOKUP(Table1[[#This Row],[Scode]],$N$4:$O$7,2,0)</f>
        <v>Morsy Abdelwahab</v>
      </c>
      <c r="K2250" t="s">
        <v>35</v>
      </c>
    </row>
    <row r="2251" spans="1:11">
      <c r="A2251">
        <v>121031129</v>
      </c>
      <c r="B2251" t="s">
        <v>27</v>
      </c>
      <c r="C2251" s="3">
        <v>45457</v>
      </c>
      <c r="D2251" t="s">
        <v>83</v>
      </c>
      <c r="E2251">
        <v>3</v>
      </c>
      <c r="F2251">
        <v>1025</v>
      </c>
      <c r="G2251">
        <v>3075</v>
      </c>
      <c r="H2251">
        <f>IF(Table1[[#This Row],[صافي المبيعات]]&lt;0,Table1[[#This Row],[صافي المبيعات]],0)</f>
        <v>0</v>
      </c>
      <c r="I2251" s="4">
        <v>0.01</v>
      </c>
      <c r="J2251" t="str">
        <f>VLOOKUP(Table1[[#This Row],[Scode]],$N$4:$O$7,2,0)</f>
        <v>Morsy Abdelwahab</v>
      </c>
      <c r="K2251" t="s">
        <v>35</v>
      </c>
    </row>
    <row r="2252" spans="1:11">
      <c r="A2252">
        <v>121031129</v>
      </c>
      <c r="B2252" t="s">
        <v>27</v>
      </c>
      <c r="C2252" s="3">
        <v>45465</v>
      </c>
      <c r="D2252" t="s">
        <v>83</v>
      </c>
      <c r="E2252">
        <v>2</v>
      </c>
      <c r="F2252">
        <v>922</v>
      </c>
      <c r="G2252">
        <v>1844</v>
      </c>
      <c r="H2252">
        <f>IF(Table1[[#This Row],[صافي المبيعات]]&lt;0,Table1[[#This Row],[صافي المبيعات]],0)</f>
        <v>0</v>
      </c>
      <c r="I2252" s="4">
        <v>0.01</v>
      </c>
      <c r="J2252" t="str">
        <f>VLOOKUP(Table1[[#This Row],[Scode]],$N$4:$O$7,2,0)</f>
        <v>Morsy Abdelwahab</v>
      </c>
      <c r="K2252" t="s">
        <v>35</v>
      </c>
    </row>
    <row r="2253" spans="1:11">
      <c r="A2253">
        <v>121033397</v>
      </c>
      <c r="B2253" t="s">
        <v>46</v>
      </c>
      <c r="C2253" s="3">
        <v>45476</v>
      </c>
      <c r="D2253" t="s">
        <v>83</v>
      </c>
      <c r="E2253">
        <v>5</v>
      </c>
      <c r="F2253">
        <v>765</v>
      </c>
      <c r="G2253">
        <v>3825</v>
      </c>
      <c r="H2253">
        <f>IF(Table1[[#This Row],[صافي المبيعات]]&lt;0,Table1[[#This Row],[صافي المبيعات]],0)</f>
        <v>0</v>
      </c>
      <c r="I2253" s="4">
        <v>0.02</v>
      </c>
      <c r="J2253" t="str">
        <f>VLOOKUP(Table1[[#This Row],[Scode]],$N$4:$O$7,2,0)</f>
        <v>Morsy Abdelwahab</v>
      </c>
      <c r="K2253" t="s">
        <v>35</v>
      </c>
    </row>
    <row r="2254" spans="1:11">
      <c r="A2254">
        <v>121033389</v>
      </c>
      <c r="B2254" t="s">
        <v>22</v>
      </c>
      <c r="C2254" s="3">
        <v>45476</v>
      </c>
      <c r="D2254" t="s">
        <v>83</v>
      </c>
      <c r="E2254">
        <v>1</v>
      </c>
      <c r="F2254">
        <v>765</v>
      </c>
      <c r="G2254">
        <v>765</v>
      </c>
      <c r="H2254">
        <f>IF(Table1[[#This Row],[صافي المبيعات]]&lt;0,Table1[[#This Row],[صافي المبيعات]],0)</f>
        <v>0</v>
      </c>
      <c r="I2254" s="4">
        <v>0.02</v>
      </c>
      <c r="J2254" t="str">
        <f>VLOOKUP(Table1[[#This Row],[Scode]],$N$4:$O$7,2,0)</f>
        <v>Morsy Abdelwahab</v>
      </c>
      <c r="K2254" t="s">
        <v>35</v>
      </c>
    </row>
    <row r="2255" spans="1:11">
      <c r="A2255">
        <v>121033453</v>
      </c>
      <c r="B2255" t="s">
        <v>31</v>
      </c>
      <c r="C2255" s="3">
        <v>45477</v>
      </c>
      <c r="D2255" t="s">
        <v>83</v>
      </c>
      <c r="E2255">
        <v>1</v>
      </c>
      <c r="F2255">
        <v>722.5</v>
      </c>
      <c r="G2255">
        <v>722.5</v>
      </c>
      <c r="H2255">
        <f>IF(Table1[[#This Row],[صافي المبيعات]]&lt;0,Table1[[#This Row],[صافي المبيعات]],0)</f>
        <v>0</v>
      </c>
      <c r="I2255" s="4">
        <v>0.02</v>
      </c>
      <c r="J2255" t="str">
        <f>VLOOKUP(Table1[[#This Row],[Scode]],$N$4:$O$7,2,0)</f>
        <v>Morsy Abdelwahab</v>
      </c>
      <c r="K2255" t="s">
        <v>35</v>
      </c>
    </row>
    <row r="2256" spans="1:11">
      <c r="A2256">
        <v>121033499</v>
      </c>
      <c r="B2256" t="s">
        <v>24</v>
      </c>
      <c r="C2256" s="3">
        <v>45479</v>
      </c>
      <c r="D2256" t="s">
        <v>83</v>
      </c>
      <c r="E2256">
        <v>-8</v>
      </c>
      <c r="F2256">
        <v>810</v>
      </c>
      <c r="G2256">
        <v>-6480</v>
      </c>
      <c r="H2256">
        <f>IF(Table1[[#This Row],[صافي المبيعات]]&lt;0,Table1[[#This Row],[صافي المبيعات]],0)</f>
        <v>-6480</v>
      </c>
      <c r="I2256" s="4">
        <v>0.02</v>
      </c>
      <c r="J2256" t="str">
        <f>VLOOKUP(Table1[[#This Row],[Scode]],$N$4:$O$7,2,0)</f>
        <v>Morsy Abdelwahab</v>
      </c>
      <c r="K2256" t="s">
        <v>35</v>
      </c>
    </row>
    <row r="2257" spans="1:11">
      <c r="A2257">
        <v>121033499</v>
      </c>
      <c r="B2257" t="s">
        <v>24</v>
      </c>
      <c r="C2257" s="3">
        <v>45481</v>
      </c>
      <c r="D2257" t="s">
        <v>83</v>
      </c>
      <c r="E2257">
        <v>-3</v>
      </c>
      <c r="F2257">
        <v>810</v>
      </c>
      <c r="G2257">
        <v>-2430</v>
      </c>
      <c r="H2257">
        <f>IF(Table1[[#This Row],[صافي المبيعات]]&lt;0,Table1[[#This Row],[صافي المبيعات]],0)</f>
        <v>-2430</v>
      </c>
      <c r="I2257" s="4">
        <v>0.02</v>
      </c>
      <c r="J2257" t="str">
        <f>VLOOKUP(Table1[[#This Row],[Scode]],$N$4:$O$7,2,0)</f>
        <v>Morsy Abdelwahab</v>
      </c>
      <c r="K2257" t="s">
        <v>35</v>
      </c>
    </row>
    <row r="2258" spans="1:11">
      <c r="A2258">
        <v>121031129</v>
      </c>
      <c r="B2258" t="s">
        <v>27</v>
      </c>
      <c r="C2258" s="3">
        <v>45488</v>
      </c>
      <c r="D2258" t="s">
        <v>83</v>
      </c>
      <c r="E2258">
        <v>1</v>
      </c>
      <c r="F2258">
        <v>922.5</v>
      </c>
      <c r="G2258">
        <v>922.5</v>
      </c>
      <c r="H2258">
        <f>IF(Table1[[#This Row],[صافي المبيعات]]&lt;0,Table1[[#This Row],[صافي المبيعات]],0)</f>
        <v>0</v>
      </c>
      <c r="I2258" s="4">
        <v>0.02</v>
      </c>
      <c r="J2258" t="str">
        <f>VLOOKUP(Table1[[#This Row],[Scode]],$N$4:$O$7,2,0)</f>
        <v>Morsy Abdelwahab</v>
      </c>
      <c r="K2258" t="s">
        <v>35</v>
      </c>
    </row>
    <row r="2259" spans="1:11">
      <c r="A2259">
        <v>121031204</v>
      </c>
      <c r="B2259" t="s">
        <v>68</v>
      </c>
      <c r="C2259" s="3">
        <v>45490</v>
      </c>
      <c r="D2259" t="s">
        <v>83</v>
      </c>
      <c r="E2259">
        <v>1</v>
      </c>
      <c r="F2259">
        <v>765</v>
      </c>
      <c r="G2259">
        <v>765</v>
      </c>
      <c r="H2259">
        <f>IF(Table1[[#This Row],[صافي المبيعات]]&lt;0,Table1[[#This Row],[صافي المبيعات]],0)</f>
        <v>0</v>
      </c>
      <c r="I2259" s="4">
        <v>0.02</v>
      </c>
      <c r="J2259" t="str">
        <f>VLOOKUP(Table1[[#This Row],[Scode]],$N$4:$O$7,2,0)</f>
        <v>Morsy Abdelwahab</v>
      </c>
      <c r="K2259" t="s">
        <v>35</v>
      </c>
    </row>
    <row r="2260" spans="1:11">
      <c r="A2260">
        <v>121033444</v>
      </c>
      <c r="B2260" t="s">
        <v>16</v>
      </c>
      <c r="C2260" s="3">
        <v>45496</v>
      </c>
      <c r="D2260" t="s">
        <v>83</v>
      </c>
      <c r="E2260">
        <v>2</v>
      </c>
      <c r="F2260">
        <v>765</v>
      </c>
      <c r="G2260">
        <v>1530</v>
      </c>
      <c r="H2260">
        <f>IF(Table1[[#This Row],[صافي المبيعات]]&lt;0,Table1[[#This Row],[صافي المبيعات]],0)</f>
        <v>0</v>
      </c>
      <c r="I2260" s="4">
        <v>0.02</v>
      </c>
      <c r="J2260" t="str">
        <f>VLOOKUP(Table1[[#This Row],[Scode]],$N$4:$O$7,2,0)</f>
        <v>Morsy Abdelwahab</v>
      </c>
      <c r="K2260" t="s">
        <v>35</v>
      </c>
    </row>
    <row r="2261" spans="1:11">
      <c r="A2261">
        <v>121031004</v>
      </c>
      <c r="B2261" t="s">
        <v>39</v>
      </c>
      <c r="C2261" s="3">
        <v>45496</v>
      </c>
      <c r="D2261" t="s">
        <v>83</v>
      </c>
      <c r="E2261">
        <v>-1</v>
      </c>
      <c r="F2261">
        <v>765</v>
      </c>
      <c r="G2261">
        <v>-765</v>
      </c>
      <c r="H2261">
        <f>IF(Table1[[#This Row],[صافي المبيعات]]&lt;0,Table1[[#This Row],[صافي المبيعات]],0)</f>
        <v>-765</v>
      </c>
      <c r="I2261" s="4">
        <v>0.02</v>
      </c>
      <c r="J2261" t="str">
        <f>VLOOKUP(Table1[[#This Row],[Scode]],$N$4:$O$7,2,0)</f>
        <v>Morsy Abdelwahab</v>
      </c>
      <c r="K2261" t="s">
        <v>35</v>
      </c>
    </row>
    <row r="2262" spans="1:11">
      <c r="A2262">
        <v>121031004</v>
      </c>
      <c r="B2262" t="s">
        <v>39</v>
      </c>
      <c r="C2262" s="3">
        <v>45498</v>
      </c>
      <c r="D2262" t="s">
        <v>83</v>
      </c>
      <c r="E2262">
        <v>2</v>
      </c>
      <c r="F2262">
        <v>765</v>
      </c>
      <c r="G2262">
        <v>1530</v>
      </c>
      <c r="H2262">
        <f>IF(Table1[[#This Row],[صافي المبيعات]]&lt;0,Table1[[#This Row],[صافي المبيعات]],0)</f>
        <v>0</v>
      </c>
      <c r="I2262" s="4">
        <v>0.02</v>
      </c>
      <c r="J2262" t="str">
        <f>VLOOKUP(Table1[[#This Row],[Scode]],$N$4:$O$7,2,0)</f>
        <v>Morsy Abdelwahab</v>
      </c>
      <c r="K2262" t="s">
        <v>35</v>
      </c>
    </row>
    <row r="2263" spans="1:11">
      <c r="A2263">
        <v>121033196</v>
      </c>
      <c r="B2263" t="s">
        <v>28</v>
      </c>
      <c r="C2263" s="3">
        <v>45503</v>
      </c>
      <c r="D2263" t="s">
        <v>83</v>
      </c>
      <c r="E2263">
        <v>17</v>
      </c>
      <c r="F2263">
        <v>1440</v>
      </c>
      <c r="G2263">
        <v>24480</v>
      </c>
      <c r="H2263">
        <f>IF(Table1[[#This Row],[صافي المبيعات]]&lt;0,Table1[[#This Row],[صافي المبيعات]],0)</f>
        <v>0</v>
      </c>
      <c r="I2263" s="4">
        <v>0.02</v>
      </c>
      <c r="J2263" t="str">
        <f>VLOOKUP(Table1[[#This Row],[Scode]],$N$4:$O$7,2,0)</f>
        <v>Morsy Abdelwahab</v>
      </c>
      <c r="K2263" t="s">
        <v>35</v>
      </c>
    </row>
    <row r="2264" spans="1:11">
      <c r="A2264">
        <v>121031010</v>
      </c>
      <c r="B2264" t="s">
        <v>20</v>
      </c>
      <c r="C2264" s="3">
        <v>45504</v>
      </c>
      <c r="D2264" t="s">
        <v>83</v>
      </c>
      <c r="E2264">
        <v>1</v>
      </c>
      <c r="F2264">
        <v>722.5</v>
      </c>
      <c r="G2264">
        <v>722.5</v>
      </c>
      <c r="H2264">
        <f>IF(Table1[[#This Row],[صافي المبيعات]]&lt;0,Table1[[#This Row],[صافي المبيعات]],0)</f>
        <v>0</v>
      </c>
      <c r="I2264" s="4">
        <v>0.02</v>
      </c>
      <c r="J2264" t="str">
        <f>VLOOKUP(Table1[[#This Row],[Scode]],$N$4:$O$7,2,0)</f>
        <v>Morsy Abdelwahab</v>
      </c>
      <c r="K2264" t="s">
        <v>35</v>
      </c>
    </row>
    <row r="2265" spans="1:11">
      <c r="A2265">
        <v>121033264</v>
      </c>
      <c r="B2265" t="s">
        <v>53</v>
      </c>
      <c r="C2265" s="3">
        <v>45508</v>
      </c>
      <c r="D2265" t="s">
        <v>83</v>
      </c>
      <c r="E2265">
        <v>5</v>
      </c>
      <c r="F2265">
        <v>765</v>
      </c>
      <c r="G2265">
        <v>3825</v>
      </c>
      <c r="H2265">
        <f>IF(Table1[[#This Row],[صافي المبيعات]]&lt;0,Table1[[#This Row],[صافي المبيعات]],0)</f>
        <v>0</v>
      </c>
      <c r="I2265" s="4">
        <v>7.0000000000000007E-2</v>
      </c>
      <c r="J2265" t="str">
        <f>VLOOKUP(Table1[[#This Row],[Scode]],$N$4:$O$7,2,0)</f>
        <v>Morsy Abdelwahab</v>
      </c>
      <c r="K2265" t="s">
        <v>35</v>
      </c>
    </row>
    <row r="2266" spans="1:11">
      <c r="A2266">
        <v>121033196</v>
      </c>
      <c r="B2266" t="s">
        <v>28</v>
      </c>
      <c r="C2266" s="3">
        <v>45531</v>
      </c>
      <c r="D2266" t="s">
        <v>83</v>
      </c>
      <c r="E2266">
        <v>25</v>
      </c>
      <c r="F2266">
        <v>1440</v>
      </c>
      <c r="G2266">
        <v>36000</v>
      </c>
      <c r="H2266">
        <f>IF(Table1[[#This Row],[صافي المبيعات]]&lt;0,Table1[[#This Row],[صافي المبيعات]],0)</f>
        <v>0</v>
      </c>
      <c r="I2266" s="4">
        <v>7.0000000000000007E-2</v>
      </c>
      <c r="J2266" t="str">
        <f>VLOOKUP(Table1[[#This Row],[Scode]],$N$4:$O$7,2,0)</f>
        <v>Morsy Abdelwahab</v>
      </c>
      <c r="K2266" t="s">
        <v>35</v>
      </c>
    </row>
    <row r="2267" spans="1:11">
      <c r="A2267">
        <v>121031288</v>
      </c>
      <c r="B2267" t="s">
        <v>49</v>
      </c>
      <c r="C2267" s="3">
        <v>45535</v>
      </c>
      <c r="D2267" t="s">
        <v>83</v>
      </c>
      <c r="E2267">
        <v>-4</v>
      </c>
      <c r="F2267">
        <v>765</v>
      </c>
      <c r="G2267">
        <v>-3060</v>
      </c>
      <c r="H2267">
        <f>IF(Table1[[#This Row],[صافي المبيعات]]&lt;0,Table1[[#This Row],[صافي المبيعات]],0)</f>
        <v>-3060</v>
      </c>
      <c r="I2267" s="4">
        <v>7.0000000000000007E-2</v>
      </c>
      <c r="J2267" t="str">
        <f>VLOOKUP(Table1[[#This Row],[Scode]],$N$4:$O$7,2,0)</f>
        <v>Morsy Abdelwahab</v>
      </c>
      <c r="K2267" t="s">
        <v>35</v>
      </c>
    </row>
    <row r="2268" spans="1:11">
      <c r="A2268">
        <v>121033131</v>
      </c>
      <c r="B2268" t="s">
        <v>69</v>
      </c>
      <c r="C2268" s="3">
        <v>45543</v>
      </c>
      <c r="D2268" t="s">
        <v>83</v>
      </c>
      <c r="E2268">
        <v>5</v>
      </c>
      <c r="F2268">
        <v>680</v>
      </c>
      <c r="G2268">
        <v>3400</v>
      </c>
      <c r="H2268">
        <f>IF(Table1[[#This Row],[صافي المبيعات]]&lt;0,Table1[[#This Row],[صافي المبيعات]],0)</f>
        <v>0</v>
      </c>
      <c r="I2268" s="4">
        <v>0.09</v>
      </c>
      <c r="J2268" t="str">
        <f>VLOOKUP(Table1[[#This Row],[Scode]],$N$4:$O$7,2,0)</f>
        <v>Morsy Abdelwahab</v>
      </c>
      <c r="K2268" t="s">
        <v>35</v>
      </c>
    </row>
    <row r="2269" spans="1:11">
      <c r="A2269">
        <v>121033131</v>
      </c>
      <c r="B2269" t="s">
        <v>69</v>
      </c>
      <c r="C2269" s="3">
        <v>45543</v>
      </c>
      <c r="D2269" t="s">
        <v>83</v>
      </c>
      <c r="E2269">
        <v>10</v>
      </c>
      <c r="F2269">
        <v>680</v>
      </c>
      <c r="G2269">
        <v>6800</v>
      </c>
      <c r="H2269">
        <f>IF(Table1[[#This Row],[صافي المبيعات]]&lt;0,Table1[[#This Row],[صافي المبيعات]],0)</f>
        <v>0</v>
      </c>
      <c r="I2269" s="4">
        <v>0.09</v>
      </c>
      <c r="J2269" t="str">
        <f>VLOOKUP(Table1[[#This Row],[Scode]],$N$4:$O$7,2,0)</f>
        <v>Morsy Abdelwahab</v>
      </c>
      <c r="K2269" t="s">
        <v>35</v>
      </c>
    </row>
    <row r="2270" spans="1:11">
      <c r="A2270">
        <v>121031138</v>
      </c>
      <c r="B2270" t="s">
        <v>42</v>
      </c>
      <c r="C2270" s="3">
        <v>45544</v>
      </c>
      <c r="D2270" t="s">
        <v>83</v>
      </c>
      <c r="E2270">
        <v>4</v>
      </c>
      <c r="F2270">
        <v>765</v>
      </c>
      <c r="G2270">
        <v>3060</v>
      </c>
      <c r="H2270">
        <f>IF(Table1[[#This Row],[صافي المبيعات]]&lt;0,Table1[[#This Row],[صافي المبيعات]],0)</f>
        <v>0</v>
      </c>
      <c r="I2270" s="4">
        <v>0.09</v>
      </c>
      <c r="J2270" t="str">
        <f>VLOOKUP(Table1[[#This Row],[Scode]],$N$4:$O$7,2,0)</f>
        <v>Morsy Abdelwahab</v>
      </c>
      <c r="K2270" t="s">
        <v>35</v>
      </c>
    </row>
    <row r="2271" spans="1:11">
      <c r="A2271">
        <v>121033131</v>
      </c>
      <c r="B2271" t="s">
        <v>69</v>
      </c>
      <c r="C2271" s="3">
        <v>45545</v>
      </c>
      <c r="D2271" t="s">
        <v>83</v>
      </c>
      <c r="E2271">
        <v>-5</v>
      </c>
      <c r="F2271">
        <v>680</v>
      </c>
      <c r="G2271">
        <v>-3400</v>
      </c>
      <c r="H2271">
        <f>IF(Table1[[#This Row],[صافي المبيعات]]&lt;0,Table1[[#This Row],[صافي المبيعات]],0)</f>
        <v>-3400</v>
      </c>
      <c r="I2271" s="4">
        <v>0.09</v>
      </c>
      <c r="J2271" t="str">
        <f>VLOOKUP(Table1[[#This Row],[Scode]],$N$4:$O$7,2,0)</f>
        <v>Morsy Abdelwahab</v>
      </c>
      <c r="K2271" t="s">
        <v>35</v>
      </c>
    </row>
    <row r="2272" spans="1:11">
      <c r="A2272">
        <v>121033131</v>
      </c>
      <c r="B2272" t="s">
        <v>69</v>
      </c>
      <c r="C2272" s="3">
        <v>45545</v>
      </c>
      <c r="D2272" t="s">
        <v>83</v>
      </c>
      <c r="E2272">
        <v>-9</v>
      </c>
      <c r="F2272">
        <v>680</v>
      </c>
      <c r="G2272">
        <v>-6120</v>
      </c>
      <c r="H2272">
        <f>IF(Table1[[#This Row],[صافي المبيعات]]&lt;0,Table1[[#This Row],[صافي المبيعات]],0)</f>
        <v>-6120</v>
      </c>
      <c r="I2272" s="4">
        <v>0.09</v>
      </c>
      <c r="J2272" t="str">
        <f>VLOOKUP(Table1[[#This Row],[Scode]],$N$4:$O$7,2,0)</f>
        <v>Morsy Abdelwahab</v>
      </c>
      <c r="K2272" t="s">
        <v>35</v>
      </c>
    </row>
    <row r="2273" spans="1:11">
      <c r="A2273">
        <v>121031103</v>
      </c>
      <c r="B2273" t="s">
        <v>58</v>
      </c>
      <c r="C2273" s="3">
        <v>45546</v>
      </c>
      <c r="D2273" t="s">
        <v>83</v>
      </c>
      <c r="E2273">
        <v>4</v>
      </c>
      <c r="F2273">
        <v>722.5</v>
      </c>
      <c r="G2273">
        <v>2890</v>
      </c>
      <c r="H2273">
        <f>IF(Table1[[#This Row],[صافي المبيعات]]&lt;0,Table1[[#This Row],[صافي المبيعات]],0)</f>
        <v>0</v>
      </c>
      <c r="I2273" s="4">
        <v>0.09</v>
      </c>
      <c r="J2273" t="str">
        <f>VLOOKUP(Table1[[#This Row],[Scode]],$N$4:$O$7,2,0)</f>
        <v>Morsy Abdelwahab</v>
      </c>
      <c r="K2273" t="s">
        <v>35</v>
      </c>
    </row>
    <row r="2274" spans="1:11">
      <c r="A2274">
        <v>121033499</v>
      </c>
      <c r="B2274" t="s">
        <v>24</v>
      </c>
      <c r="C2274" s="3">
        <v>45546</v>
      </c>
      <c r="D2274" t="s">
        <v>83</v>
      </c>
      <c r="E2274">
        <v>12</v>
      </c>
      <c r="F2274">
        <v>680</v>
      </c>
      <c r="G2274">
        <v>8160</v>
      </c>
      <c r="H2274">
        <f>IF(Table1[[#This Row],[صافي المبيعات]]&lt;0,Table1[[#This Row],[صافي المبيعات]],0)</f>
        <v>0</v>
      </c>
      <c r="I2274" s="4">
        <v>0.09</v>
      </c>
      <c r="J2274" t="str">
        <f>VLOOKUP(Table1[[#This Row],[Scode]],$N$4:$O$7,2,0)</f>
        <v>Morsy Abdelwahab</v>
      </c>
      <c r="K2274" t="s">
        <v>35</v>
      </c>
    </row>
    <row r="2275" spans="1:11">
      <c r="A2275">
        <v>121031204</v>
      </c>
      <c r="B2275" t="s">
        <v>68</v>
      </c>
      <c r="C2275" s="3">
        <v>45546</v>
      </c>
      <c r="D2275" t="s">
        <v>83</v>
      </c>
      <c r="E2275">
        <v>3</v>
      </c>
      <c r="F2275">
        <v>765</v>
      </c>
      <c r="G2275">
        <v>2295</v>
      </c>
      <c r="H2275">
        <f>IF(Table1[[#This Row],[صافي المبيعات]]&lt;0,Table1[[#This Row],[صافي المبيعات]],0)</f>
        <v>0</v>
      </c>
      <c r="I2275" s="4">
        <v>0.09</v>
      </c>
      <c r="J2275" t="str">
        <f>VLOOKUP(Table1[[#This Row],[Scode]],$N$4:$O$7,2,0)</f>
        <v>Morsy Abdelwahab</v>
      </c>
      <c r="K2275" t="s">
        <v>35</v>
      </c>
    </row>
    <row r="2276" spans="1:11">
      <c r="A2276">
        <v>121033499</v>
      </c>
      <c r="B2276" t="s">
        <v>24</v>
      </c>
      <c r="C2276" s="3">
        <v>45546</v>
      </c>
      <c r="D2276" t="s">
        <v>83</v>
      </c>
      <c r="E2276">
        <v>-12</v>
      </c>
      <c r="F2276">
        <v>680</v>
      </c>
      <c r="G2276">
        <v>-8160</v>
      </c>
      <c r="H2276">
        <f>IF(Table1[[#This Row],[صافي المبيعات]]&lt;0,Table1[[#This Row],[صافي المبيعات]],0)</f>
        <v>-8160</v>
      </c>
      <c r="I2276" s="4">
        <v>0.09</v>
      </c>
      <c r="J2276" t="str">
        <f>VLOOKUP(Table1[[#This Row],[Scode]],$N$4:$O$7,2,0)</f>
        <v>Morsy Abdelwahab</v>
      </c>
      <c r="K2276" t="s">
        <v>35</v>
      </c>
    </row>
    <row r="2277" spans="1:11">
      <c r="A2277">
        <v>121033499</v>
      </c>
      <c r="B2277" t="s">
        <v>24</v>
      </c>
      <c r="C2277" s="3">
        <v>45549</v>
      </c>
      <c r="D2277" t="s">
        <v>83</v>
      </c>
      <c r="E2277">
        <v>12</v>
      </c>
      <c r="F2277">
        <v>680</v>
      </c>
      <c r="G2277">
        <v>8160</v>
      </c>
      <c r="H2277">
        <f>IF(Table1[[#This Row],[صافي المبيعات]]&lt;0,Table1[[#This Row],[صافي المبيعات]],0)</f>
        <v>0</v>
      </c>
      <c r="I2277" s="4">
        <v>0.09</v>
      </c>
      <c r="J2277" t="str">
        <f>VLOOKUP(Table1[[#This Row],[Scode]],$N$4:$O$7,2,0)</f>
        <v>Morsy Abdelwahab</v>
      </c>
      <c r="K2277" t="s">
        <v>35</v>
      </c>
    </row>
    <row r="2278" spans="1:11">
      <c r="A2278">
        <v>121033131</v>
      </c>
      <c r="B2278" t="s">
        <v>69</v>
      </c>
      <c r="C2278" s="3">
        <v>45551</v>
      </c>
      <c r="D2278" t="s">
        <v>83</v>
      </c>
      <c r="E2278">
        <v>5</v>
      </c>
      <c r="F2278">
        <v>680</v>
      </c>
      <c r="G2278">
        <v>3400</v>
      </c>
      <c r="H2278">
        <f>IF(Table1[[#This Row],[صافي المبيعات]]&lt;0,Table1[[#This Row],[صافي المبيعات]],0)</f>
        <v>0</v>
      </c>
      <c r="I2278" s="4">
        <v>0.09</v>
      </c>
      <c r="J2278" t="str">
        <f>VLOOKUP(Table1[[#This Row],[Scode]],$N$4:$O$7,2,0)</f>
        <v>Morsy Abdelwahab</v>
      </c>
      <c r="K2278" t="s">
        <v>35</v>
      </c>
    </row>
    <row r="2279" spans="1:11">
      <c r="A2279">
        <v>121031271</v>
      </c>
      <c r="B2279" t="s">
        <v>57</v>
      </c>
      <c r="C2279" s="3">
        <v>45552</v>
      </c>
      <c r="D2279" t="s">
        <v>83</v>
      </c>
      <c r="E2279">
        <v>5</v>
      </c>
      <c r="F2279">
        <v>765</v>
      </c>
      <c r="G2279">
        <v>3825</v>
      </c>
      <c r="H2279">
        <f>IF(Table1[[#This Row],[صافي المبيعات]]&lt;0,Table1[[#This Row],[صافي المبيعات]],0)</f>
        <v>0</v>
      </c>
      <c r="I2279" s="4">
        <v>0.09</v>
      </c>
      <c r="J2279" t="str">
        <f>VLOOKUP(Table1[[#This Row],[Scode]],$N$4:$O$7,2,0)</f>
        <v>Morsy Abdelwahab</v>
      </c>
      <c r="K2279" t="s">
        <v>35</v>
      </c>
    </row>
    <row r="2280" spans="1:11">
      <c r="A2280">
        <v>121033131</v>
      </c>
      <c r="B2280" t="s">
        <v>69</v>
      </c>
      <c r="C2280" s="3">
        <v>45553</v>
      </c>
      <c r="D2280" t="s">
        <v>83</v>
      </c>
      <c r="E2280">
        <v>23</v>
      </c>
      <c r="F2280">
        <v>680</v>
      </c>
      <c r="G2280">
        <v>15640</v>
      </c>
      <c r="H2280">
        <f>IF(Table1[[#This Row],[صافي المبيعات]]&lt;0,Table1[[#This Row],[صافي المبيعات]],0)</f>
        <v>0</v>
      </c>
      <c r="I2280" s="4">
        <v>0.09</v>
      </c>
      <c r="J2280" t="str">
        <f>VLOOKUP(Table1[[#This Row],[Scode]],$N$4:$O$7,2,0)</f>
        <v>Morsy Abdelwahab</v>
      </c>
      <c r="K2280" t="s">
        <v>35</v>
      </c>
    </row>
    <row r="2281" spans="1:11">
      <c r="A2281">
        <v>121033131</v>
      </c>
      <c r="B2281" t="s">
        <v>69</v>
      </c>
      <c r="C2281" s="3">
        <v>45553</v>
      </c>
      <c r="D2281" t="s">
        <v>83</v>
      </c>
      <c r="E2281">
        <v>-8</v>
      </c>
      <c r="F2281">
        <v>680</v>
      </c>
      <c r="G2281">
        <v>-5440</v>
      </c>
      <c r="H2281">
        <f>IF(Table1[[#This Row],[صافي المبيعات]]&lt;0,Table1[[#This Row],[صافي المبيعات]],0)</f>
        <v>-5440</v>
      </c>
      <c r="I2281" s="4">
        <v>0.09</v>
      </c>
      <c r="J2281" t="str">
        <f>VLOOKUP(Table1[[#This Row],[Scode]],$N$4:$O$7,2,0)</f>
        <v>Morsy Abdelwahab</v>
      </c>
      <c r="K2281" t="s">
        <v>35</v>
      </c>
    </row>
    <row r="2282" spans="1:11">
      <c r="A2282">
        <v>121031004</v>
      </c>
      <c r="B2282" t="s">
        <v>39</v>
      </c>
      <c r="C2282" s="3">
        <v>45563</v>
      </c>
      <c r="D2282" t="s">
        <v>83</v>
      </c>
      <c r="E2282">
        <v>1</v>
      </c>
      <c r="F2282">
        <v>765</v>
      </c>
      <c r="G2282">
        <v>765</v>
      </c>
      <c r="H2282">
        <f>IF(Table1[[#This Row],[صافي المبيعات]]&lt;0,Table1[[#This Row],[صافي المبيعات]],0)</f>
        <v>0</v>
      </c>
      <c r="I2282" s="4">
        <v>0.09</v>
      </c>
      <c r="J2282" t="str">
        <f>VLOOKUP(Table1[[#This Row],[Scode]],$N$4:$O$7,2,0)</f>
        <v>Morsy Abdelwahab</v>
      </c>
      <c r="K2282" t="s">
        <v>35</v>
      </c>
    </row>
    <row r="2283" spans="1:11">
      <c r="A2283">
        <v>121031270</v>
      </c>
      <c r="B2283" t="s">
        <v>61</v>
      </c>
      <c r="C2283" s="3">
        <v>45563</v>
      </c>
      <c r="D2283" t="s">
        <v>83</v>
      </c>
      <c r="E2283">
        <v>1</v>
      </c>
      <c r="F2283">
        <v>765</v>
      </c>
      <c r="G2283">
        <v>765</v>
      </c>
      <c r="H2283">
        <f>IF(Table1[[#This Row],[صافي المبيعات]]&lt;0,Table1[[#This Row],[صافي المبيعات]],0)</f>
        <v>0</v>
      </c>
      <c r="I2283" s="4">
        <v>0.09</v>
      </c>
      <c r="J2283" t="str">
        <f>VLOOKUP(Table1[[#This Row],[Scode]],$N$4:$O$7,2,0)</f>
        <v>Morsy Abdelwahab</v>
      </c>
      <c r="K2283" t="s">
        <v>35</v>
      </c>
    </row>
    <row r="2284" spans="1:11">
      <c r="A2284">
        <v>121031288</v>
      </c>
      <c r="B2284" t="s">
        <v>49</v>
      </c>
      <c r="C2284" s="3">
        <v>45564</v>
      </c>
      <c r="D2284" t="s">
        <v>83</v>
      </c>
      <c r="E2284">
        <v>2</v>
      </c>
      <c r="F2284">
        <v>765</v>
      </c>
      <c r="G2284">
        <v>1530</v>
      </c>
      <c r="H2284">
        <f>IF(Table1[[#This Row],[صافي المبيعات]]&lt;0,Table1[[#This Row],[صافي المبيعات]],0)</f>
        <v>0</v>
      </c>
      <c r="I2284" s="4">
        <v>0.09</v>
      </c>
      <c r="J2284" t="str">
        <f>VLOOKUP(Table1[[#This Row],[Scode]],$N$4:$O$7,2,0)</f>
        <v>Morsy Abdelwahab</v>
      </c>
      <c r="K2284" t="s">
        <v>35</v>
      </c>
    </row>
    <row r="2285" spans="1:11">
      <c r="A2285">
        <v>121033397</v>
      </c>
      <c r="B2285" t="s">
        <v>46</v>
      </c>
      <c r="C2285" s="3">
        <v>45568</v>
      </c>
      <c r="D2285" t="s">
        <v>83</v>
      </c>
      <c r="E2285">
        <v>5</v>
      </c>
      <c r="F2285">
        <v>765</v>
      </c>
      <c r="G2285">
        <v>3825</v>
      </c>
      <c r="H2285">
        <f>IF(Table1[[#This Row],[صافي المبيعات]]&lt;0,Table1[[#This Row],[صافي المبيعات]],0)</f>
        <v>0</v>
      </c>
      <c r="I2285" s="4">
        <v>0.12</v>
      </c>
      <c r="J2285" t="str">
        <f>VLOOKUP(Table1[[#This Row],[Scode]],$N$4:$O$7,2,0)</f>
        <v>Morsy Abdelwahab</v>
      </c>
      <c r="K2285" t="s">
        <v>35</v>
      </c>
    </row>
    <row r="2286" spans="1:11">
      <c r="A2286">
        <v>121033499</v>
      </c>
      <c r="B2286" t="s">
        <v>24</v>
      </c>
      <c r="C2286" s="3">
        <v>45571</v>
      </c>
      <c r="D2286" t="s">
        <v>83</v>
      </c>
      <c r="E2286">
        <v>5</v>
      </c>
      <c r="F2286">
        <v>680</v>
      </c>
      <c r="G2286">
        <v>3400</v>
      </c>
      <c r="H2286">
        <f>IF(Table1[[#This Row],[صافي المبيعات]]&lt;0,Table1[[#This Row],[صافي المبيعات]],0)</f>
        <v>0</v>
      </c>
      <c r="I2286" s="4">
        <v>0.12</v>
      </c>
      <c r="J2286" t="str">
        <f>VLOOKUP(Table1[[#This Row],[Scode]],$N$4:$O$7,2,0)</f>
        <v>Morsy Abdelwahab</v>
      </c>
      <c r="K2286" t="s">
        <v>35</v>
      </c>
    </row>
    <row r="2287" spans="1:11">
      <c r="A2287">
        <v>121033357</v>
      </c>
      <c r="B2287" t="s">
        <v>37</v>
      </c>
      <c r="C2287" s="3">
        <v>45571</v>
      </c>
      <c r="D2287" t="s">
        <v>83</v>
      </c>
      <c r="E2287">
        <v>2</v>
      </c>
      <c r="F2287">
        <v>765</v>
      </c>
      <c r="G2287">
        <v>1530</v>
      </c>
      <c r="H2287">
        <f>IF(Table1[[#This Row],[صافي المبيعات]]&lt;0,Table1[[#This Row],[صافي المبيعات]],0)</f>
        <v>0</v>
      </c>
      <c r="I2287" s="4">
        <v>0.12</v>
      </c>
      <c r="J2287" t="str">
        <f>VLOOKUP(Table1[[#This Row],[Scode]],$N$4:$O$7,2,0)</f>
        <v>Morsy Abdelwahab</v>
      </c>
      <c r="K2287" t="s">
        <v>35</v>
      </c>
    </row>
    <row r="2288" spans="1:11">
      <c r="A2288">
        <v>121033357</v>
      </c>
      <c r="B2288" t="s">
        <v>37</v>
      </c>
      <c r="C2288" s="3">
        <v>45573</v>
      </c>
      <c r="D2288" t="s">
        <v>83</v>
      </c>
      <c r="E2288">
        <v>3</v>
      </c>
      <c r="F2288">
        <v>765</v>
      </c>
      <c r="G2288">
        <v>2295</v>
      </c>
      <c r="H2288">
        <f>IF(Table1[[#This Row],[صافي المبيعات]]&lt;0,Table1[[#This Row],[صافي المبيعات]],0)</f>
        <v>0</v>
      </c>
      <c r="I2288" s="4">
        <v>0.12</v>
      </c>
      <c r="J2288" t="str">
        <f>VLOOKUP(Table1[[#This Row],[Scode]],$N$4:$O$7,2,0)</f>
        <v>Morsy Abdelwahab</v>
      </c>
      <c r="K2288" t="s">
        <v>35</v>
      </c>
    </row>
    <row r="2289" spans="1:11">
      <c r="A2289">
        <v>121033377</v>
      </c>
      <c r="B2289" t="s">
        <v>55</v>
      </c>
      <c r="C2289" s="3">
        <v>45574</v>
      </c>
      <c r="D2289" t="s">
        <v>83</v>
      </c>
      <c r="E2289">
        <v>1</v>
      </c>
      <c r="F2289">
        <v>765</v>
      </c>
      <c r="G2289">
        <v>765</v>
      </c>
      <c r="H2289">
        <f>IF(Table1[[#This Row],[صافي المبيعات]]&lt;0,Table1[[#This Row],[صافي المبيعات]],0)</f>
        <v>0</v>
      </c>
      <c r="I2289" s="4">
        <v>0.12</v>
      </c>
      <c r="J2289" t="str">
        <f>VLOOKUP(Table1[[#This Row],[Scode]],$N$4:$O$7,2,0)</f>
        <v>Morsy Abdelwahab</v>
      </c>
      <c r="K2289" t="s">
        <v>35</v>
      </c>
    </row>
    <row r="2290" spans="1:11">
      <c r="A2290">
        <v>121033499</v>
      </c>
      <c r="B2290" t="s">
        <v>24</v>
      </c>
      <c r="C2290" s="3">
        <v>45575</v>
      </c>
      <c r="D2290" t="s">
        <v>83</v>
      </c>
      <c r="E2290">
        <v>23</v>
      </c>
      <c r="F2290">
        <v>680</v>
      </c>
      <c r="G2290">
        <v>15640</v>
      </c>
      <c r="H2290">
        <f>IF(Table1[[#This Row],[صافي المبيعات]]&lt;0,Table1[[#This Row],[صافي المبيعات]],0)</f>
        <v>0</v>
      </c>
      <c r="I2290" s="4">
        <v>0.12</v>
      </c>
      <c r="J2290" t="str">
        <f>VLOOKUP(Table1[[#This Row],[Scode]],$N$4:$O$7,2,0)</f>
        <v>Morsy Abdelwahab</v>
      </c>
      <c r="K2290" t="s">
        <v>35</v>
      </c>
    </row>
    <row r="2291" spans="1:11">
      <c r="A2291">
        <v>121033499</v>
      </c>
      <c r="B2291" t="s">
        <v>24</v>
      </c>
      <c r="C2291" s="3">
        <v>45575</v>
      </c>
      <c r="D2291" t="s">
        <v>83</v>
      </c>
      <c r="E2291">
        <v>5</v>
      </c>
      <c r="F2291">
        <v>775.2</v>
      </c>
      <c r="G2291">
        <v>3876</v>
      </c>
      <c r="H2291">
        <f>IF(Table1[[#This Row],[صافي المبيعات]]&lt;0,Table1[[#This Row],[صافي المبيعات]],0)</f>
        <v>0</v>
      </c>
      <c r="I2291" s="4">
        <v>0.12</v>
      </c>
      <c r="J2291" t="str">
        <f>VLOOKUP(Table1[[#This Row],[Scode]],$N$4:$O$7,2,0)</f>
        <v>Morsy Abdelwahab</v>
      </c>
      <c r="K2291" t="s">
        <v>35</v>
      </c>
    </row>
    <row r="2292" spans="1:11">
      <c r="A2292">
        <v>121031312</v>
      </c>
      <c r="B2292" t="s">
        <v>14</v>
      </c>
      <c r="C2292" s="3">
        <v>45580</v>
      </c>
      <c r="D2292" t="s">
        <v>83</v>
      </c>
      <c r="E2292">
        <v>1</v>
      </c>
      <c r="F2292">
        <v>850</v>
      </c>
      <c r="G2292">
        <v>850</v>
      </c>
      <c r="H2292">
        <f>IF(Table1[[#This Row],[صافي المبيعات]]&lt;0,Table1[[#This Row],[صافي المبيعات]],0)</f>
        <v>0</v>
      </c>
      <c r="I2292" s="4">
        <v>0.12</v>
      </c>
      <c r="J2292" t="str">
        <f>VLOOKUP(Table1[[#This Row],[Scode]],$N$4:$O$7,2,0)</f>
        <v>Morsy Abdelwahab</v>
      </c>
      <c r="K2292" t="s">
        <v>35</v>
      </c>
    </row>
    <row r="2293" spans="1:11">
      <c r="A2293">
        <v>121033264</v>
      </c>
      <c r="B2293" t="s">
        <v>53</v>
      </c>
      <c r="C2293" s="3">
        <v>45582</v>
      </c>
      <c r="D2293" t="s">
        <v>83</v>
      </c>
      <c r="E2293">
        <v>5</v>
      </c>
      <c r="F2293">
        <v>765</v>
      </c>
      <c r="G2293">
        <v>3825</v>
      </c>
      <c r="H2293">
        <f>IF(Table1[[#This Row],[صافي المبيعات]]&lt;0,Table1[[#This Row],[صافي المبيعات]],0)</f>
        <v>0</v>
      </c>
      <c r="I2293" s="4">
        <v>0.12</v>
      </c>
      <c r="J2293" t="str">
        <f>VLOOKUP(Table1[[#This Row],[Scode]],$N$4:$O$7,2,0)</f>
        <v>Morsy Abdelwahab</v>
      </c>
      <c r="K2293" t="s">
        <v>35</v>
      </c>
    </row>
    <row r="2294" spans="1:11">
      <c r="A2294">
        <v>121033389</v>
      </c>
      <c r="B2294" t="s">
        <v>22</v>
      </c>
      <c r="C2294" s="3">
        <v>45586</v>
      </c>
      <c r="D2294" t="s">
        <v>83</v>
      </c>
      <c r="E2294">
        <v>1</v>
      </c>
      <c r="F2294">
        <v>765</v>
      </c>
      <c r="G2294">
        <v>765</v>
      </c>
      <c r="H2294">
        <f>IF(Table1[[#This Row],[صافي المبيعات]]&lt;0,Table1[[#This Row],[صافي المبيعات]],0)</f>
        <v>0</v>
      </c>
      <c r="I2294" s="4">
        <v>0.12</v>
      </c>
      <c r="J2294" t="str">
        <f>VLOOKUP(Table1[[#This Row],[Scode]],$N$4:$O$7,2,0)</f>
        <v>Morsy Abdelwahab</v>
      </c>
      <c r="K2294" t="s">
        <v>35</v>
      </c>
    </row>
    <row r="2295" spans="1:11">
      <c r="A2295">
        <v>121033196</v>
      </c>
      <c r="B2295" t="s">
        <v>28</v>
      </c>
      <c r="C2295" s="3">
        <v>45589</v>
      </c>
      <c r="D2295" t="s">
        <v>83</v>
      </c>
      <c r="E2295">
        <v>33</v>
      </c>
      <c r="F2295">
        <v>850</v>
      </c>
      <c r="G2295">
        <v>28050</v>
      </c>
      <c r="H2295">
        <f>IF(Table1[[#This Row],[صافي المبيعات]]&lt;0,Table1[[#This Row],[صافي المبيعات]],0)</f>
        <v>0</v>
      </c>
      <c r="I2295" s="4">
        <v>0.12</v>
      </c>
      <c r="J2295" t="str">
        <f>VLOOKUP(Table1[[#This Row],[Scode]],$N$4:$O$7,2,0)</f>
        <v>Morsy Abdelwahab</v>
      </c>
      <c r="K2295" t="s">
        <v>35</v>
      </c>
    </row>
    <row r="2296" spans="1:11">
      <c r="A2296">
        <v>121033766</v>
      </c>
      <c r="B2296" t="s">
        <v>17</v>
      </c>
      <c r="C2296" s="3">
        <v>45589</v>
      </c>
      <c r="D2296" t="s">
        <v>83</v>
      </c>
      <c r="E2296">
        <v>3</v>
      </c>
      <c r="F2296">
        <v>765</v>
      </c>
      <c r="G2296">
        <v>2295</v>
      </c>
      <c r="H2296">
        <f>IF(Table1[[#This Row],[صافي المبيعات]]&lt;0,Table1[[#This Row],[صافي المبيعات]],0)</f>
        <v>0</v>
      </c>
      <c r="I2296" s="4">
        <v>0.12</v>
      </c>
      <c r="J2296" t="str">
        <f>VLOOKUP(Table1[[#This Row],[Scode]],$N$4:$O$7,2,0)</f>
        <v>Morsy Abdelwahab</v>
      </c>
      <c r="K2296" t="s">
        <v>35</v>
      </c>
    </row>
    <row r="2297" spans="1:11">
      <c r="A2297">
        <v>121031138</v>
      </c>
      <c r="B2297" t="s">
        <v>42</v>
      </c>
      <c r="C2297" s="3">
        <v>45591</v>
      </c>
      <c r="D2297" t="s">
        <v>83</v>
      </c>
      <c r="E2297">
        <v>4</v>
      </c>
      <c r="F2297">
        <v>765</v>
      </c>
      <c r="G2297">
        <v>3060</v>
      </c>
      <c r="H2297">
        <f>IF(Table1[[#This Row],[صافي المبيعات]]&lt;0,Table1[[#This Row],[صافي المبيعات]],0)</f>
        <v>0</v>
      </c>
      <c r="I2297" s="4">
        <v>0.12</v>
      </c>
      <c r="J2297" t="str">
        <f>VLOOKUP(Table1[[#This Row],[Scode]],$N$4:$O$7,2,0)</f>
        <v>Morsy Abdelwahab</v>
      </c>
      <c r="K2297" t="s">
        <v>35</v>
      </c>
    </row>
    <row r="2298" spans="1:11">
      <c r="A2298">
        <v>121031004</v>
      </c>
      <c r="B2298" t="s">
        <v>39</v>
      </c>
      <c r="C2298" s="3">
        <v>45591</v>
      </c>
      <c r="D2298" t="s">
        <v>83</v>
      </c>
      <c r="E2298">
        <v>1</v>
      </c>
      <c r="F2298">
        <v>765</v>
      </c>
      <c r="G2298">
        <v>765</v>
      </c>
      <c r="H2298">
        <f>IF(Table1[[#This Row],[صافي المبيعات]]&lt;0,Table1[[#This Row],[صافي المبيعات]],0)</f>
        <v>0</v>
      </c>
      <c r="I2298" s="4">
        <v>0.12</v>
      </c>
      <c r="J2298" t="str">
        <f>VLOOKUP(Table1[[#This Row],[Scode]],$N$4:$O$7,2,0)</f>
        <v>Morsy Abdelwahab</v>
      </c>
      <c r="K2298" t="s">
        <v>35</v>
      </c>
    </row>
    <row r="2299" spans="1:11">
      <c r="A2299">
        <v>121033389</v>
      </c>
      <c r="B2299" t="s">
        <v>22</v>
      </c>
      <c r="C2299" s="3">
        <v>45592</v>
      </c>
      <c r="D2299" t="s">
        <v>83</v>
      </c>
      <c r="E2299">
        <v>1</v>
      </c>
      <c r="F2299">
        <v>765</v>
      </c>
      <c r="G2299">
        <v>765</v>
      </c>
      <c r="H2299">
        <f>IF(Table1[[#This Row],[صافي المبيعات]]&lt;0,Table1[[#This Row],[صافي المبيعات]],0)</f>
        <v>0</v>
      </c>
      <c r="I2299" s="4">
        <v>0.12</v>
      </c>
      <c r="J2299" t="str">
        <f>VLOOKUP(Table1[[#This Row],[Scode]],$N$4:$O$7,2,0)</f>
        <v>Morsy Abdelwahab</v>
      </c>
      <c r="K2299" t="s">
        <v>35</v>
      </c>
    </row>
    <row r="2300" spans="1:11">
      <c r="A2300">
        <v>121031265</v>
      </c>
      <c r="B2300" t="s">
        <v>18</v>
      </c>
      <c r="C2300" s="3">
        <v>45594</v>
      </c>
      <c r="D2300" t="s">
        <v>83</v>
      </c>
      <c r="E2300">
        <v>5</v>
      </c>
      <c r="F2300">
        <v>765</v>
      </c>
      <c r="G2300">
        <v>3825</v>
      </c>
      <c r="H2300">
        <f>IF(Table1[[#This Row],[صافي المبيعات]]&lt;0,Table1[[#This Row],[صافي المبيعات]],0)</f>
        <v>0</v>
      </c>
      <c r="I2300" s="4">
        <v>0.12</v>
      </c>
      <c r="J2300" t="str">
        <f>VLOOKUP(Table1[[#This Row],[Scode]],$N$4:$O$7,2,0)</f>
        <v>Morsy Abdelwahab</v>
      </c>
      <c r="K2300" t="s">
        <v>35</v>
      </c>
    </row>
    <row r="2301" spans="1:11">
      <c r="A2301">
        <v>121031265</v>
      </c>
      <c r="B2301" t="s">
        <v>18</v>
      </c>
      <c r="C2301" s="3">
        <v>45595</v>
      </c>
      <c r="D2301" t="s">
        <v>83</v>
      </c>
      <c r="E2301">
        <v>4</v>
      </c>
      <c r="F2301">
        <v>765</v>
      </c>
      <c r="G2301">
        <v>3060</v>
      </c>
      <c r="H2301">
        <f>IF(Table1[[#This Row],[صافي المبيعات]]&lt;0,Table1[[#This Row],[صافي المبيعات]],0)</f>
        <v>0</v>
      </c>
      <c r="I2301" s="4">
        <v>0.12</v>
      </c>
      <c r="J2301" t="str">
        <f>VLOOKUP(Table1[[#This Row],[Scode]],$N$4:$O$7,2,0)</f>
        <v>Morsy Abdelwahab</v>
      </c>
      <c r="K2301" t="s">
        <v>35</v>
      </c>
    </row>
    <row r="2302" spans="1:11">
      <c r="A2302">
        <v>121031103</v>
      </c>
      <c r="B2302" t="s">
        <v>58</v>
      </c>
      <c r="C2302" s="3">
        <v>45596</v>
      </c>
      <c r="D2302" t="s">
        <v>83</v>
      </c>
      <c r="E2302">
        <v>4</v>
      </c>
      <c r="F2302">
        <v>722.5</v>
      </c>
      <c r="G2302">
        <v>2890</v>
      </c>
      <c r="H2302">
        <f>IF(Table1[[#This Row],[صافي المبيعات]]&lt;0,Table1[[#This Row],[صافي المبيعات]],0)</f>
        <v>0</v>
      </c>
      <c r="I2302" s="4">
        <v>0.12</v>
      </c>
      <c r="J2302" t="str">
        <f>VLOOKUP(Table1[[#This Row],[Scode]],$N$4:$O$7,2,0)</f>
        <v>Morsy Abdelwahab</v>
      </c>
      <c r="K2302" t="s">
        <v>35</v>
      </c>
    </row>
    <row r="2303" spans="1:11">
      <c r="A2303">
        <v>121031265</v>
      </c>
      <c r="B2303" t="s">
        <v>18</v>
      </c>
      <c r="C2303" s="3">
        <v>45596</v>
      </c>
      <c r="D2303" t="s">
        <v>83</v>
      </c>
      <c r="E2303">
        <v>1</v>
      </c>
      <c r="F2303">
        <v>765</v>
      </c>
      <c r="G2303">
        <v>765</v>
      </c>
      <c r="H2303">
        <f>IF(Table1[[#This Row],[صافي المبيعات]]&lt;0,Table1[[#This Row],[صافي المبيعات]],0)</f>
        <v>0</v>
      </c>
      <c r="I2303" s="4">
        <v>0.12</v>
      </c>
      <c r="J2303" t="str">
        <f>VLOOKUP(Table1[[#This Row],[Scode]],$N$4:$O$7,2,0)</f>
        <v>Morsy Abdelwahab</v>
      </c>
      <c r="K2303" t="s">
        <v>35</v>
      </c>
    </row>
    <row r="2304" spans="1:11">
      <c r="A2304">
        <v>121031010</v>
      </c>
      <c r="B2304" t="s">
        <v>20</v>
      </c>
      <c r="C2304" s="3">
        <v>45599</v>
      </c>
      <c r="D2304" t="s">
        <v>83</v>
      </c>
      <c r="E2304">
        <v>1</v>
      </c>
      <c r="F2304">
        <v>722.5</v>
      </c>
      <c r="G2304">
        <v>722.5</v>
      </c>
      <c r="H2304">
        <f>IF(Table1[[#This Row],[صافي المبيعات]]&lt;0,Table1[[#This Row],[صافي المبيعات]],0)</f>
        <v>0</v>
      </c>
      <c r="I2304" s="4">
        <v>0.15</v>
      </c>
      <c r="J2304" t="str">
        <f>VLOOKUP(Table1[[#This Row],[Scode]],$N$4:$O$7,2,0)</f>
        <v>Morsy Abdelwahab</v>
      </c>
      <c r="K2304" t="s">
        <v>35</v>
      </c>
    </row>
    <row r="2305" spans="1:11">
      <c r="A2305">
        <v>121031260</v>
      </c>
      <c r="B2305" t="s">
        <v>40</v>
      </c>
      <c r="C2305" s="3">
        <v>45599</v>
      </c>
      <c r="D2305" t="s">
        <v>83</v>
      </c>
      <c r="E2305">
        <v>1</v>
      </c>
      <c r="F2305">
        <v>765</v>
      </c>
      <c r="G2305">
        <v>765</v>
      </c>
      <c r="H2305">
        <f>IF(Table1[[#This Row],[صافي المبيعات]]&lt;0,Table1[[#This Row],[صافي المبيعات]],0)</f>
        <v>0</v>
      </c>
      <c r="I2305" s="4">
        <v>0.15</v>
      </c>
      <c r="J2305" t="str">
        <f>VLOOKUP(Table1[[#This Row],[Scode]],$N$4:$O$7,2,0)</f>
        <v>Morsy Abdelwahab</v>
      </c>
      <c r="K2305" t="s">
        <v>35</v>
      </c>
    </row>
    <row r="2306" spans="1:11">
      <c r="A2306">
        <v>121033357</v>
      </c>
      <c r="B2306" t="s">
        <v>37</v>
      </c>
      <c r="C2306" s="3">
        <v>45600</v>
      </c>
      <c r="D2306" t="s">
        <v>83</v>
      </c>
      <c r="E2306">
        <v>5</v>
      </c>
      <c r="F2306">
        <v>765</v>
      </c>
      <c r="G2306">
        <v>3825</v>
      </c>
      <c r="H2306">
        <f>IF(Table1[[#This Row],[صافي المبيعات]]&lt;0,Table1[[#This Row],[صافي المبيعات]],0)</f>
        <v>0</v>
      </c>
      <c r="I2306" s="4">
        <v>0.15</v>
      </c>
      <c r="J2306" t="str">
        <f>VLOOKUP(Table1[[#This Row],[Scode]],$N$4:$O$7,2,0)</f>
        <v>Morsy Abdelwahab</v>
      </c>
      <c r="K2306" t="s">
        <v>35</v>
      </c>
    </row>
    <row r="2307" spans="1:11">
      <c r="A2307">
        <v>121033397</v>
      </c>
      <c r="B2307" t="s">
        <v>46</v>
      </c>
      <c r="C2307" s="3">
        <v>45600</v>
      </c>
      <c r="D2307" t="s">
        <v>83</v>
      </c>
      <c r="E2307">
        <v>5</v>
      </c>
      <c r="F2307">
        <v>765</v>
      </c>
      <c r="G2307">
        <v>3825</v>
      </c>
      <c r="H2307">
        <f>IF(Table1[[#This Row],[صافي المبيعات]]&lt;0,Table1[[#This Row],[صافي المبيعات]],0)</f>
        <v>0</v>
      </c>
      <c r="I2307" s="4">
        <v>0.15</v>
      </c>
      <c r="J2307" t="str">
        <f>VLOOKUP(Table1[[#This Row],[Scode]],$N$4:$O$7,2,0)</f>
        <v>Morsy Abdelwahab</v>
      </c>
      <c r="K2307" t="s">
        <v>35</v>
      </c>
    </row>
    <row r="2308" spans="1:11">
      <c r="A2308">
        <v>121031265</v>
      </c>
      <c r="B2308" t="s">
        <v>18</v>
      </c>
      <c r="C2308" s="3">
        <v>45600</v>
      </c>
      <c r="D2308" t="s">
        <v>83</v>
      </c>
      <c r="E2308">
        <v>-1</v>
      </c>
      <c r="F2308">
        <v>765</v>
      </c>
      <c r="G2308">
        <v>-765</v>
      </c>
      <c r="H2308">
        <f>IF(Table1[[#This Row],[صافي المبيعات]]&lt;0,Table1[[#This Row],[صافي المبيعات]],0)</f>
        <v>-765</v>
      </c>
      <c r="I2308" s="4">
        <v>0.15</v>
      </c>
      <c r="J2308" t="str">
        <f>VLOOKUP(Table1[[#This Row],[Scode]],$N$4:$O$7,2,0)</f>
        <v>Morsy Abdelwahab</v>
      </c>
      <c r="K2308" t="s">
        <v>35</v>
      </c>
    </row>
    <row r="2309" spans="1:11">
      <c r="A2309">
        <v>121033196</v>
      </c>
      <c r="B2309" t="s">
        <v>28</v>
      </c>
      <c r="C2309" s="3">
        <v>45602</v>
      </c>
      <c r="D2309" t="s">
        <v>83</v>
      </c>
      <c r="E2309">
        <v>25</v>
      </c>
      <c r="F2309">
        <v>850</v>
      </c>
      <c r="G2309">
        <v>21250</v>
      </c>
      <c r="H2309">
        <f>IF(Table1[[#This Row],[صافي المبيعات]]&lt;0,Table1[[#This Row],[صافي المبيعات]],0)</f>
        <v>0</v>
      </c>
      <c r="I2309" s="4">
        <v>0.15</v>
      </c>
      <c r="J2309" t="str">
        <f>VLOOKUP(Table1[[#This Row],[Scode]],$N$4:$O$7,2,0)</f>
        <v>Morsy Abdelwahab</v>
      </c>
      <c r="K2309" t="s">
        <v>35</v>
      </c>
    </row>
    <row r="2310" spans="1:11">
      <c r="A2310">
        <v>121031288</v>
      </c>
      <c r="B2310" t="s">
        <v>49</v>
      </c>
      <c r="C2310" s="3">
        <v>45602</v>
      </c>
      <c r="D2310" t="s">
        <v>83</v>
      </c>
      <c r="E2310">
        <v>-2</v>
      </c>
      <c r="F2310">
        <v>765</v>
      </c>
      <c r="G2310">
        <v>-1530</v>
      </c>
      <c r="H2310">
        <f>IF(Table1[[#This Row],[صافي المبيعات]]&lt;0,Table1[[#This Row],[صافي المبيعات]],0)</f>
        <v>-1530</v>
      </c>
      <c r="I2310" s="4">
        <v>0.15</v>
      </c>
      <c r="J2310" t="str">
        <f>VLOOKUP(Table1[[#This Row],[Scode]],$N$4:$O$7,2,0)</f>
        <v>Morsy Abdelwahab</v>
      </c>
      <c r="K2310" t="s">
        <v>35</v>
      </c>
    </row>
    <row r="2311" spans="1:11">
      <c r="A2311">
        <v>121033264</v>
      </c>
      <c r="B2311" t="s">
        <v>53</v>
      </c>
      <c r="C2311" s="3">
        <v>45607</v>
      </c>
      <c r="D2311" t="s">
        <v>83</v>
      </c>
      <c r="E2311">
        <v>3</v>
      </c>
      <c r="F2311">
        <v>765</v>
      </c>
      <c r="G2311">
        <v>2295</v>
      </c>
      <c r="H2311">
        <f>IF(Table1[[#This Row],[صافي المبيعات]]&lt;0,Table1[[#This Row],[صافي المبيعات]],0)</f>
        <v>0</v>
      </c>
      <c r="I2311" s="4">
        <v>0.15</v>
      </c>
      <c r="J2311" t="str">
        <f>VLOOKUP(Table1[[#This Row],[Scode]],$N$4:$O$7,2,0)</f>
        <v>Morsy Abdelwahab</v>
      </c>
      <c r="K2311" t="s">
        <v>35</v>
      </c>
    </row>
    <row r="2312" spans="1:11">
      <c r="A2312">
        <v>121031204</v>
      </c>
      <c r="B2312" t="s">
        <v>68</v>
      </c>
      <c r="C2312" s="3">
        <v>45607</v>
      </c>
      <c r="D2312" t="s">
        <v>83</v>
      </c>
      <c r="E2312">
        <v>2</v>
      </c>
      <c r="F2312">
        <v>765</v>
      </c>
      <c r="G2312">
        <v>1530</v>
      </c>
      <c r="H2312">
        <f>IF(Table1[[#This Row],[صافي المبيعات]]&lt;0,Table1[[#This Row],[صافي المبيعات]],0)</f>
        <v>0</v>
      </c>
      <c r="I2312" s="4">
        <v>0.15</v>
      </c>
      <c r="J2312" t="str">
        <f>VLOOKUP(Table1[[#This Row],[Scode]],$N$4:$O$7,2,0)</f>
        <v>Morsy Abdelwahab</v>
      </c>
      <c r="K2312" t="s">
        <v>35</v>
      </c>
    </row>
    <row r="2313" spans="1:11">
      <c r="A2313">
        <v>121033377</v>
      </c>
      <c r="B2313" t="s">
        <v>55</v>
      </c>
      <c r="C2313" s="3">
        <v>45608</v>
      </c>
      <c r="D2313" t="s">
        <v>83</v>
      </c>
      <c r="E2313">
        <v>1</v>
      </c>
      <c r="F2313">
        <v>765</v>
      </c>
      <c r="G2313">
        <v>765</v>
      </c>
      <c r="H2313">
        <f>IF(Table1[[#This Row],[صافي المبيعات]]&lt;0,Table1[[#This Row],[صافي المبيعات]],0)</f>
        <v>0</v>
      </c>
      <c r="I2313" s="4">
        <v>0.15</v>
      </c>
      <c r="J2313" t="str">
        <f>VLOOKUP(Table1[[#This Row],[Scode]],$N$4:$O$7,2,0)</f>
        <v>Morsy Abdelwahab</v>
      </c>
      <c r="K2313" t="s">
        <v>35</v>
      </c>
    </row>
    <row r="2314" spans="1:11">
      <c r="A2314">
        <v>121031271</v>
      </c>
      <c r="B2314" t="s">
        <v>57</v>
      </c>
      <c r="C2314" s="3">
        <v>45609</v>
      </c>
      <c r="D2314" t="s">
        <v>83</v>
      </c>
      <c r="E2314">
        <v>10</v>
      </c>
      <c r="F2314">
        <v>765</v>
      </c>
      <c r="G2314">
        <v>7650</v>
      </c>
      <c r="H2314">
        <f>IF(Table1[[#This Row],[صافي المبيعات]]&lt;0,Table1[[#This Row],[صافي المبيعات]],0)</f>
        <v>0</v>
      </c>
      <c r="I2314" s="4">
        <v>0.15</v>
      </c>
      <c r="J2314" t="str">
        <f>VLOOKUP(Table1[[#This Row],[Scode]],$N$4:$O$7,2,0)</f>
        <v>Morsy Abdelwahab</v>
      </c>
      <c r="K2314" t="s">
        <v>35</v>
      </c>
    </row>
    <row r="2315" spans="1:11">
      <c r="A2315">
        <v>121033769</v>
      </c>
      <c r="B2315" t="s">
        <v>44</v>
      </c>
      <c r="C2315" s="3">
        <v>45620</v>
      </c>
      <c r="D2315" t="s">
        <v>83</v>
      </c>
      <c r="E2315">
        <v>25</v>
      </c>
      <c r="F2315">
        <v>748</v>
      </c>
      <c r="G2315">
        <v>18700</v>
      </c>
      <c r="H2315">
        <f>IF(Table1[[#This Row],[صافي المبيعات]]&lt;0,Table1[[#This Row],[صافي المبيعات]],0)</f>
        <v>0</v>
      </c>
      <c r="I2315" s="4">
        <v>0.15</v>
      </c>
      <c r="J2315" t="str">
        <f>VLOOKUP(Table1[[#This Row],[Scode]],$N$4:$O$7,2,0)</f>
        <v>Morsy Abdelwahab</v>
      </c>
      <c r="K2315" t="s">
        <v>35</v>
      </c>
    </row>
    <row r="2316" spans="1:11">
      <c r="A2316">
        <v>121031260</v>
      </c>
      <c r="B2316" t="s">
        <v>40</v>
      </c>
      <c r="C2316" s="3">
        <v>45623</v>
      </c>
      <c r="D2316" t="s">
        <v>83</v>
      </c>
      <c r="E2316">
        <v>2</v>
      </c>
      <c r="F2316">
        <v>765</v>
      </c>
      <c r="G2316">
        <v>1530</v>
      </c>
      <c r="H2316">
        <f>IF(Table1[[#This Row],[صافي المبيعات]]&lt;0,Table1[[#This Row],[صافي المبيعات]],0)</f>
        <v>0</v>
      </c>
      <c r="I2316" s="4">
        <v>0.15</v>
      </c>
      <c r="J2316" t="str">
        <f>VLOOKUP(Table1[[#This Row],[Scode]],$N$4:$O$7,2,0)</f>
        <v>Morsy Abdelwahab</v>
      </c>
      <c r="K2316" t="s">
        <v>35</v>
      </c>
    </row>
    <row r="2317" spans="1:11">
      <c r="A2317">
        <v>121033264</v>
      </c>
      <c r="B2317" t="s">
        <v>53</v>
      </c>
      <c r="C2317" s="3">
        <v>45627</v>
      </c>
      <c r="D2317" t="s">
        <v>83</v>
      </c>
      <c r="E2317">
        <v>5</v>
      </c>
      <c r="F2317">
        <v>765</v>
      </c>
      <c r="G2317">
        <v>3825</v>
      </c>
      <c r="H2317">
        <f>IF(Table1[[#This Row],[صافي المبيعات]]&lt;0,Table1[[#This Row],[صافي المبيعات]],0)</f>
        <v>0</v>
      </c>
      <c r="I2317" s="4">
        <v>0.04</v>
      </c>
      <c r="J2317" t="str">
        <f>VLOOKUP(Table1[[#This Row],[Scode]],$N$4:$O$7,2,0)</f>
        <v>Morsy Abdelwahab</v>
      </c>
      <c r="K2317" t="s">
        <v>35</v>
      </c>
    </row>
    <row r="2318" spans="1:11">
      <c r="A2318">
        <v>121033131</v>
      </c>
      <c r="B2318" t="s">
        <v>69</v>
      </c>
      <c r="C2318" s="3">
        <v>45629</v>
      </c>
      <c r="D2318" t="s">
        <v>83</v>
      </c>
      <c r="E2318">
        <v>2</v>
      </c>
      <c r="F2318">
        <v>680</v>
      </c>
      <c r="G2318">
        <v>1360</v>
      </c>
      <c r="H2318">
        <f>IF(Table1[[#This Row],[صافي المبيعات]]&lt;0,Table1[[#This Row],[صافي المبيعات]],0)</f>
        <v>0</v>
      </c>
      <c r="I2318" s="4">
        <v>0.04</v>
      </c>
      <c r="J2318" t="str">
        <f>VLOOKUP(Table1[[#This Row],[Scode]],$N$4:$O$7,2,0)</f>
        <v>Morsy Abdelwahab</v>
      </c>
      <c r="K2318" t="s">
        <v>35</v>
      </c>
    </row>
    <row r="2319" spans="1:11">
      <c r="A2319">
        <v>121033366</v>
      </c>
      <c r="B2319" t="s">
        <v>43</v>
      </c>
      <c r="C2319" s="3">
        <v>45629</v>
      </c>
      <c r="D2319" t="s">
        <v>83</v>
      </c>
      <c r="E2319">
        <v>1</v>
      </c>
      <c r="F2319">
        <v>765</v>
      </c>
      <c r="G2319">
        <v>765</v>
      </c>
      <c r="H2319">
        <f>IF(Table1[[#This Row],[صافي المبيعات]]&lt;0,Table1[[#This Row],[صافي المبيعات]],0)</f>
        <v>0</v>
      </c>
      <c r="I2319" s="4">
        <v>0.04</v>
      </c>
      <c r="J2319" t="str">
        <f>VLOOKUP(Table1[[#This Row],[Scode]],$N$4:$O$7,2,0)</f>
        <v>Morsy Abdelwahab</v>
      </c>
      <c r="K2319" t="s">
        <v>35</v>
      </c>
    </row>
    <row r="2320" spans="1:11">
      <c r="A2320">
        <v>121031312</v>
      </c>
      <c r="B2320" t="s">
        <v>14</v>
      </c>
      <c r="C2320" s="3">
        <v>45635</v>
      </c>
      <c r="D2320" t="s">
        <v>83</v>
      </c>
      <c r="E2320">
        <v>1</v>
      </c>
      <c r="F2320">
        <v>850</v>
      </c>
      <c r="G2320">
        <v>850</v>
      </c>
      <c r="H2320">
        <f>IF(Table1[[#This Row],[صافي المبيعات]]&lt;0,Table1[[#This Row],[صافي المبيعات]],0)</f>
        <v>0</v>
      </c>
      <c r="I2320" s="4">
        <v>0.04</v>
      </c>
      <c r="J2320" t="str">
        <f>VLOOKUP(Table1[[#This Row],[Scode]],$N$4:$O$7,2,0)</f>
        <v>Morsy Abdelwahab</v>
      </c>
      <c r="K2320" t="s">
        <v>35</v>
      </c>
    </row>
    <row r="2321" spans="1:11">
      <c r="A2321">
        <v>121033397</v>
      </c>
      <c r="B2321" t="s">
        <v>46</v>
      </c>
      <c r="C2321" s="3">
        <v>45648</v>
      </c>
      <c r="D2321" t="s">
        <v>83</v>
      </c>
      <c r="E2321">
        <v>5</v>
      </c>
      <c r="F2321">
        <v>765</v>
      </c>
      <c r="G2321">
        <v>3825</v>
      </c>
      <c r="H2321">
        <f>IF(Table1[[#This Row],[صافي المبيعات]]&lt;0,Table1[[#This Row],[صافي المبيعات]],0)</f>
        <v>0</v>
      </c>
      <c r="I2321" s="4">
        <v>0.04</v>
      </c>
      <c r="J2321" t="str">
        <f>VLOOKUP(Table1[[#This Row],[Scode]],$N$4:$O$7,2,0)</f>
        <v>Morsy Abdelwahab</v>
      </c>
      <c r="K2321" t="s">
        <v>35</v>
      </c>
    </row>
    <row r="2322" spans="1:11">
      <c r="A2322">
        <v>121033769</v>
      </c>
      <c r="B2322" t="s">
        <v>44</v>
      </c>
      <c r="C2322" s="3">
        <v>45649</v>
      </c>
      <c r="D2322" t="s">
        <v>83</v>
      </c>
      <c r="E2322">
        <v>18</v>
      </c>
      <c r="F2322">
        <v>748</v>
      </c>
      <c r="G2322">
        <v>13464</v>
      </c>
      <c r="H2322">
        <f>IF(Table1[[#This Row],[صافي المبيعات]]&lt;0,Table1[[#This Row],[صافي المبيعات]],0)</f>
        <v>0</v>
      </c>
      <c r="I2322" s="4">
        <v>0.04</v>
      </c>
      <c r="J2322" t="str">
        <f>VLOOKUP(Table1[[#This Row],[Scode]],$N$4:$O$7,2,0)</f>
        <v>Morsy Abdelwahab</v>
      </c>
      <c r="K2322" t="s">
        <v>35</v>
      </c>
    </row>
    <row r="2323" spans="1:11">
      <c r="A2323">
        <v>121033530</v>
      </c>
      <c r="B2323" t="s">
        <v>29</v>
      </c>
      <c r="C2323" s="3">
        <v>45654</v>
      </c>
      <c r="D2323" t="s">
        <v>83</v>
      </c>
      <c r="E2323">
        <v>1</v>
      </c>
      <c r="F2323">
        <v>765</v>
      </c>
      <c r="G2323">
        <v>765</v>
      </c>
      <c r="H2323">
        <f>IF(Table1[[#This Row],[صافي المبيعات]]&lt;0,Table1[[#This Row],[صافي المبيعات]],0)</f>
        <v>0</v>
      </c>
      <c r="I2323" s="4">
        <v>0.04</v>
      </c>
      <c r="J2323" t="str">
        <f>VLOOKUP(Table1[[#This Row],[Scode]],$N$4:$O$7,2,0)</f>
        <v>Morsy Abdelwahab</v>
      </c>
      <c r="K2323" t="s">
        <v>35</v>
      </c>
    </row>
    <row r="2324" spans="1:11">
      <c r="A2324">
        <v>121031260</v>
      </c>
      <c r="B2324" t="s">
        <v>40</v>
      </c>
      <c r="C2324" s="3">
        <v>45655</v>
      </c>
      <c r="D2324" t="s">
        <v>83</v>
      </c>
      <c r="E2324">
        <v>1</v>
      </c>
      <c r="F2324">
        <v>765</v>
      </c>
      <c r="G2324">
        <v>765</v>
      </c>
      <c r="H2324">
        <f>IF(Table1[[#This Row],[صافي المبيعات]]&lt;0,Table1[[#This Row],[صافي المبيعات]],0)</f>
        <v>0</v>
      </c>
      <c r="I2324" s="4">
        <v>0.04</v>
      </c>
      <c r="J2324" t="str">
        <f>VLOOKUP(Table1[[#This Row],[Scode]],$N$4:$O$7,2,0)</f>
        <v>Morsy Abdelwahab</v>
      </c>
      <c r="K2324" t="s">
        <v>35</v>
      </c>
    </row>
    <row r="2325" spans="1:11">
      <c r="A2325">
        <v>121033264</v>
      </c>
      <c r="B2325" t="s">
        <v>53</v>
      </c>
      <c r="C2325" s="3">
        <v>45655</v>
      </c>
      <c r="D2325" t="s">
        <v>83</v>
      </c>
      <c r="E2325">
        <v>5</v>
      </c>
      <c r="F2325">
        <v>765</v>
      </c>
      <c r="G2325">
        <v>3825</v>
      </c>
      <c r="H2325">
        <f>IF(Table1[[#This Row],[صافي المبيعات]]&lt;0,Table1[[#This Row],[صافي المبيعات]],0)</f>
        <v>0</v>
      </c>
      <c r="I2325" s="4">
        <v>0.04</v>
      </c>
      <c r="J2325" t="str">
        <f>VLOOKUP(Table1[[#This Row],[Scode]],$N$4:$O$7,2,0)</f>
        <v>Morsy Abdelwahab</v>
      </c>
      <c r="K2325" t="s">
        <v>35</v>
      </c>
    </row>
    <row r="2326" spans="1:11">
      <c r="A2326">
        <v>121033499</v>
      </c>
      <c r="B2326" t="s">
        <v>24</v>
      </c>
      <c r="C2326" s="3">
        <v>45299</v>
      </c>
      <c r="D2326" t="s">
        <v>90</v>
      </c>
      <c r="E2326">
        <v>-23</v>
      </c>
      <c r="F2326">
        <v>67.5</v>
      </c>
      <c r="G2326">
        <v>-1552.5</v>
      </c>
      <c r="H2326">
        <f>IF(Table1[[#This Row],[صافي المبيعات]]&lt;0,Table1[[#This Row],[صافي المبيعات]],0)</f>
        <v>-1552.5</v>
      </c>
      <c r="I2326" s="4">
        <v>0.01</v>
      </c>
      <c r="J2326" t="str">
        <f>VLOOKUP(Table1[[#This Row],[Scode]],$N$4:$O$7,2,0)</f>
        <v>Morsy Abdelwahab</v>
      </c>
      <c r="K2326" t="s">
        <v>35</v>
      </c>
    </row>
    <row r="2327" spans="1:11">
      <c r="A2327">
        <v>121033377</v>
      </c>
      <c r="B2327" t="s">
        <v>55</v>
      </c>
      <c r="C2327" s="3">
        <v>45299</v>
      </c>
      <c r="D2327" t="s">
        <v>90</v>
      </c>
      <c r="E2327">
        <v>-21</v>
      </c>
      <c r="F2327">
        <v>67.5</v>
      </c>
      <c r="G2327">
        <v>-1417.5</v>
      </c>
      <c r="H2327">
        <f>IF(Table1[[#This Row],[صافي المبيعات]]&lt;0,Table1[[#This Row],[صافي المبيعات]],0)</f>
        <v>-1417.5</v>
      </c>
      <c r="I2327" s="4">
        <v>0.01</v>
      </c>
      <c r="J2327" t="str">
        <f>VLOOKUP(Table1[[#This Row],[Scode]],$N$4:$O$7,2,0)</f>
        <v>Morsy Abdelwahab</v>
      </c>
      <c r="K2327" t="s">
        <v>35</v>
      </c>
    </row>
    <row r="2328" spans="1:11">
      <c r="A2328">
        <v>121031037</v>
      </c>
      <c r="B2328" t="s">
        <v>32</v>
      </c>
      <c r="C2328" s="3">
        <v>45309</v>
      </c>
      <c r="D2328" t="s">
        <v>90</v>
      </c>
      <c r="E2328">
        <v>1</v>
      </c>
      <c r="F2328">
        <v>75</v>
      </c>
      <c r="G2328">
        <v>75</v>
      </c>
      <c r="H2328">
        <f>IF(Table1[[#This Row],[صافي المبيعات]]&lt;0,Table1[[#This Row],[صافي المبيعات]],0)</f>
        <v>0</v>
      </c>
      <c r="I2328" s="4">
        <v>0.01</v>
      </c>
      <c r="J2328" t="str">
        <f>VLOOKUP(Table1[[#This Row],[Scode]],$N$4:$O$7,2,0)</f>
        <v>Morsy Abdelwahab</v>
      </c>
      <c r="K2328" t="s">
        <v>35</v>
      </c>
    </row>
    <row r="2329" spans="1:11">
      <c r="A2329">
        <v>121031037</v>
      </c>
      <c r="B2329" t="s">
        <v>32</v>
      </c>
      <c r="C2329" s="3">
        <v>45409</v>
      </c>
      <c r="D2329" t="s">
        <v>90</v>
      </c>
      <c r="E2329">
        <v>3</v>
      </c>
      <c r="F2329">
        <v>80</v>
      </c>
      <c r="G2329">
        <v>240</v>
      </c>
      <c r="H2329">
        <f>IF(Table1[[#This Row],[صافي المبيعات]]&lt;0,Table1[[#This Row],[صافي المبيعات]],0)</f>
        <v>0</v>
      </c>
      <c r="I2329" s="4">
        <v>0.01</v>
      </c>
      <c r="J2329" t="str">
        <f>VLOOKUP(Table1[[#This Row],[Scode]],$N$4:$O$7,2,0)</f>
        <v>Morsy Abdelwahab</v>
      </c>
      <c r="K2329" t="s">
        <v>35</v>
      </c>
    </row>
    <row r="2330" spans="1:11">
      <c r="A2330">
        <v>121031037</v>
      </c>
      <c r="B2330" t="s">
        <v>32</v>
      </c>
      <c r="C2330" s="3">
        <v>45413</v>
      </c>
      <c r="D2330" t="s">
        <v>90</v>
      </c>
      <c r="E2330">
        <v>1</v>
      </c>
      <c r="F2330">
        <v>80</v>
      </c>
      <c r="G2330">
        <v>80</v>
      </c>
      <c r="H2330">
        <f>IF(Table1[[#This Row],[صافي المبيعات]]&lt;0,Table1[[#This Row],[صافي المبيعات]],0)</f>
        <v>0</v>
      </c>
      <c r="I2330" s="4">
        <v>0.01</v>
      </c>
      <c r="J2330" t="str">
        <f>VLOOKUP(Table1[[#This Row],[Scode]],$N$4:$O$7,2,0)</f>
        <v>Morsy Abdelwahab</v>
      </c>
      <c r="K2330" t="s">
        <v>35</v>
      </c>
    </row>
    <row r="2331" spans="1:11">
      <c r="A2331">
        <v>121031037</v>
      </c>
      <c r="B2331" t="s">
        <v>32</v>
      </c>
      <c r="C2331" s="3">
        <v>45419</v>
      </c>
      <c r="D2331" t="s">
        <v>90</v>
      </c>
      <c r="E2331">
        <v>3</v>
      </c>
      <c r="F2331">
        <v>80</v>
      </c>
      <c r="G2331">
        <v>240</v>
      </c>
      <c r="H2331">
        <f>IF(Table1[[#This Row],[صافي المبيعات]]&lt;0,Table1[[#This Row],[صافي المبيعات]],0)</f>
        <v>0</v>
      </c>
      <c r="I2331" s="4">
        <v>0.01</v>
      </c>
      <c r="J2331" t="str">
        <f>VLOOKUP(Table1[[#This Row],[Scode]],$N$4:$O$7,2,0)</f>
        <v>Morsy Abdelwahab</v>
      </c>
      <c r="K2331" t="s">
        <v>35</v>
      </c>
    </row>
    <row r="2332" spans="1:11">
      <c r="A2332">
        <v>121031037</v>
      </c>
      <c r="B2332" t="s">
        <v>32</v>
      </c>
      <c r="C2332" s="3">
        <v>45427</v>
      </c>
      <c r="D2332" t="s">
        <v>90</v>
      </c>
      <c r="E2332">
        <v>1</v>
      </c>
      <c r="F2332">
        <v>80</v>
      </c>
      <c r="G2332">
        <v>80</v>
      </c>
      <c r="H2332">
        <f>IF(Table1[[#This Row],[صافي المبيعات]]&lt;0,Table1[[#This Row],[صافي المبيعات]],0)</f>
        <v>0</v>
      </c>
      <c r="I2332" s="4">
        <v>0.01</v>
      </c>
      <c r="J2332" t="str">
        <f>VLOOKUP(Table1[[#This Row],[Scode]],$N$4:$O$7,2,0)</f>
        <v>Morsy Abdelwahab</v>
      </c>
      <c r="K2332" t="s">
        <v>35</v>
      </c>
    </row>
    <row r="2333" spans="1:11">
      <c r="A2333">
        <v>121031037</v>
      </c>
      <c r="B2333" t="s">
        <v>32</v>
      </c>
      <c r="C2333" s="3">
        <v>45432</v>
      </c>
      <c r="D2333" t="s">
        <v>90</v>
      </c>
      <c r="E2333">
        <v>2</v>
      </c>
      <c r="F2333">
        <v>70</v>
      </c>
      <c r="G2333">
        <v>140</v>
      </c>
      <c r="H2333">
        <f>IF(Table1[[#This Row],[صافي المبيعات]]&lt;0,Table1[[#This Row],[صافي المبيعات]],0)</f>
        <v>0</v>
      </c>
      <c r="I2333" s="4">
        <v>0.01</v>
      </c>
      <c r="J2333" t="str">
        <f>VLOOKUP(Table1[[#This Row],[Scode]],$N$4:$O$7,2,0)</f>
        <v>Morsy Abdelwahab</v>
      </c>
      <c r="K2333" t="s">
        <v>35</v>
      </c>
    </row>
    <row r="2334" spans="1:11">
      <c r="A2334">
        <v>121031037</v>
      </c>
      <c r="B2334" t="s">
        <v>32</v>
      </c>
      <c r="C2334" s="3">
        <v>45439</v>
      </c>
      <c r="D2334" t="s">
        <v>90</v>
      </c>
      <c r="E2334">
        <v>1</v>
      </c>
      <c r="F2334">
        <v>80</v>
      </c>
      <c r="G2334">
        <v>80</v>
      </c>
      <c r="H2334">
        <f>IF(Table1[[#This Row],[صافي المبيعات]]&lt;0,Table1[[#This Row],[صافي المبيعات]],0)</f>
        <v>0</v>
      </c>
      <c r="I2334" s="4">
        <v>0.01</v>
      </c>
      <c r="J2334" t="str">
        <f>VLOOKUP(Table1[[#This Row],[Scode]],$N$4:$O$7,2,0)</f>
        <v>Morsy Abdelwahab</v>
      </c>
      <c r="K2334" t="s">
        <v>35</v>
      </c>
    </row>
    <row r="2335" spans="1:11">
      <c r="A2335">
        <v>121031037</v>
      </c>
      <c r="B2335" t="s">
        <v>32</v>
      </c>
      <c r="C2335" s="3">
        <v>45440</v>
      </c>
      <c r="D2335" t="s">
        <v>90</v>
      </c>
      <c r="E2335">
        <v>3</v>
      </c>
      <c r="F2335">
        <v>70</v>
      </c>
      <c r="G2335">
        <v>210</v>
      </c>
      <c r="H2335">
        <f>IF(Table1[[#This Row],[صافي المبيعات]]&lt;0,Table1[[#This Row],[صافي المبيعات]],0)</f>
        <v>0</v>
      </c>
      <c r="I2335" s="4">
        <v>0.01</v>
      </c>
      <c r="J2335" t="str">
        <f>VLOOKUP(Table1[[#This Row],[Scode]],$N$4:$O$7,2,0)</f>
        <v>Morsy Abdelwahab</v>
      </c>
      <c r="K2335" t="s">
        <v>35</v>
      </c>
    </row>
    <row r="2336" spans="1:11">
      <c r="A2336">
        <v>121031037</v>
      </c>
      <c r="B2336" t="s">
        <v>32</v>
      </c>
      <c r="C2336" s="3">
        <v>45444</v>
      </c>
      <c r="D2336" t="s">
        <v>90</v>
      </c>
      <c r="E2336">
        <v>2</v>
      </c>
      <c r="F2336">
        <v>70</v>
      </c>
      <c r="G2336">
        <v>140</v>
      </c>
      <c r="H2336">
        <f>IF(Table1[[#This Row],[صافي المبيعات]]&lt;0,Table1[[#This Row],[صافي المبيعات]],0)</f>
        <v>0</v>
      </c>
      <c r="I2336" s="4">
        <v>0.01</v>
      </c>
      <c r="J2336" t="str">
        <f>VLOOKUP(Table1[[#This Row],[Scode]],$N$4:$O$7,2,0)</f>
        <v>Morsy Abdelwahab</v>
      </c>
      <c r="K2336" t="s">
        <v>35</v>
      </c>
    </row>
    <row r="2337" spans="1:11">
      <c r="A2337">
        <v>121033499</v>
      </c>
      <c r="B2337" t="s">
        <v>24</v>
      </c>
      <c r="C2337" s="3">
        <v>45453</v>
      </c>
      <c r="D2337" t="s">
        <v>90</v>
      </c>
      <c r="E2337">
        <v>-44</v>
      </c>
      <c r="F2337">
        <v>67.5</v>
      </c>
      <c r="G2337">
        <v>-2970</v>
      </c>
      <c r="H2337">
        <f>IF(Table1[[#This Row],[صافي المبيعات]]&lt;0,Table1[[#This Row],[صافي المبيعات]],0)</f>
        <v>-2970</v>
      </c>
      <c r="I2337" s="4">
        <v>0.01</v>
      </c>
      <c r="J2337" t="str">
        <f>VLOOKUP(Table1[[#This Row],[Scode]],$N$4:$O$7,2,0)</f>
        <v>Morsy Abdelwahab</v>
      </c>
      <c r="K2337" t="s">
        <v>35</v>
      </c>
    </row>
    <row r="2338" spans="1:11">
      <c r="A2338">
        <v>121031037</v>
      </c>
      <c r="B2338" t="s">
        <v>32</v>
      </c>
      <c r="C2338" s="3">
        <v>45454</v>
      </c>
      <c r="D2338" t="s">
        <v>90</v>
      </c>
      <c r="E2338">
        <v>1</v>
      </c>
      <c r="F2338">
        <v>70</v>
      </c>
      <c r="G2338">
        <v>70</v>
      </c>
      <c r="H2338">
        <f>IF(Table1[[#This Row],[صافي المبيعات]]&lt;0,Table1[[#This Row],[صافي المبيعات]],0)</f>
        <v>0</v>
      </c>
      <c r="I2338" s="4">
        <v>0.01</v>
      </c>
      <c r="J2338" t="str">
        <f>VLOOKUP(Table1[[#This Row],[Scode]],$N$4:$O$7,2,0)</f>
        <v>Morsy Abdelwahab</v>
      </c>
      <c r="K2338" t="s">
        <v>35</v>
      </c>
    </row>
    <row r="2339" spans="1:11">
      <c r="A2339">
        <v>121033499</v>
      </c>
      <c r="B2339" t="s">
        <v>24</v>
      </c>
      <c r="C2339" s="3">
        <v>45455</v>
      </c>
      <c r="D2339" t="s">
        <v>90</v>
      </c>
      <c r="E2339">
        <v>-1</v>
      </c>
      <c r="F2339">
        <v>67.5</v>
      </c>
      <c r="G2339">
        <v>-67.5</v>
      </c>
      <c r="H2339">
        <f>IF(Table1[[#This Row],[صافي المبيعات]]&lt;0,Table1[[#This Row],[صافي المبيعات]],0)</f>
        <v>-67.5</v>
      </c>
      <c r="I2339" s="4">
        <v>0.01</v>
      </c>
      <c r="J2339" t="str">
        <f>VLOOKUP(Table1[[#This Row],[Scode]],$N$4:$O$7,2,0)</f>
        <v>Morsy Abdelwahab</v>
      </c>
      <c r="K2339" t="s">
        <v>35</v>
      </c>
    </row>
    <row r="2340" spans="1:11">
      <c r="A2340">
        <v>121031037</v>
      </c>
      <c r="B2340" t="s">
        <v>32</v>
      </c>
      <c r="C2340" s="3">
        <v>45456</v>
      </c>
      <c r="D2340" t="s">
        <v>90</v>
      </c>
      <c r="E2340">
        <v>1</v>
      </c>
      <c r="F2340">
        <v>70</v>
      </c>
      <c r="G2340">
        <v>70</v>
      </c>
      <c r="H2340">
        <f>IF(Table1[[#This Row],[صافي المبيعات]]&lt;0,Table1[[#This Row],[صافي المبيعات]],0)</f>
        <v>0</v>
      </c>
      <c r="I2340" s="4">
        <v>0.01</v>
      </c>
      <c r="J2340" t="str">
        <f>VLOOKUP(Table1[[#This Row],[Scode]],$N$4:$O$7,2,0)</f>
        <v>Morsy Abdelwahab</v>
      </c>
      <c r="K2340" t="s">
        <v>35</v>
      </c>
    </row>
    <row r="2341" spans="1:11">
      <c r="A2341">
        <v>121031037</v>
      </c>
      <c r="B2341" t="s">
        <v>32</v>
      </c>
      <c r="C2341" s="3">
        <v>45466</v>
      </c>
      <c r="D2341" t="s">
        <v>90</v>
      </c>
      <c r="E2341">
        <v>2</v>
      </c>
      <c r="F2341">
        <v>70</v>
      </c>
      <c r="G2341">
        <v>140</v>
      </c>
      <c r="H2341">
        <f>IF(Table1[[#This Row],[صافي المبيعات]]&lt;0,Table1[[#This Row],[صافي المبيعات]],0)</f>
        <v>0</v>
      </c>
      <c r="I2341" s="4">
        <v>0.01</v>
      </c>
      <c r="J2341" t="str">
        <f>VLOOKUP(Table1[[#This Row],[Scode]],$N$4:$O$7,2,0)</f>
        <v>Morsy Abdelwahab</v>
      </c>
      <c r="K2341" t="s">
        <v>35</v>
      </c>
    </row>
    <row r="2342" spans="1:11">
      <c r="A2342">
        <v>121031037</v>
      </c>
      <c r="B2342" t="s">
        <v>32</v>
      </c>
      <c r="C2342" s="3">
        <v>45477</v>
      </c>
      <c r="D2342" t="s">
        <v>90</v>
      </c>
      <c r="E2342">
        <v>1</v>
      </c>
      <c r="F2342">
        <v>80</v>
      </c>
      <c r="G2342">
        <v>80</v>
      </c>
      <c r="H2342">
        <f>IF(Table1[[#This Row],[صافي المبيعات]]&lt;0,Table1[[#This Row],[صافي المبيعات]],0)</f>
        <v>0</v>
      </c>
      <c r="I2342" s="4">
        <v>0.02</v>
      </c>
      <c r="J2342" t="str">
        <f>VLOOKUP(Table1[[#This Row],[Scode]],$N$4:$O$7,2,0)</f>
        <v>Morsy Abdelwahab</v>
      </c>
      <c r="K2342" t="s">
        <v>35</v>
      </c>
    </row>
    <row r="2343" spans="1:11">
      <c r="A2343">
        <v>121031037</v>
      </c>
      <c r="B2343" t="s">
        <v>32</v>
      </c>
      <c r="C2343" s="3">
        <v>45479</v>
      </c>
      <c r="D2343" t="s">
        <v>90</v>
      </c>
      <c r="E2343">
        <v>3</v>
      </c>
      <c r="F2343">
        <v>70</v>
      </c>
      <c r="G2343">
        <v>210</v>
      </c>
      <c r="H2343">
        <f>IF(Table1[[#This Row],[صافي المبيعات]]&lt;0,Table1[[#This Row],[صافي المبيعات]],0)</f>
        <v>0</v>
      </c>
      <c r="I2343" s="4">
        <v>0.02</v>
      </c>
      <c r="J2343" t="str">
        <f>VLOOKUP(Table1[[#This Row],[Scode]],$N$4:$O$7,2,0)</f>
        <v>Morsy Abdelwahab</v>
      </c>
      <c r="K2343" t="s">
        <v>35</v>
      </c>
    </row>
    <row r="2344" spans="1:11">
      <c r="A2344">
        <v>121031037</v>
      </c>
      <c r="B2344" t="s">
        <v>32</v>
      </c>
      <c r="C2344" s="3">
        <v>45481</v>
      </c>
      <c r="D2344" t="s">
        <v>90</v>
      </c>
      <c r="E2344">
        <v>1</v>
      </c>
      <c r="F2344">
        <v>80</v>
      </c>
      <c r="G2344">
        <v>80</v>
      </c>
      <c r="H2344">
        <f>IF(Table1[[#This Row],[صافي المبيعات]]&lt;0,Table1[[#This Row],[صافي المبيعات]],0)</f>
        <v>0</v>
      </c>
      <c r="I2344" s="4">
        <v>0.02</v>
      </c>
      <c r="J2344" t="str">
        <f>VLOOKUP(Table1[[#This Row],[Scode]],$N$4:$O$7,2,0)</f>
        <v>Morsy Abdelwahab</v>
      </c>
      <c r="K2344" t="s">
        <v>35</v>
      </c>
    </row>
    <row r="2345" spans="1:11">
      <c r="A2345">
        <v>121033499</v>
      </c>
      <c r="B2345" t="s">
        <v>24</v>
      </c>
      <c r="C2345" s="3">
        <v>45481</v>
      </c>
      <c r="D2345" t="s">
        <v>90</v>
      </c>
      <c r="E2345">
        <v>-6</v>
      </c>
      <c r="F2345">
        <v>67.5</v>
      </c>
      <c r="G2345">
        <v>-405</v>
      </c>
      <c r="H2345">
        <f>IF(Table1[[#This Row],[صافي المبيعات]]&lt;0,Table1[[#This Row],[صافي المبيعات]],0)</f>
        <v>-405</v>
      </c>
      <c r="I2345" s="4">
        <v>0.02</v>
      </c>
      <c r="J2345" t="str">
        <f>VLOOKUP(Table1[[#This Row],[Scode]],$N$4:$O$7,2,0)</f>
        <v>Morsy Abdelwahab</v>
      </c>
      <c r="K2345" t="s">
        <v>35</v>
      </c>
    </row>
    <row r="2346" spans="1:11">
      <c r="A2346">
        <v>121033196</v>
      </c>
      <c r="B2346" t="s">
        <v>28</v>
      </c>
      <c r="C2346" s="3">
        <v>45505</v>
      </c>
      <c r="D2346" t="s">
        <v>90</v>
      </c>
      <c r="E2346">
        <v>-4</v>
      </c>
      <c r="F2346">
        <v>120</v>
      </c>
      <c r="G2346">
        <v>-480</v>
      </c>
      <c r="H2346">
        <f>IF(Table1[[#This Row],[صافي المبيعات]]&lt;0,Table1[[#This Row],[صافي المبيعات]],0)</f>
        <v>-480</v>
      </c>
      <c r="I2346" s="4">
        <v>7.0000000000000007E-2</v>
      </c>
      <c r="J2346" t="str">
        <f>VLOOKUP(Table1[[#This Row],[Scode]],$N$4:$O$7,2,0)</f>
        <v>Morsy Abdelwahab</v>
      </c>
      <c r="K2346" t="s">
        <v>35</v>
      </c>
    </row>
    <row r="2347" spans="1:11">
      <c r="A2347">
        <v>121031004</v>
      </c>
      <c r="B2347" t="s">
        <v>39</v>
      </c>
      <c r="C2347" s="3">
        <v>45517</v>
      </c>
      <c r="D2347" t="s">
        <v>90</v>
      </c>
      <c r="E2347">
        <v>-6</v>
      </c>
      <c r="F2347">
        <v>63.75</v>
      </c>
      <c r="G2347">
        <v>-382.5</v>
      </c>
      <c r="H2347">
        <f>IF(Table1[[#This Row],[صافي المبيعات]]&lt;0,Table1[[#This Row],[صافي المبيعات]],0)</f>
        <v>-382.5</v>
      </c>
      <c r="I2347" s="4">
        <v>7.0000000000000007E-2</v>
      </c>
      <c r="J2347" t="str">
        <f>VLOOKUP(Table1[[#This Row],[Scode]],$N$4:$O$7,2,0)</f>
        <v>Morsy Abdelwahab</v>
      </c>
      <c r="K2347" t="s">
        <v>35</v>
      </c>
    </row>
    <row r="2348" spans="1:11">
      <c r="A2348">
        <v>121031004</v>
      </c>
      <c r="B2348" t="s">
        <v>39</v>
      </c>
      <c r="C2348" s="3">
        <v>45532</v>
      </c>
      <c r="D2348" t="s">
        <v>90</v>
      </c>
      <c r="E2348">
        <v>-4</v>
      </c>
      <c r="F2348">
        <v>63.75</v>
      </c>
      <c r="G2348">
        <v>-255</v>
      </c>
      <c r="H2348">
        <f>IF(Table1[[#This Row],[صافي المبيعات]]&lt;0,Table1[[#This Row],[صافي المبيعات]],0)</f>
        <v>-255</v>
      </c>
      <c r="I2348" s="4">
        <v>7.0000000000000007E-2</v>
      </c>
      <c r="J2348" t="str">
        <f>VLOOKUP(Table1[[#This Row],[Scode]],$N$4:$O$7,2,0)</f>
        <v>Morsy Abdelwahab</v>
      </c>
      <c r="K2348" t="s">
        <v>35</v>
      </c>
    </row>
    <row r="2349" spans="1:11">
      <c r="A2349">
        <v>121031288</v>
      </c>
      <c r="B2349" t="s">
        <v>49</v>
      </c>
      <c r="C2349" s="3">
        <v>45535</v>
      </c>
      <c r="D2349" t="s">
        <v>90</v>
      </c>
      <c r="E2349">
        <v>-4</v>
      </c>
      <c r="F2349">
        <v>63.75</v>
      </c>
      <c r="G2349">
        <v>-255</v>
      </c>
      <c r="H2349">
        <f>IF(Table1[[#This Row],[صافي المبيعات]]&lt;0,Table1[[#This Row],[صافي المبيعات]],0)</f>
        <v>-255</v>
      </c>
      <c r="I2349" s="4">
        <v>7.0000000000000007E-2</v>
      </c>
      <c r="J2349" t="str">
        <f>VLOOKUP(Table1[[#This Row],[Scode]],$N$4:$O$7,2,0)</f>
        <v>Morsy Abdelwahab</v>
      </c>
      <c r="K2349" t="s">
        <v>35</v>
      </c>
    </row>
    <row r="2350" spans="1:11">
      <c r="A2350">
        <v>121031037</v>
      </c>
      <c r="B2350" t="s">
        <v>32</v>
      </c>
      <c r="C2350" s="3">
        <v>45543</v>
      </c>
      <c r="D2350" t="s">
        <v>90</v>
      </c>
      <c r="E2350">
        <v>1</v>
      </c>
      <c r="F2350">
        <v>70.84</v>
      </c>
      <c r="G2350">
        <v>70.84</v>
      </c>
      <c r="H2350">
        <f>IF(Table1[[#This Row],[صافي المبيعات]]&lt;0,Table1[[#This Row],[صافي المبيعات]],0)</f>
        <v>0</v>
      </c>
      <c r="I2350" s="4">
        <v>0.09</v>
      </c>
      <c r="J2350" t="str">
        <f>VLOOKUP(Table1[[#This Row],[Scode]],$N$4:$O$7,2,0)</f>
        <v>Morsy Abdelwahab</v>
      </c>
      <c r="K2350" t="s">
        <v>35</v>
      </c>
    </row>
    <row r="2351" spans="1:11">
      <c r="A2351">
        <v>121031037</v>
      </c>
      <c r="B2351" t="s">
        <v>32</v>
      </c>
      <c r="C2351" s="3">
        <v>45549</v>
      </c>
      <c r="D2351" t="s">
        <v>90</v>
      </c>
      <c r="E2351">
        <v>2</v>
      </c>
      <c r="F2351">
        <v>50</v>
      </c>
      <c r="G2351">
        <v>100</v>
      </c>
      <c r="H2351">
        <f>IF(Table1[[#This Row],[صافي المبيعات]]&lt;0,Table1[[#This Row],[صافي المبيعات]],0)</f>
        <v>0</v>
      </c>
      <c r="I2351" s="4">
        <v>0.09</v>
      </c>
      <c r="J2351" t="str">
        <f>VLOOKUP(Table1[[#This Row],[Scode]],$N$4:$O$7,2,0)</f>
        <v>Morsy Abdelwahab</v>
      </c>
      <c r="K2351" t="s">
        <v>35</v>
      </c>
    </row>
    <row r="2352" spans="1:11">
      <c r="A2352">
        <v>121031037</v>
      </c>
      <c r="B2352" t="s">
        <v>32</v>
      </c>
      <c r="C2352" s="3">
        <v>45559</v>
      </c>
      <c r="D2352" t="s">
        <v>90</v>
      </c>
      <c r="E2352">
        <v>1</v>
      </c>
      <c r="F2352">
        <v>70.84</v>
      </c>
      <c r="G2352">
        <v>70.84</v>
      </c>
      <c r="H2352">
        <f>IF(Table1[[#This Row],[صافي المبيعات]]&lt;0,Table1[[#This Row],[صافي المبيعات]],0)</f>
        <v>0</v>
      </c>
      <c r="I2352" s="4">
        <v>0.09</v>
      </c>
      <c r="J2352" t="str">
        <f>VLOOKUP(Table1[[#This Row],[Scode]],$N$4:$O$7,2,0)</f>
        <v>Morsy Abdelwahab</v>
      </c>
      <c r="K2352" t="s">
        <v>35</v>
      </c>
    </row>
    <row r="2353" spans="1:11">
      <c r="A2353">
        <v>121031037</v>
      </c>
      <c r="B2353" t="s">
        <v>32</v>
      </c>
      <c r="C2353" s="3">
        <v>45581</v>
      </c>
      <c r="D2353" t="s">
        <v>90</v>
      </c>
      <c r="E2353">
        <v>2</v>
      </c>
      <c r="F2353">
        <v>70.84</v>
      </c>
      <c r="G2353">
        <v>141.68</v>
      </c>
      <c r="H2353">
        <f>IF(Table1[[#This Row],[صافي المبيعات]]&lt;0,Table1[[#This Row],[صافي المبيعات]],0)</f>
        <v>0</v>
      </c>
      <c r="I2353" s="4">
        <v>0.12</v>
      </c>
      <c r="J2353" t="str">
        <f>VLOOKUP(Table1[[#This Row],[Scode]],$N$4:$O$7,2,0)</f>
        <v>Morsy Abdelwahab</v>
      </c>
      <c r="K2353" t="s">
        <v>35</v>
      </c>
    </row>
    <row r="2354" spans="1:11">
      <c r="A2354">
        <v>121031037</v>
      </c>
      <c r="B2354" t="s">
        <v>32</v>
      </c>
      <c r="C2354" s="3">
        <v>45595</v>
      </c>
      <c r="D2354" t="s">
        <v>90</v>
      </c>
      <c r="E2354">
        <v>1</v>
      </c>
      <c r="F2354">
        <v>70.84</v>
      </c>
      <c r="G2354">
        <v>70.84</v>
      </c>
      <c r="H2354">
        <f>IF(Table1[[#This Row],[صافي المبيعات]]&lt;0,Table1[[#This Row],[صافي المبيعات]],0)</f>
        <v>0</v>
      </c>
      <c r="I2354" s="4">
        <v>0.12</v>
      </c>
      <c r="J2354" t="str">
        <f>VLOOKUP(Table1[[#This Row],[Scode]],$N$4:$O$7,2,0)</f>
        <v>Morsy Abdelwahab</v>
      </c>
      <c r="K2354" t="s">
        <v>35</v>
      </c>
    </row>
    <row r="2355" spans="1:11">
      <c r="A2355">
        <v>121033499</v>
      </c>
      <c r="B2355" t="s">
        <v>24</v>
      </c>
      <c r="C2355" s="3">
        <v>45606</v>
      </c>
      <c r="D2355" t="s">
        <v>90</v>
      </c>
      <c r="E2355">
        <v>-9</v>
      </c>
      <c r="F2355">
        <v>56.66</v>
      </c>
      <c r="G2355">
        <v>-509.94</v>
      </c>
      <c r="H2355">
        <f>IF(Table1[[#This Row],[صافي المبيعات]]&lt;0,Table1[[#This Row],[صافي المبيعات]],0)</f>
        <v>-509.94</v>
      </c>
      <c r="I2355" s="4">
        <v>0.15</v>
      </c>
      <c r="J2355" t="str">
        <f>VLOOKUP(Table1[[#This Row],[Scode]],$N$4:$O$7,2,0)</f>
        <v>Morsy Abdelwahab</v>
      </c>
      <c r="K2355" t="s">
        <v>35</v>
      </c>
    </row>
    <row r="2356" spans="1:11">
      <c r="A2356">
        <v>121031037</v>
      </c>
      <c r="B2356" t="s">
        <v>32</v>
      </c>
      <c r="C2356" s="3">
        <v>45621</v>
      </c>
      <c r="D2356" t="s">
        <v>90</v>
      </c>
      <c r="E2356">
        <v>1</v>
      </c>
      <c r="F2356">
        <v>70.84</v>
      </c>
      <c r="G2356">
        <v>70.84</v>
      </c>
      <c r="H2356">
        <f>IF(Table1[[#This Row],[صافي المبيعات]]&lt;0,Table1[[#This Row],[صافي المبيعات]],0)</f>
        <v>0</v>
      </c>
      <c r="I2356" s="4">
        <v>0.15</v>
      </c>
      <c r="J2356" t="str">
        <f>VLOOKUP(Table1[[#This Row],[Scode]],$N$4:$O$7,2,0)</f>
        <v>Morsy Abdelwahab</v>
      </c>
      <c r="K2356" t="s">
        <v>35</v>
      </c>
    </row>
    <row r="2357" spans="1:11">
      <c r="A2357">
        <v>121031348</v>
      </c>
      <c r="B2357" t="s">
        <v>51</v>
      </c>
      <c r="C2357" s="3">
        <v>45624</v>
      </c>
      <c r="D2357" t="s">
        <v>90</v>
      </c>
      <c r="E2357">
        <v>1</v>
      </c>
      <c r="F2357">
        <v>40</v>
      </c>
      <c r="G2357">
        <v>40</v>
      </c>
      <c r="H2357">
        <f>IF(Table1[[#This Row],[صافي المبيعات]]&lt;0,Table1[[#This Row],[صافي المبيعات]],0)</f>
        <v>0</v>
      </c>
      <c r="I2357" s="4">
        <v>0.15</v>
      </c>
      <c r="J2357" t="str">
        <f>VLOOKUP(Table1[[#This Row],[Scode]],$N$4:$O$7,2,0)</f>
        <v>Morsy Abdelwahab</v>
      </c>
      <c r="K2357" t="s">
        <v>35</v>
      </c>
    </row>
    <row r="2358" spans="1:11">
      <c r="A2358">
        <v>121031037</v>
      </c>
      <c r="B2358" t="s">
        <v>32</v>
      </c>
      <c r="C2358" s="3">
        <v>45649</v>
      </c>
      <c r="D2358" t="s">
        <v>90</v>
      </c>
      <c r="E2358">
        <v>1</v>
      </c>
      <c r="F2358">
        <v>70.84</v>
      </c>
      <c r="G2358">
        <v>70.84</v>
      </c>
      <c r="H2358">
        <f>IF(Table1[[#This Row],[صافي المبيعات]]&lt;0,Table1[[#This Row],[صافي المبيعات]],0)</f>
        <v>0</v>
      </c>
      <c r="I2358" s="4">
        <v>0.04</v>
      </c>
      <c r="J2358" t="str">
        <f>VLOOKUP(Table1[[#This Row],[Scode]],$N$4:$O$7,2,0)</f>
        <v>Morsy Abdelwahab</v>
      </c>
      <c r="K2358" t="s">
        <v>35</v>
      </c>
    </row>
    <row r="2359" spans="1:11">
      <c r="A2359">
        <v>121031037</v>
      </c>
      <c r="B2359" t="s">
        <v>32</v>
      </c>
      <c r="C2359" s="3">
        <v>45650</v>
      </c>
      <c r="D2359" t="s">
        <v>90</v>
      </c>
      <c r="E2359">
        <v>1</v>
      </c>
      <c r="F2359">
        <v>70.84</v>
      </c>
      <c r="G2359">
        <v>70.84</v>
      </c>
      <c r="H2359">
        <f>IF(Table1[[#This Row],[صافي المبيعات]]&lt;0,Table1[[#This Row],[صافي المبيعات]],0)</f>
        <v>0</v>
      </c>
      <c r="I2359" s="4">
        <v>0.04</v>
      </c>
      <c r="J2359" t="str">
        <f>VLOOKUP(Table1[[#This Row],[Scode]],$N$4:$O$7,2,0)</f>
        <v>Morsy Abdelwahab</v>
      </c>
      <c r="K2359" t="s">
        <v>35</v>
      </c>
    </row>
    <row r="2360" spans="1:11">
      <c r="A2360">
        <v>121031037</v>
      </c>
      <c r="B2360" t="s">
        <v>32</v>
      </c>
      <c r="C2360" s="3">
        <v>45293</v>
      </c>
      <c r="D2360" t="s">
        <v>91</v>
      </c>
      <c r="E2360">
        <v>3</v>
      </c>
      <c r="F2360">
        <v>111.5</v>
      </c>
      <c r="G2360">
        <v>334.5</v>
      </c>
      <c r="H2360">
        <f>IF(Table1[[#This Row],[صافي المبيعات]]&lt;0,Table1[[#This Row],[صافي المبيعات]],0)</f>
        <v>0</v>
      </c>
      <c r="I2360" s="4">
        <v>0.01</v>
      </c>
      <c r="J2360" t="str">
        <f>VLOOKUP(Table1[[#This Row],[Scode]],$N$4:$O$7,2,0)</f>
        <v>Morsy Abdelwahab</v>
      </c>
      <c r="K2360" t="s">
        <v>35</v>
      </c>
    </row>
    <row r="2361" spans="1:11">
      <c r="A2361">
        <v>121031037</v>
      </c>
      <c r="B2361" t="s">
        <v>32</v>
      </c>
      <c r="C2361" s="3">
        <v>45297</v>
      </c>
      <c r="D2361" t="s">
        <v>91</v>
      </c>
      <c r="E2361">
        <v>1</v>
      </c>
      <c r="F2361">
        <v>111.5</v>
      </c>
      <c r="G2361">
        <v>111.5</v>
      </c>
      <c r="H2361">
        <f>IF(Table1[[#This Row],[صافي المبيعات]]&lt;0,Table1[[#This Row],[صافي المبيعات]],0)</f>
        <v>0</v>
      </c>
      <c r="I2361" s="4">
        <v>0.01</v>
      </c>
      <c r="J2361" t="str">
        <f>VLOOKUP(Table1[[#This Row],[Scode]],$N$4:$O$7,2,0)</f>
        <v>Morsy Abdelwahab</v>
      </c>
      <c r="K2361" t="s">
        <v>35</v>
      </c>
    </row>
    <row r="2362" spans="1:11">
      <c r="A2362">
        <v>121031037</v>
      </c>
      <c r="B2362" t="s">
        <v>32</v>
      </c>
      <c r="C2362" s="3">
        <v>45298</v>
      </c>
      <c r="D2362" t="s">
        <v>91</v>
      </c>
      <c r="E2362">
        <v>1</v>
      </c>
      <c r="F2362">
        <v>111.5</v>
      </c>
      <c r="G2362">
        <v>111.5</v>
      </c>
      <c r="H2362">
        <f>IF(Table1[[#This Row],[صافي المبيعات]]&lt;0,Table1[[#This Row],[صافي المبيعات]],0)</f>
        <v>0</v>
      </c>
      <c r="I2362" s="4">
        <v>0.01</v>
      </c>
      <c r="J2362" t="str">
        <f>VLOOKUP(Table1[[#This Row],[Scode]],$N$4:$O$7,2,0)</f>
        <v>Morsy Abdelwahab</v>
      </c>
      <c r="K2362" t="s">
        <v>35</v>
      </c>
    </row>
    <row r="2363" spans="1:11">
      <c r="A2363">
        <v>121031037</v>
      </c>
      <c r="B2363" t="s">
        <v>32</v>
      </c>
      <c r="C2363" s="3">
        <v>45305</v>
      </c>
      <c r="D2363" t="s">
        <v>91</v>
      </c>
      <c r="E2363">
        <v>1</v>
      </c>
      <c r="F2363">
        <v>111.5</v>
      </c>
      <c r="G2363">
        <v>111.5</v>
      </c>
      <c r="H2363">
        <f>IF(Table1[[#This Row],[صافي المبيعات]]&lt;0,Table1[[#This Row],[صافي المبيعات]],0)</f>
        <v>0</v>
      </c>
      <c r="I2363" s="4">
        <v>0.01</v>
      </c>
      <c r="J2363" t="str">
        <f>VLOOKUP(Table1[[#This Row],[Scode]],$N$4:$O$7,2,0)</f>
        <v>Morsy Abdelwahab</v>
      </c>
      <c r="K2363" t="s">
        <v>35</v>
      </c>
    </row>
    <row r="2364" spans="1:11">
      <c r="A2364">
        <v>121031348</v>
      </c>
      <c r="B2364" t="s">
        <v>51</v>
      </c>
      <c r="C2364" s="3">
        <v>45334</v>
      </c>
      <c r="D2364" t="s">
        <v>91</v>
      </c>
      <c r="E2364">
        <v>2</v>
      </c>
      <c r="F2364">
        <v>125</v>
      </c>
      <c r="G2364">
        <v>250</v>
      </c>
      <c r="H2364">
        <f>IF(Table1[[#This Row],[صافي المبيعات]]&lt;0,Table1[[#This Row],[صافي المبيعات]],0)</f>
        <v>0</v>
      </c>
      <c r="I2364" s="4">
        <v>0.01</v>
      </c>
      <c r="J2364" t="str">
        <f>VLOOKUP(Table1[[#This Row],[Scode]],$N$4:$O$7,2,0)</f>
        <v>Morsy Abdelwahab</v>
      </c>
      <c r="K2364" t="s">
        <v>35</v>
      </c>
    </row>
    <row r="2365" spans="1:11">
      <c r="A2365">
        <v>121031037</v>
      </c>
      <c r="B2365" t="s">
        <v>32</v>
      </c>
      <c r="C2365" s="3">
        <v>45361</v>
      </c>
      <c r="D2365" t="s">
        <v>91</v>
      </c>
      <c r="E2365">
        <v>1</v>
      </c>
      <c r="F2365">
        <v>130</v>
      </c>
      <c r="G2365">
        <v>130</v>
      </c>
      <c r="H2365">
        <f>IF(Table1[[#This Row],[صافي المبيعات]]&lt;0,Table1[[#This Row],[صافي المبيعات]],0)</f>
        <v>0</v>
      </c>
      <c r="I2365" s="4">
        <v>0.01</v>
      </c>
      <c r="J2365" t="str">
        <f>VLOOKUP(Table1[[#This Row],[Scode]],$N$4:$O$7,2,0)</f>
        <v>Morsy Abdelwahab</v>
      </c>
      <c r="K2365" t="s">
        <v>35</v>
      </c>
    </row>
    <row r="2366" spans="1:11">
      <c r="A2366">
        <v>121031037</v>
      </c>
      <c r="B2366" t="s">
        <v>32</v>
      </c>
      <c r="C2366" s="3">
        <v>45361</v>
      </c>
      <c r="D2366" t="s">
        <v>91</v>
      </c>
      <c r="E2366">
        <v>2</v>
      </c>
      <c r="F2366">
        <v>130</v>
      </c>
      <c r="G2366">
        <v>260</v>
      </c>
      <c r="H2366">
        <f>IF(Table1[[#This Row],[صافي المبيعات]]&lt;0,Table1[[#This Row],[صافي المبيعات]],0)</f>
        <v>0</v>
      </c>
      <c r="I2366" s="4">
        <v>0.01</v>
      </c>
      <c r="J2366" t="str">
        <f>VLOOKUP(Table1[[#This Row],[Scode]],$N$4:$O$7,2,0)</f>
        <v>Morsy Abdelwahab</v>
      </c>
      <c r="K2366" t="s">
        <v>35</v>
      </c>
    </row>
    <row r="2367" spans="1:11">
      <c r="A2367">
        <v>121031037</v>
      </c>
      <c r="B2367" t="s">
        <v>32</v>
      </c>
      <c r="C2367" s="3">
        <v>45361</v>
      </c>
      <c r="D2367" t="s">
        <v>91</v>
      </c>
      <c r="E2367">
        <v>6</v>
      </c>
      <c r="F2367">
        <v>130</v>
      </c>
      <c r="G2367">
        <v>780</v>
      </c>
      <c r="H2367">
        <f>IF(Table1[[#This Row],[صافي المبيعات]]&lt;0,Table1[[#This Row],[صافي المبيعات]],0)</f>
        <v>0</v>
      </c>
      <c r="I2367" s="4">
        <v>0.01</v>
      </c>
      <c r="J2367" t="str">
        <f>VLOOKUP(Table1[[#This Row],[Scode]],$N$4:$O$7,2,0)</f>
        <v>Morsy Abdelwahab</v>
      </c>
      <c r="K2367" t="s">
        <v>35</v>
      </c>
    </row>
    <row r="2368" spans="1:11">
      <c r="A2368">
        <v>121031037</v>
      </c>
      <c r="B2368" t="s">
        <v>32</v>
      </c>
      <c r="C2368" s="3">
        <v>45378</v>
      </c>
      <c r="D2368" t="s">
        <v>91</v>
      </c>
      <c r="E2368">
        <v>2</v>
      </c>
      <c r="F2368">
        <v>130</v>
      </c>
      <c r="G2368">
        <v>260</v>
      </c>
      <c r="H2368">
        <f>IF(Table1[[#This Row],[صافي المبيعات]]&lt;0,Table1[[#This Row],[صافي المبيعات]],0)</f>
        <v>0</v>
      </c>
      <c r="I2368" s="4">
        <v>0.01</v>
      </c>
      <c r="J2368" t="str">
        <f>VLOOKUP(Table1[[#This Row],[Scode]],$N$4:$O$7,2,0)</f>
        <v>Morsy Abdelwahab</v>
      </c>
      <c r="K2368" t="s">
        <v>35</v>
      </c>
    </row>
    <row r="2369" spans="1:11">
      <c r="A2369">
        <v>121031037</v>
      </c>
      <c r="B2369" t="s">
        <v>32</v>
      </c>
      <c r="C2369" s="3">
        <v>45404</v>
      </c>
      <c r="D2369" t="s">
        <v>91</v>
      </c>
      <c r="E2369">
        <v>1</v>
      </c>
      <c r="F2369">
        <v>130</v>
      </c>
      <c r="G2369">
        <v>130</v>
      </c>
      <c r="H2369">
        <f>IF(Table1[[#This Row],[صافي المبيعات]]&lt;0,Table1[[#This Row],[صافي المبيعات]],0)</f>
        <v>0</v>
      </c>
      <c r="I2369" s="4">
        <v>0.01</v>
      </c>
      <c r="J2369" t="str">
        <f>VLOOKUP(Table1[[#This Row],[Scode]],$N$4:$O$7,2,0)</f>
        <v>Morsy Abdelwahab</v>
      </c>
      <c r="K2369" t="s">
        <v>35</v>
      </c>
    </row>
    <row r="2370" spans="1:11">
      <c r="A2370">
        <v>121031037</v>
      </c>
      <c r="B2370" t="s">
        <v>32</v>
      </c>
      <c r="C2370" s="3">
        <v>45406</v>
      </c>
      <c r="D2370" t="s">
        <v>91</v>
      </c>
      <c r="E2370">
        <v>2</v>
      </c>
      <c r="F2370">
        <v>130</v>
      </c>
      <c r="G2370">
        <v>260</v>
      </c>
      <c r="H2370">
        <f>IF(Table1[[#This Row],[صافي المبيعات]]&lt;0,Table1[[#This Row],[صافي المبيعات]],0)</f>
        <v>0</v>
      </c>
      <c r="I2370" s="4">
        <v>0.01</v>
      </c>
      <c r="J2370" t="str">
        <f>VLOOKUP(Table1[[#This Row],[Scode]],$N$4:$O$7,2,0)</f>
        <v>Morsy Abdelwahab</v>
      </c>
      <c r="K2370" t="s">
        <v>35</v>
      </c>
    </row>
    <row r="2371" spans="1:11">
      <c r="A2371">
        <v>121031348</v>
      </c>
      <c r="B2371" t="s">
        <v>51</v>
      </c>
      <c r="C2371" s="3">
        <v>45430</v>
      </c>
      <c r="D2371" t="s">
        <v>91</v>
      </c>
      <c r="E2371">
        <v>1</v>
      </c>
      <c r="F2371">
        <v>130</v>
      </c>
      <c r="G2371">
        <v>130</v>
      </c>
      <c r="H2371">
        <f>IF(Table1[[#This Row],[صافي المبيعات]]&lt;0,Table1[[#This Row],[صافي المبيعات]],0)</f>
        <v>0</v>
      </c>
      <c r="I2371" s="4">
        <v>0.01</v>
      </c>
      <c r="J2371" t="str">
        <f>VLOOKUP(Table1[[#This Row],[Scode]],$N$4:$O$7,2,0)</f>
        <v>Morsy Abdelwahab</v>
      </c>
      <c r="K2371" t="s">
        <v>35</v>
      </c>
    </row>
    <row r="2372" spans="1:11">
      <c r="A2372">
        <v>121031037</v>
      </c>
      <c r="B2372" t="s">
        <v>32</v>
      </c>
      <c r="C2372" s="3">
        <v>45432</v>
      </c>
      <c r="D2372" t="s">
        <v>91</v>
      </c>
      <c r="E2372">
        <v>1</v>
      </c>
      <c r="F2372">
        <v>130</v>
      </c>
      <c r="G2372">
        <v>130</v>
      </c>
      <c r="H2372">
        <f>IF(Table1[[#This Row],[صافي المبيعات]]&lt;0,Table1[[#This Row],[صافي المبيعات]],0)</f>
        <v>0</v>
      </c>
      <c r="I2372" s="4">
        <v>0.01</v>
      </c>
      <c r="J2372" t="str">
        <f>VLOOKUP(Table1[[#This Row],[Scode]],$N$4:$O$7,2,0)</f>
        <v>Morsy Abdelwahab</v>
      </c>
      <c r="K2372" t="s">
        <v>35</v>
      </c>
    </row>
    <row r="2373" spans="1:11">
      <c r="A2373">
        <v>121031037</v>
      </c>
      <c r="B2373" t="s">
        <v>32</v>
      </c>
      <c r="C2373" s="3">
        <v>45435</v>
      </c>
      <c r="D2373" t="s">
        <v>91</v>
      </c>
      <c r="E2373">
        <v>1</v>
      </c>
      <c r="F2373">
        <v>130</v>
      </c>
      <c r="G2373">
        <v>130</v>
      </c>
      <c r="H2373">
        <f>IF(Table1[[#This Row],[صافي المبيعات]]&lt;0,Table1[[#This Row],[صافي المبيعات]],0)</f>
        <v>0</v>
      </c>
      <c r="I2373" s="4">
        <v>0.01</v>
      </c>
      <c r="J2373" t="str">
        <f>VLOOKUP(Table1[[#This Row],[Scode]],$N$4:$O$7,2,0)</f>
        <v>Morsy Abdelwahab</v>
      </c>
      <c r="K2373" t="s">
        <v>35</v>
      </c>
    </row>
    <row r="2374" spans="1:11">
      <c r="A2374">
        <v>121031348</v>
      </c>
      <c r="B2374" t="s">
        <v>51</v>
      </c>
      <c r="C2374" s="3">
        <v>45455</v>
      </c>
      <c r="D2374" t="s">
        <v>91</v>
      </c>
      <c r="E2374">
        <v>2</v>
      </c>
      <c r="F2374">
        <v>130</v>
      </c>
      <c r="G2374">
        <v>260</v>
      </c>
      <c r="H2374">
        <f>IF(Table1[[#This Row],[صافي المبيعات]]&lt;0,Table1[[#This Row],[صافي المبيعات]],0)</f>
        <v>0</v>
      </c>
      <c r="I2374" s="4">
        <v>0.01</v>
      </c>
      <c r="J2374" t="str">
        <f>VLOOKUP(Table1[[#This Row],[Scode]],$N$4:$O$7,2,0)</f>
        <v>Morsy Abdelwahab</v>
      </c>
      <c r="K2374" t="s">
        <v>35</v>
      </c>
    </row>
    <row r="2375" spans="1:11">
      <c r="A2375">
        <v>121031037</v>
      </c>
      <c r="B2375" t="s">
        <v>32</v>
      </c>
      <c r="C2375" s="3">
        <v>45456</v>
      </c>
      <c r="D2375" t="s">
        <v>91</v>
      </c>
      <c r="E2375">
        <v>3</v>
      </c>
      <c r="F2375">
        <v>130</v>
      </c>
      <c r="G2375">
        <v>390</v>
      </c>
      <c r="H2375">
        <f>IF(Table1[[#This Row],[صافي المبيعات]]&lt;0,Table1[[#This Row],[صافي المبيعات]],0)</f>
        <v>0</v>
      </c>
      <c r="I2375" s="4">
        <v>0.01</v>
      </c>
      <c r="J2375" t="str">
        <f>VLOOKUP(Table1[[#This Row],[Scode]],$N$4:$O$7,2,0)</f>
        <v>Morsy Abdelwahab</v>
      </c>
      <c r="K2375" t="s">
        <v>35</v>
      </c>
    </row>
    <row r="2376" spans="1:11">
      <c r="A2376">
        <v>121031037</v>
      </c>
      <c r="B2376" t="s">
        <v>32</v>
      </c>
      <c r="C2376" s="3">
        <v>45457</v>
      </c>
      <c r="D2376" t="s">
        <v>91</v>
      </c>
      <c r="E2376">
        <v>1</v>
      </c>
      <c r="F2376">
        <v>130</v>
      </c>
      <c r="G2376">
        <v>130</v>
      </c>
      <c r="H2376">
        <f>IF(Table1[[#This Row],[صافي المبيعات]]&lt;0,Table1[[#This Row],[صافي المبيعات]],0)</f>
        <v>0</v>
      </c>
      <c r="I2376" s="4">
        <v>0.01</v>
      </c>
      <c r="J2376" t="str">
        <f>VLOOKUP(Table1[[#This Row],[Scode]],$N$4:$O$7,2,0)</f>
        <v>Morsy Abdelwahab</v>
      </c>
      <c r="K2376" t="s">
        <v>35</v>
      </c>
    </row>
    <row r="2377" spans="1:11">
      <c r="A2377">
        <v>121031037</v>
      </c>
      <c r="B2377" t="s">
        <v>32</v>
      </c>
      <c r="C2377" s="3">
        <v>45480</v>
      </c>
      <c r="D2377" t="s">
        <v>91</v>
      </c>
      <c r="E2377">
        <v>1</v>
      </c>
      <c r="F2377">
        <v>135</v>
      </c>
      <c r="G2377">
        <v>135</v>
      </c>
      <c r="H2377">
        <f>IF(Table1[[#This Row],[صافي المبيعات]]&lt;0,Table1[[#This Row],[صافي المبيعات]],0)</f>
        <v>0</v>
      </c>
      <c r="I2377" s="4">
        <v>0.02</v>
      </c>
      <c r="J2377" t="str">
        <f>VLOOKUP(Table1[[#This Row],[Scode]],$N$4:$O$7,2,0)</f>
        <v>Morsy Abdelwahab</v>
      </c>
      <c r="K2377" t="s">
        <v>35</v>
      </c>
    </row>
    <row r="2378" spans="1:11">
      <c r="A2378">
        <v>121031174</v>
      </c>
      <c r="B2378" t="s">
        <v>81</v>
      </c>
      <c r="C2378" s="3">
        <v>45480</v>
      </c>
      <c r="D2378" t="s">
        <v>91</v>
      </c>
      <c r="E2378">
        <v>-1</v>
      </c>
      <c r="F2378">
        <v>91</v>
      </c>
      <c r="G2378">
        <v>-91</v>
      </c>
      <c r="H2378">
        <f>IF(Table1[[#This Row],[صافي المبيعات]]&lt;0,Table1[[#This Row],[صافي المبيعات]],0)</f>
        <v>-91</v>
      </c>
      <c r="I2378" s="4">
        <v>0.02</v>
      </c>
      <c r="J2378" t="str">
        <f>VLOOKUP(Table1[[#This Row],[Scode]],$N$4:$O$7,2,0)</f>
        <v>Morsy Abdelwahab</v>
      </c>
      <c r="K2378" t="s">
        <v>35</v>
      </c>
    </row>
    <row r="2379" spans="1:11">
      <c r="A2379">
        <v>121031348</v>
      </c>
      <c r="B2379" t="s">
        <v>51</v>
      </c>
      <c r="C2379" s="3">
        <v>45483</v>
      </c>
      <c r="D2379" t="s">
        <v>91</v>
      </c>
      <c r="E2379">
        <v>1</v>
      </c>
      <c r="F2379">
        <v>130</v>
      </c>
      <c r="G2379">
        <v>130</v>
      </c>
      <c r="H2379">
        <f>IF(Table1[[#This Row],[صافي المبيعات]]&lt;0,Table1[[#This Row],[صافي المبيعات]],0)</f>
        <v>0</v>
      </c>
      <c r="I2379" s="4">
        <v>0.02</v>
      </c>
      <c r="J2379" t="str">
        <f>VLOOKUP(Table1[[#This Row],[Scode]],$N$4:$O$7,2,0)</f>
        <v>Morsy Abdelwahab</v>
      </c>
      <c r="K2379" t="s">
        <v>35</v>
      </c>
    </row>
    <row r="2380" spans="1:11">
      <c r="A2380">
        <v>121031037</v>
      </c>
      <c r="B2380" t="s">
        <v>32</v>
      </c>
      <c r="C2380" s="3">
        <v>45495</v>
      </c>
      <c r="D2380" t="s">
        <v>91</v>
      </c>
      <c r="E2380">
        <v>1</v>
      </c>
      <c r="F2380">
        <v>130</v>
      </c>
      <c r="G2380">
        <v>130</v>
      </c>
      <c r="H2380">
        <f>IF(Table1[[#This Row],[صافي المبيعات]]&lt;0,Table1[[#This Row],[صافي المبيعات]],0)</f>
        <v>0</v>
      </c>
      <c r="I2380" s="4">
        <v>0.02</v>
      </c>
      <c r="J2380" t="str">
        <f>VLOOKUP(Table1[[#This Row],[Scode]],$N$4:$O$7,2,0)</f>
        <v>Morsy Abdelwahab</v>
      </c>
      <c r="K2380" t="s">
        <v>35</v>
      </c>
    </row>
    <row r="2381" spans="1:11">
      <c r="A2381">
        <v>121033684</v>
      </c>
      <c r="B2381" t="s">
        <v>19</v>
      </c>
      <c r="C2381" s="3">
        <v>45501</v>
      </c>
      <c r="D2381" t="s">
        <v>91</v>
      </c>
      <c r="E2381">
        <v>1</v>
      </c>
      <c r="F2381">
        <v>130</v>
      </c>
      <c r="G2381">
        <v>130</v>
      </c>
      <c r="H2381">
        <f>IF(Table1[[#This Row],[صافي المبيعات]]&lt;0,Table1[[#This Row],[صافي المبيعات]],0)</f>
        <v>0</v>
      </c>
      <c r="I2381" s="4">
        <v>0.02</v>
      </c>
      <c r="J2381" t="str">
        <f>VLOOKUP(Table1[[#This Row],[Scode]],$N$4:$O$7,2,0)</f>
        <v>Morsy Abdelwahab</v>
      </c>
      <c r="K2381" t="s">
        <v>35</v>
      </c>
    </row>
    <row r="2382" spans="1:11">
      <c r="A2382">
        <v>121031037</v>
      </c>
      <c r="B2382" t="s">
        <v>32</v>
      </c>
      <c r="C2382" s="3">
        <v>45515</v>
      </c>
      <c r="D2382" t="s">
        <v>91</v>
      </c>
      <c r="E2382">
        <v>1</v>
      </c>
      <c r="F2382">
        <v>135</v>
      </c>
      <c r="G2382">
        <v>135</v>
      </c>
      <c r="H2382">
        <f>IF(Table1[[#This Row],[صافي المبيعات]]&lt;0,Table1[[#This Row],[صافي المبيعات]],0)</f>
        <v>0</v>
      </c>
      <c r="I2382" s="4">
        <v>7.0000000000000007E-2</v>
      </c>
      <c r="J2382" t="str">
        <f>VLOOKUP(Table1[[#This Row],[Scode]],$N$4:$O$7,2,0)</f>
        <v>Morsy Abdelwahab</v>
      </c>
      <c r="K2382" t="s">
        <v>35</v>
      </c>
    </row>
    <row r="2383" spans="1:11">
      <c r="A2383">
        <v>121033366</v>
      </c>
      <c r="B2383" t="s">
        <v>43</v>
      </c>
      <c r="C2383" s="3">
        <v>45518</v>
      </c>
      <c r="D2383" t="s">
        <v>91</v>
      </c>
      <c r="E2383">
        <v>-1</v>
      </c>
      <c r="F2383">
        <v>117</v>
      </c>
      <c r="G2383">
        <v>-117</v>
      </c>
      <c r="H2383">
        <f>IF(Table1[[#This Row],[صافي المبيعات]]&lt;0,Table1[[#This Row],[صافي المبيعات]],0)</f>
        <v>-117</v>
      </c>
      <c r="I2383" s="4">
        <v>7.0000000000000007E-2</v>
      </c>
      <c r="J2383" t="str">
        <f>VLOOKUP(Table1[[#This Row],[Scode]],$N$4:$O$7,2,0)</f>
        <v>Morsy Abdelwahab</v>
      </c>
      <c r="K2383" t="s">
        <v>35</v>
      </c>
    </row>
    <row r="2384" spans="1:11">
      <c r="A2384">
        <v>121031037</v>
      </c>
      <c r="B2384" t="s">
        <v>32</v>
      </c>
      <c r="C2384" s="3">
        <v>45523</v>
      </c>
      <c r="D2384" t="s">
        <v>91</v>
      </c>
      <c r="E2384">
        <v>1</v>
      </c>
      <c r="F2384">
        <v>135</v>
      </c>
      <c r="G2384">
        <v>135</v>
      </c>
      <c r="H2384">
        <f>IF(Table1[[#This Row],[صافي المبيعات]]&lt;0,Table1[[#This Row],[صافي المبيعات]],0)</f>
        <v>0</v>
      </c>
      <c r="I2384" s="4">
        <v>7.0000000000000007E-2</v>
      </c>
      <c r="J2384" t="str">
        <f>VLOOKUP(Table1[[#This Row],[Scode]],$N$4:$O$7,2,0)</f>
        <v>Morsy Abdelwahab</v>
      </c>
      <c r="K2384" t="s">
        <v>35</v>
      </c>
    </row>
    <row r="2385" spans="1:11">
      <c r="A2385">
        <v>121031174</v>
      </c>
      <c r="B2385" t="s">
        <v>81</v>
      </c>
      <c r="C2385" s="3">
        <v>45528</v>
      </c>
      <c r="D2385" t="s">
        <v>91</v>
      </c>
      <c r="E2385">
        <v>-1</v>
      </c>
      <c r="F2385">
        <v>91</v>
      </c>
      <c r="G2385">
        <v>-91</v>
      </c>
      <c r="H2385">
        <f>IF(Table1[[#This Row],[صافي المبيعات]]&lt;0,Table1[[#This Row],[صافي المبيعات]],0)</f>
        <v>-91</v>
      </c>
      <c r="I2385" s="4">
        <v>7.0000000000000007E-2</v>
      </c>
      <c r="J2385" t="str">
        <f>VLOOKUP(Table1[[#This Row],[Scode]],$N$4:$O$7,2,0)</f>
        <v>Morsy Abdelwahab</v>
      </c>
      <c r="K2385" t="s">
        <v>35</v>
      </c>
    </row>
    <row r="2386" spans="1:11">
      <c r="A2386">
        <v>121031307</v>
      </c>
      <c r="B2386" t="s">
        <v>52</v>
      </c>
      <c r="C2386" s="3">
        <v>45538</v>
      </c>
      <c r="D2386" t="s">
        <v>91</v>
      </c>
      <c r="E2386">
        <v>-1</v>
      </c>
      <c r="F2386">
        <v>96.75</v>
      </c>
      <c r="G2386">
        <v>-96.75</v>
      </c>
      <c r="H2386">
        <f>IF(Table1[[#This Row],[صافي المبيعات]]&lt;0,Table1[[#This Row],[صافي المبيعات]],0)</f>
        <v>-96.75</v>
      </c>
      <c r="I2386" s="4">
        <v>0.09</v>
      </c>
      <c r="J2386" t="str">
        <f>VLOOKUP(Table1[[#This Row],[Scode]],$N$4:$O$7,2,0)</f>
        <v>Morsy Abdelwahab</v>
      </c>
      <c r="K2386" t="s">
        <v>35</v>
      </c>
    </row>
    <row r="2387" spans="1:11">
      <c r="A2387">
        <v>121031174</v>
      </c>
      <c r="B2387" t="s">
        <v>81</v>
      </c>
      <c r="C2387" s="3">
        <v>45547</v>
      </c>
      <c r="D2387" t="s">
        <v>91</v>
      </c>
      <c r="E2387">
        <v>-1</v>
      </c>
      <c r="F2387">
        <v>91</v>
      </c>
      <c r="G2387">
        <v>-91</v>
      </c>
      <c r="H2387">
        <f>IF(Table1[[#This Row],[صافي المبيعات]]&lt;0,Table1[[#This Row],[صافي المبيعات]],0)</f>
        <v>-91</v>
      </c>
      <c r="I2387" s="4">
        <v>0.09</v>
      </c>
      <c r="J2387" t="str">
        <f>VLOOKUP(Table1[[#This Row],[Scode]],$N$4:$O$7,2,0)</f>
        <v>Morsy Abdelwahab</v>
      </c>
      <c r="K2387" t="s">
        <v>35</v>
      </c>
    </row>
    <row r="2388" spans="1:11">
      <c r="A2388">
        <v>121031037</v>
      </c>
      <c r="B2388" t="s">
        <v>32</v>
      </c>
      <c r="C2388" s="3">
        <v>45549</v>
      </c>
      <c r="D2388" t="s">
        <v>91</v>
      </c>
      <c r="E2388">
        <v>1</v>
      </c>
      <c r="F2388">
        <v>135</v>
      </c>
      <c r="G2388">
        <v>135</v>
      </c>
      <c r="H2388">
        <f>IF(Table1[[#This Row],[صافي المبيعات]]&lt;0,Table1[[#This Row],[صافي المبيعات]],0)</f>
        <v>0</v>
      </c>
      <c r="I2388" s="4">
        <v>0.09</v>
      </c>
      <c r="J2388" t="str">
        <f>VLOOKUP(Table1[[#This Row],[Scode]],$N$4:$O$7,2,0)</f>
        <v>Morsy Abdelwahab</v>
      </c>
      <c r="K2388" t="s">
        <v>35</v>
      </c>
    </row>
    <row r="2389" spans="1:11">
      <c r="A2389">
        <v>121031037</v>
      </c>
      <c r="B2389" t="s">
        <v>32</v>
      </c>
      <c r="C2389" s="3">
        <v>45573</v>
      </c>
      <c r="D2389" t="s">
        <v>91</v>
      </c>
      <c r="E2389">
        <v>1</v>
      </c>
      <c r="F2389">
        <v>125</v>
      </c>
      <c r="G2389">
        <v>125</v>
      </c>
      <c r="H2389">
        <f>IF(Table1[[#This Row],[صافي المبيعات]]&lt;0,Table1[[#This Row],[صافي المبيعات]],0)</f>
        <v>0</v>
      </c>
      <c r="I2389" s="4">
        <v>0.12</v>
      </c>
      <c r="J2389" t="str">
        <f>VLOOKUP(Table1[[#This Row],[Scode]],$N$4:$O$7,2,0)</f>
        <v>Morsy Abdelwahab</v>
      </c>
      <c r="K2389" t="s">
        <v>35</v>
      </c>
    </row>
    <row r="2390" spans="1:11">
      <c r="A2390">
        <v>121031174</v>
      </c>
      <c r="B2390" t="s">
        <v>81</v>
      </c>
      <c r="C2390" s="3">
        <v>45586</v>
      </c>
      <c r="D2390" t="s">
        <v>91</v>
      </c>
      <c r="E2390">
        <v>-1</v>
      </c>
      <c r="F2390">
        <v>91</v>
      </c>
      <c r="G2390">
        <v>-91</v>
      </c>
      <c r="H2390">
        <f>IF(Table1[[#This Row],[صافي المبيعات]]&lt;0,Table1[[#This Row],[صافي المبيعات]],0)</f>
        <v>-91</v>
      </c>
      <c r="I2390" s="4">
        <v>0.12</v>
      </c>
      <c r="J2390" t="str">
        <f>VLOOKUP(Table1[[#This Row],[Scode]],$N$4:$O$7,2,0)</f>
        <v>Morsy Abdelwahab</v>
      </c>
      <c r="K2390" t="s">
        <v>35</v>
      </c>
    </row>
    <row r="2391" spans="1:11">
      <c r="A2391">
        <v>121031037</v>
      </c>
      <c r="B2391" t="s">
        <v>32</v>
      </c>
      <c r="C2391" s="3">
        <v>45593</v>
      </c>
      <c r="D2391" t="s">
        <v>91</v>
      </c>
      <c r="E2391">
        <v>1</v>
      </c>
      <c r="F2391">
        <v>125</v>
      </c>
      <c r="G2391">
        <v>125</v>
      </c>
      <c r="H2391">
        <f>IF(Table1[[#This Row],[صافي المبيعات]]&lt;0,Table1[[#This Row],[صافي المبيعات]],0)</f>
        <v>0</v>
      </c>
      <c r="I2391" s="4">
        <v>0.12</v>
      </c>
      <c r="J2391" t="str">
        <f>VLOOKUP(Table1[[#This Row],[Scode]],$N$4:$O$7,2,0)</f>
        <v>Morsy Abdelwahab</v>
      </c>
      <c r="K2391" t="s">
        <v>35</v>
      </c>
    </row>
    <row r="2392" spans="1:11">
      <c r="A2392">
        <v>121031174</v>
      </c>
      <c r="B2392" t="s">
        <v>81</v>
      </c>
      <c r="C2392" s="3">
        <v>45596</v>
      </c>
      <c r="D2392" t="s">
        <v>91</v>
      </c>
      <c r="E2392">
        <v>-6</v>
      </c>
      <c r="F2392">
        <v>91</v>
      </c>
      <c r="G2392">
        <v>-546</v>
      </c>
      <c r="H2392">
        <f>IF(Table1[[#This Row],[صافي المبيعات]]&lt;0,Table1[[#This Row],[صافي المبيعات]],0)</f>
        <v>-546</v>
      </c>
      <c r="I2392" s="4">
        <v>0.12</v>
      </c>
      <c r="J2392" t="str">
        <f>VLOOKUP(Table1[[#This Row],[Scode]],$N$4:$O$7,2,0)</f>
        <v>Morsy Abdelwahab</v>
      </c>
      <c r="K2392" t="s">
        <v>35</v>
      </c>
    </row>
    <row r="2393" spans="1:11">
      <c r="A2393">
        <v>121031037</v>
      </c>
      <c r="B2393" t="s">
        <v>32</v>
      </c>
      <c r="C2393" s="3">
        <v>45599</v>
      </c>
      <c r="D2393" t="s">
        <v>91</v>
      </c>
      <c r="E2393">
        <v>1</v>
      </c>
      <c r="F2393">
        <v>125</v>
      </c>
      <c r="G2393">
        <v>125</v>
      </c>
      <c r="H2393">
        <f>IF(Table1[[#This Row],[صافي المبيعات]]&lt;0,Table1[[#This Row],[صافي المبيعات]],0)</f>
        <v>0</v>
      </c>
      <c r="I2393" s="4">
        <v>0.15</v>
      </c>
      <c r="J2393" t="str">
        <f>VLOOKUP(Table1[[#This Row],[Scode]],$N$4:$O$7,2,0)</f>
        <v>Morsy Abdelwahab</v>
      </c>
      <c r="K2393" t="s">
        <v>35</v>
      </c>
    </row>
    <row r="2394" spans="1:11">
      <c r="A2394">
        <v>121033499</v>
      </c>
      <c r="B2394" t="s">
        <v>24</v>
      </c>
      <c r="C2394" s="3">
        <v>45606</v>
      </c>
      <c r="D2394" t="s">
        <v>91</v>
      </c>
      <c r="E2394">
        <v>-3</v>
      </c>
      <c r="F2394">
        <v>89.23</v>
      </c>
      <c r="G2394">
        <v>-267.69</v>
      </c>
      <c r="H2394">
        <f>IF(Table1[[#This Row],[صافي المبيعات]]&lt;0,Table1[[#This Row],[صافي المبيعات]],0)</f>
        <v>-267.69</v>
      </c>
      <c r="I2394" s="4">
        <v>0.15</v>
      </c>
      <c r="J2394" t="str">
        <f>VLOOKUP(Table1[[#This Row],[Scode]],$N$4:$O$7,2,0)</f>
        <v>Morsy Abdelwahab</v>
      </c>
      <c r="K2394" t="s">
        <v>35</v>
      </c>
    </row>
    <row r="2395" spans="1:11">
      <c r="A2395">
        <v>121031174</v>
      </c>
      <c r="B2395" t="s">
        <v>81</v>
      </c>
      <c r="C2395" s="3">
        <v>45607</v>
      </c>
      <c r="D2395" t="s">
        <v>91</v>
      </c>
      <c r="E2395">
        <v>-1</v>
      </c>
      <c r="F2395">
        <v>91</v>
      </c>
      <c r="G2395">
        <v>-91</v>
      </c>
      <c r="H2395">
        <f>IF(Table1[[#This Row],[صافي المبيعات]]&lt;0,Table1[[#This Row],[صافي المبيعات]],0)</f>
        <v>-91</v>
      </c>
      <c r="I2395" s="4">
        <v>0.15</v>
      </c>
      <c r="J2395" t="str">
        <f>VLOOKUP(Table1[[#This Row],[Scode]],$N$4:$O$7,2,0)</f>
        <v>Morsy Abdelwahab</v>
      </c>
      <c r="K2395" t="s">
        <v>35</v>
      </c>
    </row>
    <row r="2396" spans="1:11">
      <c r="A2396">
        <v>121031174</v>
      </c>
      <c r="B2396" t="s">
        <v>81</v>
      </c>
      <c r="C2396" s="3">
        <v>45608</v>
      </c>
      <c r="D2396" t="s">
        <v>91</v>
      </c>
      <c r="E2396">
        <v>-2</v>
      </c>
      <c r="F2396">
        <v>91</v>
      </c>
      <c r="G2396">
        <v>-182</v>
      </c>
      <c r="H2396">
        <f>IF(Table1[[#This Row],[صافي المبيعات]]&lt;0,Table1[[#This Row],[صافي المبيعات]],0)</f>
        <v>-182</v>
      </c>
      <c r="I2396" s="4">
        <v>0.15</v>
      </c>
      <c r="J2396" t="str">
        <f>VLOOKUP(Table1[[#This Row],[Scode]],$N$4:$O$7,2,0)</f>
        <v>Morsy Abdelwahab</v>
      </c>
      <c r="K2396" t="s">
        <v>35</v>
      </c>
    </row>
    <row r="2397" spans="1:11">
      <c r="A2397">
        <v>121031037</v>
      </c>
      <c r="B2397" t="s">
        <v>32</v>
      </c>
      <c r="C2397" s="3">
        <v>45608</v>
      </c>
      <c r="D2397" t="s">
        <v>91</v>
      </c>
      <c r="E2397">
        <v>2</v>
      </c>
      <c r="F2397">
        <v>125</v>
      </c>
      <c r="G2397">
        <v>250</v>
      </c>
      <c r="H2397">
        <f>IF(Table1[[#This Row],[صافي المبيعات]]&lt;0,Table1[[#This Row],[صافي المبيعات]],0)</f>
        <v>0</v>
      </c>
      <c r="I2397" s="4">
        <v>0.15</v>
      </c>
      <c r="J2397" t="str">
        <f>VLOOKUP(Table1[[#This Row],[Scode]],$N$4:$O$7,2,0)</f>
        <v>Morsy Abdelwahab</v>
      </c>
      <c r="K2397" t="s">
        <v>35</v>
      </c>
    </row>
    <row r="2398" spans="1:11">
      <c r="A2398">
        <v>121031037</v>
      </c>
      <c r="B2398" t="s">
        <v>32</v>
      </c>
      <c r="C2398" s="3">
        <v>45617</v>
      </c>
      <c r="D2398" t="s">
        <v>91</v>
      </c>
      <c r="E2398">
        <v>1</v>
      </c>
      <c r="F2398">
        <v>120</v>
      </c>
      <c r="G2398">
        <v>120</v>
      </c>
      <c r="H2398">
        <f>IF(Table1[[#This Row],[صافي المبيعات]]&lt;0,Table1[[#This Row],[صافي المبيعات]],0)</f>
        <v>0</v>
      </c>
      <c r="I2398" s="4">
        <v>0.15</v>
      </c>
      <c r="J2398" t="str">
        <f>VLOOKUP(Table1[[#This Row],[Scode]],$N$4:$O$7,2,0)</f>
        <v>Morsy Abdelwahab</v>
      </c>
      <c r="K2398" t="s">
        <v>35</v>
      </c>
    </row>
    <row r="2399" spans="1:11">
      <c r="A2399">
        <v>121033689</v>
      </c>
      <c r="B2399" t="s">
        <v>23</v>
      </c>
      <c r="C2399" s="3">
        <v>45624</v>
      </c>
      <c r="D2399" t="s">
        <v>91</v>
      </c>
      <c r="E2399">
        <v>-1</v>
      </c>
      <c r="F2399">
        <v>91</v>
      </c>
      <c r="G2399">
        <v>-91</v>
      </c>
      <c r="H2399">
        <f>IF(Table1[[#This Row],[صافي المبيعات]]&lt;0,Table1[[#This Row],[صافي المبيعات]],0)</f>
        <v>-91</v>
      </c>
      <c r="I2399" s="4">
        <v>0.15</v>
      </c>
      <c r="J2399" t="str">
        <f>VLOOKUP(Table1[[#This Row],[Scode]],$N$4:$O$7,2,0)</f>
        <v>Morsy Abdelwahab</v>
      </c>
      <c r="K2399" t="s">
        <v>35</v>
      </c>
    </row>
    <row r="2400" spans="1:11">
      <c r="A2400">
        <v>121031348</v>
      </c>
      <c r="B2400" t="s">
        <v>51</v>
      </c>
      <c r="C2400" s="3">
        <v>45650</v>
      </c>
      <c r="D2400" t="s">
        <v>91</v>
      </c>
      <c r="E2400">
        <v>-3</v>
      </c>
      <c r="F2400">
        <v>107.5</v>
      </c>
      <c r="G2400">
        <v>-322.5</v>
      </c>
      <c r="H2400">
        <f>IF(Table1[[#This Row],[صافي المبيعات]]&lt;0,Table1[[#This Row],[صافي المبيعات]],0)</f>
        <v>-322.5</v>
      </c>
      <c r="I2400" s="4">
        <v>0.04</v>
      </c>
      <c r="J2400" t="str">
        <f>VLOOKUP(Table1[[#This Row],[Scode]],$N$4:$O$7,2,0)</f>
        <v>Morsy Abdelwahab</v>
      </c>
      <c r="K2400" t="s">
        <v>35</v>
      </c>
    </row>
    <row r="2401" spans="1:11">
      <c r="A2401">
        <v>121033689</v>
      </c>
      <c r="B2401" t="s">
        <v>23</v>
      </c>
      <c r="C2401" s="3">
        <v>45651</v>
      </c>
      <c r="D2401" t="s">
        <v>91</v>
      </c>
      <c r="E2401">
        <v>-2</v>
      </c>
      <c r="F2401">
        <v>100</v>
      </c>
      <c r="G2401">
        <v>-200</v>
      </c>
      <c r="H2401">
        <f>IF(Table1[[#This Row],[صافي المبيعات]]&lt;0,Table1[[#This Row],[صافي المبيعات]],0)</f>
        <v>-200</v>
      </c>
      <c r="I2401" s="4">
        <v>0.04</v>
      </c>
      <c r="J2401" t="str">
        <f>VLOOKUP(Table1[[#This Row],[Scode]],$N$4:$O$7,2,0)</f>
        <v>Morsy Abdelwahab</v>
      </c>
      <c r="K2401" t="s">
        <v>35</v>
      </c>
    </row>
    <row r="2402" spans="1:11">
      <c r="A2402">
        <v>121031298</v>
      </c>
      <c r="B2402" t="s">
        <v>92</v>
      </c>
      <c r="C2402" s="3">
        <v>45292</v>
      </c>
      <c r="D2402" t="s">
        <v>93</v>
      </c>
      <c r="E2402">
        <v>10</v>
      </c>
      <c r="F2402">
        <v>445</v>
      </c>
      <c r="G2402">
        <v>4450</v>
      </c>
      <c r="H2402">
        <f>IF(Table1[[#This Row],[صافي المبيعات]]&lt;0,Table1[[#This Row],[صافي المبيعات]],0)</f>
        <v>0</v>
      </c>
      <c r="I2402" s="4">
        <v>0.01</v>
      </c>
      <c r="J2402" t="str">
        <f>VLOOKUP(Table1[[#This Row],[Scode]],$N$4:$O$7,2,0)</f>
        <v>Morsy Abdelwahab</v>
      </c>
      <c r="K2402" t="s">
        <v>35</v>
      </c>
    </row>
    <row r="2403" spans="1:11">
      <c r="A2403">
        <v>121031259</v>
      </c>
      <c r="B2403" t="s">
        <v>79</v>
      </c>
      <c r="C2403" s="3">
        <v>45292</v>
      </c>
      <c r="D2403" t="s">
        <v>93</v>
      </c>
      <c r="E2403">
        <v>25</v>
      </c>
      <c r="F2403">
        <v>445</v>
      </c>
      <c r="G2403">
        <v>11125</v>
      </c>
      <c r="H2403">
        <f>IF(Table1[[#This Row],[صافي المبيعات]]&lt;0,Table1[[#This Row],[صافي المبيعات]],0)</f>
        <v>0</v>
      </c>
      <c r="I2403" s="4">
        <v>0.01</v>
      </c>
      <c r="J2403" t="str">
        <f>VLOOKUP(Table1[[#This Row],[Scode]],$N$4:$O$7,2,0)</f>
        <v>Morsy Abdelwahab</v>
      </c>
      <c r="K2403" t="s">
        <v>35</v>
      </c>
    </row>
    <row r="2404" spans="1:11">
      <c r="A2404">
        <v>121031441</v>
      </c>
      <c r="B2404" t="s">
        <v>80</v>
      </c>
      <c r="C2404" s="3">
        <v>45292</v>
      </c>
      <c r="D2404" t="s">
        <v>93</v>
      </c>
      <c r="E2404">
        <v>2</v>
      </c>
      <c r="F2404">
        <v>400.5</v>
      </c>
      <c r="G2404">
        <v>801</v>
      </c>
      <c r="H2404">
        <f>IF(Table1[[#This Row],[صافي المبيعات]]&lt;0,Table1[[#This Row],[صافي المبيعات]],0)</f>
        <v>0</v>
      </c>
      <c r="I2404" s="4">
        <v>0.01</v>
      </c>
      <c r="J2404" t="str">
        <f>VLOOKUP(Table1[[#This Row],[Scode]],$N$4:$O$7,2,0)</f>
        <v>Morsy Abdelwahab</v>
      </c>
      <c r="K2404" t="s">
        <v>35</v>
      </c>
    </row>
    <row r="2405" spans="1:11">
      <c r="A2405">
        <v>121033389</v>
      </c>
      <c r="B2405" t="s">
        <v>22</v>
      </c>
      <c r="C2405" s="3">
        <v>45293</v>
      </c>
      <c r="D2405" t="s">
        <v>93</v>
      </c>
      <c r="E2405">
        <v>2</v>
      </c>
      <c r="F2405">
        <v>445</v>
      </c>
      <c r="G2405">
        <v>890</v>
      </c>
      <c r="H2405">
        <f>IF(Table1[[#This Row],[صافي المبيعات]]&lt;0,Table1[[#This Row],[صافي المبيعات]],0)</f>
        <v>0</v>
      </c>
      <c r="I2405" s="4">
        <v>0.01</v>
      </c>
      <c r="J2405" t="str">
        <f>VLOOKUP(Table1[[#This Row],[Scode]],$N$4:$O$7,2,0)</f>
        <v>Morsy Abdelwahab</v>
      </c>
      <c r="K2405" t="s">
        <v>35</v>
      </c>
    </row>
    <row r="2406" spans="1:11">
      <c r="A2406">
        <v>121033268</v>
      </c>
      <c r="B2406" t="s">
        <v>26</v>
      </c>
      <c r="C2406" s="3">
        <v>45293</v>
      </c>
      <c r="D2406" t="s">
        <v>93</v>
      </c>
      <c r="E2406">
        <v>2</v>
      </c>
      <c r="F2406">
        <v>445</v>
      </c>
      <c r="G2406">
        <v>890</v>
      </c>
      <c r="H2406">
        <f>IF(Table1[[#This Row],[صافي المبيعات]]&lt;0,Table1[[#This Row],[صافي المبيعات]],0)</f>
        <v>0</v>
      </c>
      <c r="I2406" s="4">
        <v>0.01</v>
      </c>
      <c r="J2406" t="str">
        <f>VLOOKUP(Table1[[#This Row],[Scode]],$N$4:$O$7,2,0)</f>
        <v>Morsy Abdelwahab</v>
      </c>
      <c r="K2406" t="s">
        <v>35</v>
      </c>
    </row>
    <row r="2407" spans="1:11">
      <c r="A2407">
        <v>121033377</v>
      </c>
      <c r="B2407" t="s">
        <v>55</v>
      </c>
      <c r="C2407" s="3">
        <v>45293</v>
      </c>
      <c r="D2407" t="s">
        <v>93</v>
      </c>
      <c r="E2407">
        <v>6</v>
      </c>
      <c r="F2407">
        <v>400.5</v>
      </c>
      <c r="G2407">
        <v>2403</v>
      </c>
      <c r="H2407">
        <f>IF(Table1[[#This Row],[صافي المبيعات]]&lt;0,Table1[[#This Row],[صافي المبيعات]],0)</f>
        <v>0</v>
      </c>
      <c r="I2407" s="4">
        <v>0.01</v>
      </c>
      <c r="J2407" t="str">
        <f>VLOOKUP(Table1[[#This Row],[Scode]],$N$4:$O$7,2,0)</f>
        <v>Morsy Abdelwahab</v>
      </c>
      <c r="K2407" t="s">
        <v>35</v>
      </c>
    </row>
    <row r="2408" spans="1:11">
      <c r="A2408">
        <v>121033131</v>
      </c>
      <c r="B2408" t="s">
        <v>69</v>
      </c>
      <c r="C2408" s="3">
        <v>45293</v>
      </c>
      <c r="D2408" t="s">
        <v>93</v>
      </c>
      <c r="E2408">
        <v>25</v>
      </c>
      <c r="F2408">
        <v>400.5</v>
      </c>
      <c r="G2408">
        <v>10012.5</v>
      </c>
      <c r="H2408">
        <f>IF(Table1[[#This Row],[صافي المبيعات]]&lt;0,Table1[[#This Row],[صافي المبيعات]],0)</f>
        <v>0</v>
      </c>
      <c r="I2408" s="4">
        <v>0.01</v>
      </c>
      <c r="J2408" t="str">
        <f>VLOOKUP(Table1[[#This Row],[Scode]],$N$4:$O$7,2,0)</f>
        <v>Morsy Abdelwahab</v>
      </c>
      <c r="K2408" t="s">
        <v>35</v>
      </c>
    </row>
    <row r="2409" spans="1:11">
      <c r="A2409">
        <v>121032022</v>
      </c>
      <c r="B2409" t="s">
        <v>50</v>
      </c>
      <c r="C2409" s="3">
        <v>45295</v>
      </c>
      <c r="D2409" t="s">
        <v>93</v>
      </c>
      <c r="E2409">
        <v>4</v>
      </c>
      <c r="F2409">
        <v>400.5</v>
      </c>
      <c r="G2409">
        <v>1602</v>
      </c>
      <c r="H2409">
        <f>IF(Table1[[#This Row],[صافي المبيعات]]&lt;0,Table1[[#This Row],[صافي المبيعات]],0)</f>
        <v>0</v>
      </c>
      <c r="I2409" s="4">
        <v>0.01</v>
      </c>
      <c r="J2409" t="str">
        <f>VLOOKUP(Table1[[#This Row],[Scode]],$N$4:$O$7,2,0)</f>
        <v>Morsy Abdelwahab</v>
      </c>
      <c r="K2409" t="s">
        <v>35</v>
      </c>
    </row>
    <row r="2410" spans="1:11">
      <c r="A2410">
        <v>121031038</v>
      </c>
      <c r="B2410" t="s">
        <v>38</v>
      </c>
      <c r="C2410" s="3">
        <v>45295</v>
      </c>
      <c r="D2410" t="s">
        <v>93</v>
      </c>
      <c r="E2410">
        <v>4</v>
      </c>
      <c r="F2410">
        <v>400.5</v>
      </c>
      <c r="G2410">
        <v>1602</v>
      </c>
      <c r="H2410">
        <f>IF(Table1[[#This Row],[صافي المبيعات]]&lt;0,Table1[[#This Row],[صافي المبيعات]],0)</f>
        <v>0</v>
      </c>
      <c r="I2410" s="4">
        <v>0.01</v>
      </c>
      <c r="J2410" t="str">
        <f>VLOOKUP(Table1[[#This Row],[Scode]],$N$4:$O$7,2,0)</f>
        <v>Morsy Abdelwahab</v>
      </c>
      <c r="K2410" t="s">
        <v>35</v>
      </c>
    </row>
    <row r="2411" spans="1:11">
      <c r="A2411">
        <v>121033397</v>
      </c>
      <c r="B2411" t="s">
        <v>46</v>
      </c>
      <c r="C2411" s="3">
        <v>45297</v>
      </c>
      <c r="D2411" t="s">
        <v>93</v>
      </c>
      <c r="E2411">
        <v>25</v>
      </c>
      <c r="F2411">
        <v>400.5</v>
      </c>
      <c r="G2411">
        <v>10012.5</v>
      </c>
      <c r="H2411">
        <f>IF(Table1[[#This Row],[صافي المبيعات]]&lt;0,Table1[[#This Row],[صافي المبيعات]],0)</f>
        <v>0</v>
      </c>
      <c r="I2411" s="4">
        <v>0.01</v>
      </c>
      <c r="J2411" t="str">
        <f>VLOOKUP(Table1[[#This Row],[Scode]],$N$4:$O$7,2,0)</f>
        <v>Morsy Abdelwahab</v>
      </c>
      <c r="K2411" t="s">
        <v>35</v>
      </c>
    </row>
    <row r="2412" spans="1:11">
      <c r="A2412">
        <v>121031010</v>
      </c>
      <c r="B2412" t="s">
        <v>20</v>
      </c>
      <c r="C2412" s="3">
        <v>45297</v>
      </c>
      <c r="D2412" t="s">
        <v>93</v>
      </c>
      <c r="E2412">
        <v>3</v>
      </c>
      <c r="F2412">
        <v>400.5</v>
      </c>
      <c r="G2412">
        <v>1201.5</v>
      </c>
      <c r="H2412">
        <f>IF(Table1[[#This Row],[صافي المبيعات]]&lt;0,Table1[[#This Row],[صافي المبيعات]],0)</f>
        <v>0</v>
      </c>
      <c r="I2412" s="4">
        <v>0.01</v>
      </c>
      <c r="J2412" t="str">
        <f>VLOOKUP(Table1[[#This Row],[Scode]],$N$4:$O$7,2,0)</f>
        <v>Morsy Abdelwahab</v>
      </c>
      <c r="K2412" t="s">
        <v>35</v>
      </c>
    </row>
    <row r="2413" spans="1:11">
      <c r="A2413">
        <v>121033530</v>
      </c>
      <c r="B2413" t="s">
        <v>29</v>
      </c>
      <c r="C2413" s="3">
        <v>45297</v>
      </c>
      <c r="D2413" t="s">
        <v>93</v>
      </c>
      <c r="E2413">
        <v>10</v>
      </c>
      <c r="F2413">
        <v>400.5</v>
      </c>
      <c r="G2413">
        <v>4005</v>
      </c>
      <c r="H2413">
        <f>IF(Table1[[#This Row],[صافي المبيعات]]&lt;0,Table1[[#This Row],[صافي المبيعات]],0)</f>
        <v>0</v>
      </c>
      <c r="I2413" s="4">
        <v>0.01</v>
      </c>
      <c r="J2413" t="str">
        <f>VLOOKUP(Table1[[#This Row],[Scode]],$N$4:$O$7,2,0)</f>
        <v>Morsy Abdelwahab</v>
      </c>
      <c r="K2413" t="s">
        <v>35</v>
      </c>
    </row>
    <row r="2414" spans="1:11">
      <c r="A2414">
        <v>121031103</v>
      </c>
      <c r="B2414" t="s">
        <v>58</v>
      </c>
      <c r="C2414" s="3">
        <v>45297</v>
      </c>
      <c r="D2414" t="s">
        <v>93</v>
      </c>
      <c r="E2414">
        <v>8</v>
      </c>
      <c r="F2414">
        <v>400.5</v>
      </c>
      <c r="G2414">
        <v>3204</v>
      </c>
      <c r="H2414">
        <f>IF(Table1[[#This Row],[صافي المبيعات]]&lt;0,Table1[[#This Row],[صافي المبيعات]],0)</f>
        <v>0</v>
      </c>
      <c r="I2414" s="4">
        <v>0.01</v>
      </c>
      <c r="J2414" t="str">
        <f>VLOOKUP(Table1[[#This Row],[Scode]],$N$4:$O$7,2,0)</f>
        <v>Morsy Abdelwahab</v>
      </c>
      <c r="K2414" t="s">
        <v>35</v>
      </c>
    </row>
    <row r="2415" spans="1:11">
      <c r="A2415">
        <v>121031298</v>
      </c>
      <c r="B2415" t="s">
        <v>92</v>
      </c>
      <c r="C2415" s="3">
        <v>45297</v>
      </c>
      <c r="D2415" t="s">
        <v>93</v>
      </c>
      <c r="E2415">
        <v>17</v>
      </c>
      <c r="F2415">
        <v>445</v>
      </c>
      <c r="G2415">
        <v>7565</v>
      </c>
      <c r="H2415">
        <f>IF(Table1[[#This Row],[صافي المبيعات]]&lt;0,Table1[[#This Row],[صافي المبيعات]],0)</f>
        <v>0</v>
      </c>
      <c r="I2415" s="4">
        <v>0.01</v>
      </c>
      <c r="J2415" t="str">
        <f>VLOOKUP(Table1[[#This Row],[Scode]],$N$4:$O$7,2,0)</f>
        <v>Morsy Abdelwahab</v>
      </c>
      <c r="K2415" t="s">
        <v>35</v>
      </c>
    </row>
    <row r="2416" spans="1:11">
      <c r="A2416">
        <v>121033209</v>
      </c>
      <c r="B2416" t="s">
        <v>72</v>
      </c>
      <c r="C2416" s="3">
        <v>45297</v>
      </c>
      <c r="D2416" t="s">
        <v>93</v>
      </c>
      <c r="E2416">
        <v>25</v>
      </c>
      <c r="F2416">
        <v>400.5</v>
      </c>
      <c r="G2416">
        <v>10012.5</v>
      </c>
      <c r="H2416">
        <f>IF(Table1[[#This Row],[صافي المبيعات]]&lt;0,Table1[[#This Row],[صافي المبيعات]],0)</f>
        <v>0</v>
      </c>
      <c r="I2416" s="4">
        <v>0.01</v>
      </c>
      <c r="J2416" t="str">
        <f>VLOOKUP(Table1[[#This Row],[Scode]],$N$4:$O$7,2,0)</f>
        <v>Morsy Abdelwahab</v>
      </c>
      <c r="K2416" t="s">
        <v>35</v>
      </c>
    </row>
    <row r="2417" spans="1:11">
      <c r="A2417">
        <v>121033377</v>
      </c>
      <c r="B2417" t="s">
        <v>55</v>
      </c>
      <c r="C2417" s="3">
        <v>45298</v>
      </c>
      <c r="D2417" t="s">
        <v>93</v>
      </c>
      <c r="E2417">
        <v>6</v>
      </c>
      <c r="F2417">
        <v>400.5</v>
      </c>
      <c r="G2417">
        <v>2403</v>
      </c>
      <c r="H2417">
        <f>IF(Table1[[#This Row],[صافي المبيعات]]&lt;0,Table1[[#This Row],[صافي المبيعات]],0)</f>
        <v>0</v>
      </c>
      <c r="I2417" s="4">
        <v>0.01</v>
      </c>
      <c r="J2417" t="str">
        <f>VLOOKUP(Table1[[#This Row],[Scode]],$N$4:$O$7,2,0)</f>
        <v>Morsy Abdelwahab</v>
      </c>
      <c r="K2417" t="s">
        <v>35</v>
      </c>
    </row>
    <row r="2418" spans="1:11">
      <c r="A2418">
        <v>121032003</v>
      </c>
      <c r="B2418" t="s">
        <v>82</v>
      </c>
      <c r="C2418" s="3">
        <v>45299</v>
      </c>
      <c r="D2418" t="s">
        <v>93</v>
      </c>
      <c r="E2418">
        <v>5</v>
      </c>
      <c r="F2418">
        <v>445</v>
      </c>
      <c r="G2418">
        <v>2225</v>
      </c>
      <c r="H2418">
        <f>IF(Table1[[#This Row],[صافي المبيعات]]&lt;0,Table1[[#This Row],[صافي المبيعات]],0)</f>
        <v>0</v>
      </c>
      <c r="I2418" s="4">
        <v>0.01</v>
      </c>
      <c r="J2418" t="str">
        <f>VLOOKUP(Table1[[#This Row],[Scode]],$N$4:$O$7,2,0)</f>
        <v>Morsy Abdelwahab</v>
      </c>
      <c r="K2418" t="s">
        <v>35</v>
      </c>
    </row>
    <row r="2419" spans="1:11">
      <c r="A2419">
        <v>121031037</v>
      </c>
      <c r="B2419" t="s">
        <v>32</v>
      </c>
      <c r="C2419" s="3">
        <v>45299</v>
      </c>
      <c r="D2419" t="s">
        <v>93</v>
      </c>
      <c r="E2419">
        <v>0.5</v>
      </c>
      <c r="F2419">
        <v>405</v>
      </c>
      <c r="G2419">
        <v>202.5</v>
      </c>
      <c r="H2419">
        <f>IF(Table1[[#This Row],[صافي المبيعات]]&lt;0,Table1[[#This Row],[صافي المبيعات]],0)</f>
        <v>0</v>
      </c>
      <c r="I2419" s="4">
        <v>0.01</v>
      </c>
      <c r="J2419" t="str">
        <f>VLOOKUP(Table1[[#This Row],[Scode]],$N$4:$O$7,2,0)</f>
        <v>Morsy Abdelwahab</v>
      </c>
      <c r="K2419" t="s">
        <v>35</v>
      </c>
    </row>
    <row r="2420" spans="1:11">
      <c r="A2420">
        <v>121033476</v>
      </c>
      <c r="B2420" t="s">
        <v>66</v>
      </c>
      <c r="C2420" s="3">
        <v>45299</v>
      </c>
      <c r="D2420" t="s">
        <v>93</v>
      </c>
      <c r="E2420">
        <v>10</v>
      </c>
      <c r="F2420">
        <v>507.3</v>
      </c>
      <c r="G2420">
        <v>5073</v>
      </c>
      <c r="H2420">
        <f>IF(Table1[[#This Row],[صافي المبيعات]]&lt;0,Table1[[#This Row],[صافي المبيعات]],0)</f>
        <v>0</v>
      </c>
      <c r="I2420" s="4">
        <v>0.01</v>
      </c>
      <c r="J2420" t="str">
        <f>VLOOKUP(Table1[[#This Row],[Scode]],$N$4:$O$7,2,0)</f>
        <v>Morsy Abdelwahab</v>
      </c>
      <c r="K2420" t="s">
        <v>35</v>
      </c>
    </row>
    <row r="2421" spans="1:11">
      <c r="A2421">
        <v>221012048</v>
      </c>
      <c r="B2421" t="s">
        <v>41</v>
      </c>
      <c r="C2421" s="3">
        <v>45299</v>
      </c>
      <c r="D2421" t="s">
        <v>93</v>
      </c>
      <c r="E2421">
        <v>5</v>
      </c>
      <c r="F2421">
        <v>400.5</v>
      </c>
      <c r="G2421">
        <v>2002.5</v>
      </c>
      <c r="H2421">
        <f>IF(Table1[[#This Row],[صافي المبيعات]]&lt;0,Table1[[#This Row],[صافي المبيعات]],0)</f>
        <v>0</v>
      </c>
      <c r="I2421" s="4">
        <v>0.01</v>
      </c>
      <c r="J2421" t="str">
        <f>VLOOKUP(Table1[[#This Row],[Scode]],$N$4:$O$7,2,0)</f>
        <v>Morsy Abdelwahab</v>
      </c>
      <c r="K2421" t="s">
        <v>35</v>
      </c>
    </row>
    <row r="2422" spans="1:11">
      <c r="A2422">
        <v>121031138</v>
      </c>
      <c r="B2422" t="s">
        <v>42</v>
      </c>
      <c r="C2422" s="3">
        <v>45300</v>
      </c>
      <c r="D2422" t="s">
        <v>93</v>
      </c>
      <c r="E2422">
        <v>20</v>
      </c>
      <c r="F2422">
        <v>292.5</v>
      </c>
      <c r="G2422">
        <v>5850</v>
      </c>
      <c r="H2422">
        <f>IF(Table1[[#This Row],[صافي المبيعات]]&lt;0,Table1[[#This Row],[صافي المبيعات]],0)</f>
        <v>0</v>
      </c>
      <c r="I2422" s="4">
        <v>0.01</v>
      </c>
      <c r="J2422" t="str">
        <f>VLOOKUP(Table1[[#This Row],[Scode]],$N$4:$O$7,2,0)</f>
        <v>Morsy Abdelwahab</v>
      </c>
      <c r="K2422" t="s">
        <v>35</v>
      </c>
    </row>
    <row r="2423" spans="1:11">
      <c r="A2423">
        <v>121031259</v>
      </c>
      <c r="B2423" t="s">
        <v>79</v>
      </c>
      <c r="C2423" s="3">
        <v>45301</v>
      </c>
      <c r="D2423" t="s">
        <v>93</v>
      </c>
      <c r="E2423">
        <v>25</v>
      </c>
      <c r="F2423">
        <v>445</v>
      </c>
      <c r="G2423">
        <v>11125</v>
      </c>
      <c r="H2423">
        <f>IF(Table1[[#This Row],[صافي المبيعات]]&lt;0,Table1[[#This Row],[صافي المبيعات]],0)</f>
        <v>0</v>
      </c>
      <c r="I2423" s="4">
        <v>0.01</v>
      </c>
      <c r="J2423" t="str">
        <f>VLOOKUP(Table1[[#This Row],[Scode]],$N$4:$O$7,2,0)</f>
        <v>Morsy Abdelwahab</v>
      </c>
      <c r="K2423" t="s">
        <v>35</v>
      </c>
    </row>
    <row r="2424" spans="1:11">
      <c r="A2424">
        <v>121031038</v>
      </c>
      <c r="B2424" t="s">
        <v>38</v>
      </c>
      <c r="C2424" s="3">
        <v>45302</v>
      </c>
      <c r="D2424" t="s">
        <v>93</v>
      </c>
      <c r="E2424">
        <v>4</v>
      </c>
      <c r="F2424">
        <v>400.5</v>
      </c>
      <c r="G2424">
        <v>1602</v>
      </c>
      <c r="H2424">
        <f>IF(Table1[[#This Row],[صافي المبيعات]]&lt;0,Table1[[#This Row],[صافي المبيعات]],0)</f>
        <v>0</v>
      </c>
      <c r="I2424" s="4">
        <v>0.01</v>
      </c>
      <c r="J2424" t="str">
        <f>VLOOKUP(Table1[[#This Row],[Scode]],$N$4:$O$7,2,0)</f>
        <v>Morsy Abdelwahab</v>
      </c>
      <c r="K2424" t="s">
        <v>35</v>
      </c>
    </row>
    <row r="2425" spans="1:11">
      <c r="A2425">
        <v>221012034</v>
      </c>
      <c r="B2425" t="s">
        <v>62</v>
      </c>
      <c r="C2425" s="3">
        <v>45302</v>
      </c>
      <c r="D2425" t="s">
        <v>93</v>
      </c>
      <c r="E2425">
        <v>25</v>
      </c>
      <c r="F2425">
        <v>400.5</v>
      </c>
      <c r="G2425">
        <v>10012.5</v>
      </c>
      <c r="H2425">
        <f>IF(Table1[[#This Row],[صافي المبيعات]]&lt;0,Table1[[#This Row],[صافي المبيعات]],0)</f>
        <v>0</v>
      </c>
      <c r="I2425" s="4">
        <v>0.01</v>
      </c>
      <c r="J2425" t="str">
        <f>VLOOKUP(Table1[[#This Row],[Scode]],$N$4:$O$7,2,0)</f>
        <v>Morsy Abdelwahab</v>
      </c>
      <c r="K2425" t="s">
        <v>35</v>
      </c>
    </row>
    <row r="2426" spans="1:11">
      <c r="A2426">
        <v>121031138</v>
      </c>
      <c r="B2426" t="s">
        <v>42</v>
      </c>
      <c r="C2426" s="3">
        <v>45302</v>
      </c>
      <c r="D2426" t="s">
        <v>93</v>
      </c>
      <c r="E2426">
        <v>50</v>
      </c>
      <c r="F2426">
        <v>292.5</v>
      </c>
      <c r="G2426">
        <v>14625</v>
      </c>
      <c r="H2426">
        <f>IF(Table1[[#This Row],[صافي المبيعات]]&lt;0,Table1[[#This Row],[صافي المبيعات]],0)</f>
        <v>0</v>
      </c>
      <c r="I2426" s="4">
        <v>0.01</v>
      </c>
      <c r="J2426" t="str">
        <f>VLOOKUP(Table1[[#This Row],[Scode]],$N$4:$O$7,2,0)</f>
        <v>Morsy Abdelwahab</v>
      </c>
      <c r="K2426" t="s">
        <v>35</v>
      </c>
    </row>
    <row r="2427" spans="1:11">
      <c r="A2427">
        <v>121031298</v>
      </c>
      <c r="B2427" t="s">
        <v>92</v>
      </c>
      <c r="C2427" s="3">
        <v>45304</v>
      </c>
      <c r="D2427" t="s">
        <v>93</v>
      </c>
      <c r="E2427">
        <v>12</v>
      </c>
      <c r="F2427">
        <v>445</v>
      </c>
      <c r="G2427">
        <v>5340</v>
      </c>
      <c r="H2427">
        <f>IF(Table1[[#This Row],[صافي المبيعات]]&lt;0,Table1[[#This Row],[صافي المبيعات]],0)</f>
        <v>0</v>
      </c>
      <c r="I2427" s="4">
        <v>0.01</v>
      </c>
      <c r="J2427" t="str">
        <f>VLOOKUP(Table1[[#This Row],[Scode]],$N$4:$O$7,2,0)</f>
        <v>Morsy Abdelwahab</v>
      </c>
      <c r="K2427" t="s">
        <v>35</v>
      </c>
    </row>
    <row r="2428" spans="1:11">
      <c r="A2428">
        <v>121031441</v>
      </c>
      <c r="B2428" t="s">
        <v>80</v>
      </c>
      <c r="C2428" s="3">
        <v>45306</v>
      </c>
      <c r="D2428" t="s">
        <v>93</v>
      </c>
      <c r="E2428">
        <v>2</v>
      </c>
      <c r="F2428">
        <v>400.5</v>
      </c>
      <c r="G2428">
        <v>801</v>
      </c>
      <c r="H2428">
        <f>IF(Table1[[#This Row],[صافي المبيعات]]&lt;0,Table1[[#This Row],[صافي المبيعات]],0)</f>
        <v>0</v>
      </c>
      <c r="I2428" s="4">
        <v>0.01</v>
      </c>
      <c r="J2428" t="str">
        <f>VLOOKUP(Table1[[#This Row],[Scode]],$N$4:$O$7,2,0)</f>
        <v>Morsy Abdelwahab</v>
      </c>
      <c r="K2428" t="s">
        <v>35</v>
      </c>
    </row>
    <row r="2429" spans="1:11">
      <c r="A2429">
        <v>121031066</v>
      </c>
      <c r="B2429" t="s">
        <v>45</v>
      </c>
      <c r="C2429" s="3">
        <v>45306</v>
      </c>
      <c r="D2429" t="s">
        <v>93</v>
      </c>
      <c r="E2429">
        <v>-5</v>
      </c>
      <c r="F2429">
        <v>363.6</v>
      </c>
      <c r="G2429">
        <v>-1818</v>
      </c>
      <c r="H2429">
        <f>IF(Table1[[#This Row],[صافي المبيعات]]&lt;0,Table1[[#This Row],[صافي المبيعات]],0)</f>
        <v>-1818</v>
      </c>
      <c r="I2429" s="4">
        <v>0.01</v>
      </c>
      <c r="J2429" t="str">
        <f>VLOOKUP(Table1[[#This Row],[Scode]],$N$4:$O$7,2,0)</f>
        <v>Morsy Abdelwahab</v>
      </c>
      <c r="K2429" t="s">
        <v>35</v>
      </c>
    </row>
    <row r="2430" spans="1:11">
      <c r="A2430">
        <v>121031037</v>
      </c>
      <c r="B2430" t="s">
        <v>32</v>
      </c>
      <c r="C2430" s="3">
        <v>45307</v>
      </c>
      <c r="D2430" t="s">
        <v>93</v>
      </c>
      <c r="E2430">
        <v>0.25</v>
      </c>
      <c r="F2430">
        <v>405</v>
      </c>
      <c r="G2430">
        <v>101.25</v>
      </c>
      <c r="H2430">
        <f>IF(Table1[[#This Row],[صافي المبيعات]]&lt;0,Table1[[#This Row],[صافي المبيعات]],0)</f>
        <v>0</v>
      </c>
      <c r="I2430" s="4">
        <v>0.01</v>
      </c>
      <c r="J2430" t="str">
        <f>VLOOKUP(Table1[[#This Row],[Scode]],$N$4:$O$7,2,0)</f>
        <v>Morsy Abdelwahab</v>
      </c>
      <c r="K2430" t="s">
        <v>35</v>
      </c>
    </row>
    <row r="2431" spans="1:11">
      <c r="A2431">
        <v>121031066</v>
      </c>
      <c r="B2431" t="s">
        <v>45</v>
      </c>
      <c r="C2431" s="3">
        <v>45309</v>
      </c>
      <c r="D2431" t="s">
        <v>93</v>
      </c>
      <c r="E2431">
        <v>5</v>
      </c>
      <c r="F2431">
        <v>363.6</v>
      </c>
      <c r="G2431">
        <v>1818</v>
      </c>
      <c r="H2431">
        <f>IF(Table1[[#This Row],[صافي المبيعات]]&lt;0,Table1[[#This Row],[صافي المبيعات]],0)</f>
        <v>0</v>
      </c>
      <c r="I2431" s="4">
        <v>0.01</v>
      </c>
      <c r="J2431" t="str">
        <f>VLOOKUP(Table1[[#This Row],[Scode]],$N$4:$O$7,2,0)</f>
        <v>Morsy Abdelwahab</v>
      </c>
      <c r="K2431" t="s">
        <v>35</v>
      </c>
    </row>
    <row r="2432" spans="1:11">
      <c r="A2432">
        <v>121033496</v>
      </c>
      <c r="B2432" t="s">
        <v>48</v>
      </c>
      <c r="C2432" s="3">
        <v>45309</v>
      </c>
      <c r="D2432" t="s">
        <v>93</v>
      </c>
      <c r="E2432">
        <v>10</v>
      </c>
      <c r="F2432">
        <v>400.5</v>
      </c>
      <c r="G2432">
        <v>4005</v>
      </c>
      <c r="H2432">
        <f>IF(Table1[[#This Row],[صافي المبيعات]]&lt;0,Table1[[#This Row],[صافي المبيعات]],0)</f>
        <v>0</v>
      </c>
      <c r="I2432" s="4">
        <v>0.01</v>
      </c>
      <c r="J2432" t="str">
        <f>VLOOKUP(Table1[[#This Row],[Scode]],$N$4:$O$7,2,0)</f>
        <v>Morsy Abdelwahab</v>
      </c>
      <c r="K2432" t="s">
        <v>35</v>
      </c>
    </row>
    <row r="2433" spans="1:11">
      <c r="A2433">
        <v>121031307</v>
      </c>
      <c r="B2433" t="s">
        <v>52</v>
      </c>
      <c r="C2433" s="3">
        <v>45309</v>
      </c>
      <c r="D2433" t="s">
        <v>93</v>
      </c>
      <c r="E2433">
        <v>30</v>
      </c>
      <c r="F2433">
        <v>400.5</v>
      </c>
      <c r="G2433">
        <v>12015</v>
      </c>
      <c r="H2433">
        <f>IF(Table1[[#This Row],[صافي المبيعات]]&lt;0,Table1[[#This Row],[صافي المبيعات]],0)</f>
        <v>0</v>
      </c>
      <c r="I2433" s="4">
        <v>0.01</v>
      </c>
      <c r="J2433" t="str">
        <f>VLOOKUP(Table1[[#This Row],[Scode]],$N$4:$O$7,2,0)</f>
        <v>Morsy Abdelwahab</v>
      </c>
      <c r="K2433" t="s">
        <v>35</v>
      </c>
    </row>
    <row r="2434" spans="1:11">
      <c r="A2434">
        <v>121033131</v>
      </c>
      <c r="B2434" t="s">
        <v>69</v>
      </c>
      <c r="C2434" s="3">
        <v>45311</v>
      </c>
      <c r="D2434" t="s">
        <v>93</v>
      </c>
      <c r="E2434">
        <v>30</v>
      </c>
      <c r="F2434">
        <v>400.5</v>
      </c>
      <c r="G2434">
        <v>12015</v>
      </c>
      <c r="H2434">
        <f>IF(Table1[[#This Row],[صافي المبيعات]]&lt;0,Table1[[#This Row],[صافي المبيعات]],0)</f>
        <v>0</v>
      </c>
      <c r="I2434" s="4">
        <v>0.01</v>
      </c>
      <c r="J2434" t="str">
        <f>VLOOKUP(Table1[[#This Row],[Scode]],$N$4:$O$7,2,0)</f>
        <v>Morsy Abdelwahab</v>
      </c>
      <c r="K2434" t="s">
        <v>35</v>
      </c>
    </row>
    <row r="2435" spans="1:11">
      <c r="A2435">
        <v>121031138</v>
      </c>
      <c r="B2435" t="s">
        <v>42</v>
      </c>
      <c r="C2435" s="3">
        <v>45311</v>
      </c>
      <c r="D2435" t="s">
        <v>93</v>
      </c>
      <c r="E2435">
        <v>5</v>
      </c>
      <c r="F2435">
        <v>292.5</v>
      </c>
      <c r="G2435">
        <v>1462.5</v>
      </c>
      <c r="H2435">
        <f>IF(Table1[[#This Row],[صافي المبيعات]]&lt;0,Table1[[#This Row],[صافي المبيعات]],0)</f>
        <v>0</v>
      </c>
      <c r="I2435" s="4">
        <v>0.01</v>
      </c>
      <c r="J2435" t="str">
        <f>VLOOKUP(Table1[[#This Row],[Scode]],$N$4:$O$7,2,0)</f>
        <v>Morsy Abdelwahab</v>
      </c>
      <c r="K2435" t="s">
        <v>35</v>
      </c>
    </row>
    <row r="2436" spans="1:11">
      <c r="A2436">
        <v>121031130</v>
      </c>
      <c r="B2436" t="s">
        <v>71</v>
      </c>
      <c r="C2436" s="3">
        <v>45311</v>
      </c>
      <c r="D2436" t="s">
        <v>93</v>
      </c>
      <c r="E2436">
        <v>25</v>
      </c>
      <c r="F2436">
        <v>456.57</v>
      </c>
      <c r="G2436">
        <v>11414.25</v>
      </c>
      <c r="H2436">
        <f>IF(Table1[[#This Row],[صافي المبيعات]]&lt;0,Table1[[#This Row],[صافي المبيعات]],0)</f>
        <v>0</v>
      </c>
      <c r="I2436" s="4">
        <v>0.01</v>
      </c>
      <c r="J2436" t="str">
        <f>VLOOKUP(Table1[[#This Row],[Scode]],$N$4:$O$7,2,0)</f>
        <v>Morsy Abdelwahab</v>
      </c>
      <c r="K2436" t="s">
        <v>35</v>
      </c>
    </row>
    <row r="2437" spans="1:11">
      <c r="A2437">
        <v>121031037</v>
      </c>
      <c r="B2437" t="s">
        <v>32</v>
      </c>
      <c r="C2437" s="3">
        <v>45311</v>
      </c>
      <c r="D2437" t="s">
        <v>93</v>
      </c>
      <c r="E2437">
        <v>0.75</v>
      </c>
      <c r="F2437">
        <v>405</v>
      </c>
      <c r="G2437">
        <v>303.75</v>
      </c>
      <c r="H2437">
        <f>IF(Table1[[#This Row],[صافي المبيعات]]&lt;0,Table1[[#This Row],[صافي المبيعات]],0)</f>
        <v>0</v>
      </c>
      <c r="I2437" s="4">
        <v>0.01</v>
      </c>
      <c r="J2437" t="str">
        <f>VLOOKUP(Table1[[#This Row],[Scode]],$N$4:$O$7,2,0)</f>
        <v>Morsy Abdelwahab</v>
      </c>
      <c r="K2437" t="s">
        <v>35</v>
      </c>
    </row>
    <row r="2438" spans="1:11">
      <c r="A2438">
        <v>121031103</v>
      </c>
      <c r="B2438" t="s">
        <v>58</v>
      </c>
      <c r="C2438" s="3">
        <v>45311</v>
      </c>
      <c r="D2438" t="s">
        <v>93</v>
      </c>
      <c r="E2438">
        <v>15</v>
      </c>
      <c r="F2438">
        <v>400.5</v>
      </c>
      <c r="G2438">
        <v>6007.5</v>
      </c>
      <c r="H2438">
        <f>IF(Table1[[#This Row],[صافي المبيعات]]&lt;0,Table1[[#This Row],[صافي المبيعات]],0)</f>
        <v>0</v>
      </c>
      <c r="I2438" s="4">
        <v>0.01</v>
      </c>
      <c r="J2438" t="str">
        <f>VLOOKUP(Table1[[#This Row],[Scode]],$N$4:$O$7,2,0)</f>
        <v>Morsy Abdelwahab</v>
      </c>
      <c r="K2438" t="s">
        <v>35</v>
      </c>
    </row>
    <row r="2439" spans="1:11">
      <c r="A2439">
        <v>121031259</v>
      </c>
      <c r="B2439" t="s">
        <v>79</v>
      </c>
      <c r="C2439" s="3">
        <v>45312</v>
      </c>
      <c r="D2439" t="s">
        <v>93</v>
      </c>
      <c r="E2439">
        <v>15</v>
      </c>
      <c r="F2439">
        <v>445</v>
      </c>
      <c r="G2439">
        <v>6675</v>
      </c>
      <c r="H2439">
        <f>IF(Table1[[#This Row],[صافي المبيعات]]&lt;0,Table1[[#This Row],[صافي المبيعات]],0)</f>
        <v>0</v>
      </c>
      <c r="I2439" s="4">
        <v>0.01</v>
      </c>
      <c r="J2439" t="str">
        <f>VLOOKUP(Table1[[#This Row],[Scode]],$N$4:$O$7,2,0)</f>
        <v>Morsy Abdelwahab</v>
      </c>
      <c r="K2439" t="s">
        <v>35</v>
      </c>
    </row>
    <row r="2440" spans="1:11">
      <c r="A2440">
        <v>121031004</v>
      </c>
      <c r="B2440" t="s">
        <v>39</v>
      </c>
      <c r="C2440" s="3">
        <v>45312</v>
      </c>
      <c r="D2440" t="s">
        <v>93</v>
      </c>
      <c r="E2440">
        <v>10</v>
      </c>
      <c r="F2440">
        <v>400.5</v>
      </c>
      <c r="G2440">
        <v>4005</v>
      </c>
      <c r="H2440">
        <f>IF(Table1[[#This Row],[صافي المبيعات]]&lt;0,Table1[[#This Row],[صافي المبيعات]],0)</f>
        <v>0</v>
      </c>
      <c r="I2440" s="4">
        <v>0.01</v>
      </c>
      <c r="J2440" t="str">
        <f>VLOOKUP(Table1[[#This Row],[Scode]],$N$4:$O$7,2,0)</f>
        <v>Morsy Abdelwahab</v>
      </c>
      <c r="K2440" t="s">
        <v>35</v>
      </c>
    </row>
    <row r="2441" spans="1:11">
      <c r="A2441">
        <v>121031298</v>
      </c>
      <c r="B2441" t="s">
        <v>92</v>
      </c>
      <c r="C2441" s="3">
        <v>45312</v>
      </c>
      <c r="D2441" t="s">
        <v>93</v>
      </c>
      <c r="E2441">
        <v>20</v>
      </c>
      <c r="F2441">
        <v>445</v>
      </c>
      <c r="G2441">
        <v>8900</v>
      </c>
      <c r="H2441">
        <f>IF(Table1[[#This Row],[صافي المبيعات]]&lt;0,Table1[[#This Row],[صافي المبيعات]],0)</f>
        <v>0</v>
      </c>
      <c r="I2441" s="4">
        <v>0.01</v>
      </c>
      <c r="J2441" t="str">
        <f>VLOOKUP(Table1[[#This Row],[Scode]],$N$4:$O$7,2,0)</f>
        <v>Morsy Abdelwahab</v>
      </c>
      <c r="K2441" t="s">
        <v>35</v>
      </c>
    </row>
    <row r="2442" spans="1:11">
      <c r="A2442">
        <v>121033264</v>
      </c>
      <c r="B2442" t="s">
        <v>53</v>
      </c>
      <c r="C2442" s="3">
        <v>45312</v>
      </c>
      <c r="D2442" t="s">
        <v>93</v>
      </c>
      <c r="E2442">
        <v>3</v>
      </c>
      <c r="F2442">
        <v>400.5</v>
      </c>
      <c r="G2442">
        <v>1201.5</v>
      </c>
      <c r="H2442">
        <f>IF(Table1[[#This Row],[صافي المبيعات]]&lt;0,Table1[[#This Row],[صافي المبيعات]],0)</f>
        <v>0</v>
      </c>
      <c r="I2442" s="4">
        <v>0.01</v>
      </c>
      <c r="J2442" t="str">
        <f>VLOOKUP(Table1[[#This Row],[Scode]],$N$4:$O$7,2,0)</f>
        <v>Morsy Abdelwahab</v>
      </c>
      <c r="K2442" t="s">
        <v>35</v>
      </c>
    </row>
    <row r="2443" spans="1:11">
      <c r="A2443">
        <v>121031265</v>
      </c>
      <c r="B2443" t="s">
        <v>18</v>
      </c>
      <c r="C2443" s="3">
        <v>45312</v>
      </c>
      <c r="D2443" t="s">
        <v>93</v>
      </c>
      <c r="E2443">
        <v>10</v>
      </c>
      <c r="F2443">
        <v>400.5</v>
      </c>
      <c r="G2443">
        <v>4005</v>
      </c>
      <c r="H2443">
        <f>IF(Table1[[#This Row],[صافي المبيعات]]&lt;0,Table1[[#This Row],[صافي المبيعات]],0)</f>
        <v>0</v>
      </c>
      <c r="I2443" s="4">
        <v>0.01</v>
      </c>
      <c r="J2443" t="str">
        <f>VLOOKUP(Table1[[#This Row],[Scode]],$N$4:$O$7,2,0)</f>
        <v>Morsy Abdelwahab</v>
      </c>
      <c r="K2443" t="s">
        <v>35</v>
      </c>
    </row>
    <row r="2444" spans="1:11">
      <c r="A2444">
        <v>121031004</v>
      </c>
      <c r="B2444" t="s">
        <v>39</v>
      </c>
      <c r="C2444" s="3">
        <v>45312</v>
      </c>
      <c r="D2444" t="s">
        <v>93</v>
      </c>
      <c r="E2444">
        <v>15</v>
      </c>
      <c r="F2444">
        <v>400.5</v>
      </c>
      <c r="G2444">
        <v>6007.5</v>
      </c>
      <c r="H2444">
        <f>IF(Table1[[#This Row],[صافي المبيعات]]&lt;0,Table1[[#This Row],[صافي المبيعات]],0)</f>
        <v>0</v>
      </c>
      <c r="I2444" s="4">
        <v>0.01</v>
      </c>
      <c r="J2444" t="str">
        <f>VLOOKUP(Table1[[#This Row],[Scode]],$N$4:$O$7,2,0)</f>
        <v>Morsy Abdelwahab</v>
      </c>
      <c r="K2444" t="s">
        <v>35</v>
      </c>
    </row>
    <row r="2445" spans="1:11">
      <c r="A2445">
        <v>121031307</v>
      </c>
      <c r="B2445" t="s">
        <v>52</v>
      </c>
      <c r="C2445" s="3">
        <v>45313</v>
      </c>
      <c r="D2445" t="s">
        <v>93</v>
      </c>
      <c r="E2445">
        <v>40</v>
      </c>
      <c r="F2445">
        <v>400.5</v>
      </c>
      <c r="G2445">
        <v>16020</v>
      </c>
      <c r="H2445">
        <f>IF(Table1[[#This Row],[صافي المبيعات]]&lt;0,Table1[[#This Row],[صافي المبيعات]],0)</f>
        <v>0</v>
      </c>
      <c r="I2445" s="4">
        <v>0.01</v>
      </c>
      <c r="J2445" t="str">
        <f>VLOOKUP(Table1[[#This Row],[Scode]],$N$4:$O$7,2,0)</f>
        <v>Morsy Abdelwahab</v>
      </c>
      <c r="K2445" t="s">
        <v>35</v>
      </c>
    </row>
    <row r="2446" spans="1:11">
      <c r="A2446">
        <v>221012034</v>
      </c>
      <c r="B2446" t="s">
        <v>62</v>
      </c>
      <c r="C2446" s="3">
        <v>45314</v>
      </c>
      <c r="D2446" t="s">
        <v>93</v>
      </c>
      <c r="E2446">
        <v>10</v>
      </c>
      <c r="F2446">
        <v>400.5</v>
      </c>
      <c r="G2446">
        <v>4005</v>
      </c>
      <c r="H2446">
        <f>IF(Table1[[#This Row],[صافي المبيعات]]&lt;0,Table1[[#This Row],[صافي المبيعات]],0)</f>
        <v>0</v>
      </c>
      <c r="I2446" s="4">
        <v>0.01</v>
      </c>
      <c r="J2446" t="str">
        <f>VLOOKUP(Table1[[#This Row],[Scode]],$N$4:$O$7,2,0)</f>
        <v>Morsy Abdelwahab</v>
      </c>
      <c r="K2446" t="s">
        <v>35</v>
      </c>
    </row>
    <row r="2447" spans="1:11">
      <c r="A2447">
        <v>121031271</v>
      </c>
      <c r="B2447" t="s">
        <v>57</v>
      </c>
      <c r="C2447" s="3">
        <v>45314</v>
      </c>
      <c r="D2447" t="s">
        <v>93</v>
      </c>
      <c r="E2447">
        <v>30</v>
      </c>
      <c r="F2447">
        <v>400.5</v>
      </c>
      <c r="G2447">
        <v>12015</v>
      </c>
      <c r="H2447">
        <f>IF(Table1[[#This Row],[صافي المبيعات]]&lt;0,Table1[[#This Row],[صافي المبيعات]],0)</f>
        <v>0</v>
      </c>
      <c r="I2447" s="4">
        <v>0.01</v>
      </c>
      <c r="J2447" t="str">
        <f>VLOOKUP(Table1[[#This Row],[Scode]],$N$4:$O$7,2,0)</f>
        <v>Morsy Abdelwahab</v>
      </c>
      <c r="K2447" t="s">
        <v>35</v>
      </c>
    </row>
    <row r="2448" spans="1:11">
      <c r="A2448">
        <v>121033453</v>
      </c>
      <c r="B2448" t="s">
        <v>31</v>
      </c>
      <c r="C2448" s="3">
        <v>45315</v>
      </c>
      <c r="D2448" t="s">
        <v>93</v>
      </c>
      <c r="E2448">
        <v>55</v>
      </c>
      <c r="F2448">
        <v>400.5</v>
      </c>
      <c r="G2448">
        <v>22027.5</v>
      </c>
      <c r="H2448">
        <f>IF(Table1[[#This Row],[صافي المبيعات]]&lt;0,Table1[[#This Row],[صافي المبيعات]],0)</f>
        <v>0</v>
      </c>
      <c r="I2448" s="4">
        <v>0.01</v>
      </c>
      <c r="J2448" t="str">
        <f>VLOOKUP(Table1[[#This Row],[Scode]],$N$4:$O$7,2,0)</f>
        <v>Morsy Abdelwahab</v>
      </c>
      <c r="K2448" t="s">
        <v>35</v>
      </c>
    </row>
    <row r="2449" spans="1:11">
      <c r="A2449">
        <v>121031037</v>
      </c>
      <c r="B2449" t="s">
        <v>32</v>
      </c>
      <c r="C2449" s="3">
        <v>45316</v>
      </c>
      <c r="D2449" t="s">
        <v>93</v>
      </c>
      <c r="E2449">
        <v>0.25</v>
      </c>
      <c r="F2449">
        <v>405</v>
      </c>
      <c r="G2449">
        <v>101.25</v>
      </c>
      <c r="H2449">
        <f>IF(Table1[[#This Row],[صافي المبيعات]]&lt;0,Table1[[#This Row],[صافي المبيعات]],0)</f>
        <v>0</v>
      </c>
      <c r="I2449" s="4">
        <v>0.01</v>
      </c>
      <c r="J2449" t="str">
        <f>VLOOKUP(Table1[[#This Row],[Scode]],$N$4:$O$7,2,0)</f>
        <v>Morsy Abdelwahab</v>
      </c>
      <c r="K2449" t="s">
        <v>35</v>
      </c>
    </row>
    <row r="2450" spans="1:11">
      <c r="A2450">
        <v>121033499</v>
      </c>
      <c r="B2450" t="s">
        <v>24</v>
      </c>
      <c r="C2450" s="3">
        <v>45316</v>
      </c>
      <c r="D2450" t="s">
        <v>93</v>
      </c>
      <c r="E2450">
        <v>10</v>
      </c>
      <c r="F2450">
        <v>400.5</v>
      </c>
      <c r="G2450">
        <v>4005</v>
      </c>
      <c r="H2450">
        <f>IF(Table1[[#This Row],[صافي المبيعات]]&lt;0,Table1[[#This Row],[صافي المبيعات]],0)</f>
        <v>0</v>
      </c>
      <c r="I2450" s="4">
        <v>0.01</v>
      </c>
      <c r="J2450" t="str">
        <f>VLOOKUP(Table1[[#This Row],[Scode]],$N$4:$O$7,2,0)</f>
        <v>Morsy Abdelwahab</v>
      </c>
      <c r="K2450" t="s">
        <v>35</v>
      </c>
    </row>
    <row r="2451" spans="1:11">
      <c r="A2451">
        <v>121031259</v>
      </c>
      <c r="B2451" t="s">
        <v>79</v>
      </c>
      <c r="C2451" s="3">
        <v>45316</v>
      </c>
      <c r="D2451" t="s">
        <v>93</v>
      </c>
      <c r="E2451">
        <v>12</v>
      </c>
      <c r="F2451">
        <v>445</v>
      </c>
      <c r="G2451">
        <v>5340</v>
      </c>
      <c r="H2451">
        <f>IF(Table1[[#This Row],[صافي المبيعات]]&lt;0,Table1[[#This Row],[صافي المبيعات]],0)</f>
        <v>0</v>
      </c>
      <c r="I2451" s="4">
        <v>0.01</v>
      </c>
      <c r="J2451" t="str">
        <f>VLOOKUP(Table1[[#This Row],[Scode]],$N$4:$O$7,2,0)</f>
        <v>Morsy Abdelwahab</v>
      </c>
      <c r="K2451" t="s">
        <v>35</v>
      </c>
    </row>
    <row r="2452" spans="1:11">
      <c r="A2452">
        <v>121033499</v>
      </c>
      <c r="B2452" t="s">
        <v>24</v>
      </c>
      <c r="C2452" s="3">
        <v>45318</v>
      </c>
      <c r="D2452" t="s">
        <v>93</v>
      </c>
      <c r="E2452">
        <v>75</v>
      </c>
      <c r="F2452">
        <v>400.5</v>
      </c>
      <c r="G2452">
        <v>30037.5</v>
      </c>
      <c r="H2452">
        <f>IF(Table1[[#This Row],[صافي المبيعات]]&lt;0,Table1[[#This Row],[صافي المبيعات]],0)</f>
        <v>0</v>
      </c>
      <c r="I2452" s="4">
        <v>0.01</v>
      </c>
      <c r="J2452" t="str">
        <f>VLOOKUP(Table1[[#This Row],[Scode]],$N$4:$O$7,2,0)</f>
        <v>Morsy Abdelwahab</v>
      </c>
      <c r="K2452" t="s">
        <v>35</v>
      </c>
    </row>
    <row r="2453" spans="1:11">
      <c r="A2453">
        <v>121031441</v>
      </c>
      <c r="B2453" t="s">
        <v>80</v>
      </c>
      <c r="C2453" s="3">
        <v>45318</v>
      </c>
      <c r="D2453" t="s">
        <v>93</v>
      </c>
      <c r="E2453">
        <v>3</v>
      </c>
      <c r="F2453">
        <v>445</v>
      </c>
      <c r="G2453">
        <v>1335</v>
      </c>
      <c r="H2453">
        <f>IF(Table1[[#This Row],[صافي المبيعات]]&lt;0,Table1[[#This Row],[صافي المبيعات]],0)</f>
        <v>0</v>
      </c>
      <c r="I2453" s="4">
        <v>0.01</v>
      </c>
      <c r="J2453" t="str">
        <f>VLOOKUP(Table1[[#This Row],[Scode]],$N$4:$O$7,2,0)</f>
        <v>Morsy Abdelwahab</v>
      </c>
      <c r="K2453" t="s">
        <v>35</v>
      </c>
    </row>
    <row r="2454" spans="1:11">
      <c r="A2454">
        <v>121033499</v>
      </c>
      <c r="B2454" t="s">
        <v>24</v>
      </c>
      <c r="C2454" s="3">
        <v>45318</v>
      </c>
      <c r="D2454" t="s">
        <v>93</v>
      </c>
      <c r="E2454">
        <v>48</v>
      </c>
      <c r="F2454">
        <v>400.5</v>
      </c>
      <c r="G2454">
        <v>19224</v>
      </c>
      <c r="H2454">
        <f>IF(Table1[[#This Row],[صافي المبيعات]]&lt;0,Table1[[#This Row],[صافي المبيعات]],0)</f>
        <v>0</v>
      </c>
      <c r="I2454" s="4">
        <v>0.01</v>
      </c>
      <c r="J2454" t="str">
        <f>VLOOKUP(Table1[[#This Row],[Scode]],$N$4:$O$7,2,0)</f>
        <v>Morsy Abdelwahab</v>
      </c>
      <c r="K2454" t="s">
        <v>35</v>
      </c>
    </row>
    <row r="2455" spans="1:11">
      <c r="A2455">
        <v>121031298</v>
      </c>
      <c r="B2455" t="s">
        <v>92</v>
      </c>
      <c r="C2455" s="3">
        <v>45318</v>
      </c>
      <c r="D2455" t="s">
        <v>93</v>
      </c>
      <c r="E2455">
        <v>8</v>
      </c>
      <c r="F2455">
        <v>445</v>
      </c>
      <c r="G2455">
        <v>3560</v>
      </c>
      <c r="H2455">
        <f>IF(Table1[[#This Row],[صافي المبيعات]]&lt;0,Table1[[#This Row],[صافي المبيعات]],0)</f>
        <v>0</v>
      </c>
      <c r="I2455" s="4">
        <v>0.01</v>
      </c>
      <c r="J2455" t="str">
        <f>VLOOKUP(Table1[[#This Row],[Scode]],$N$4:$O$7,2,0)</f>
        <v>Morsy Abdelwahab</v>
      </c>
      <c r="K2455" t="s">
        <v>35</v>
      </c>
    </row>
    <row r="2456" spans="1:11">
      <c r="A2456">
        <v>121031004</v>
      </c>
      <c r="B2456" t="s">
        <v>39</v>
      </c>
      <c r="C2456" s="3">
        <v>45319</v>
      </c>
      <c r="D2456" t="s">
        <v>93</v>
      </c>
      <c r="E2456">
        <v>10</v>
      </c>
      <c r="F2456">
        <v>445</v>
      </c>
      <c r="G2456">
        <v>4450</v>
      </c>
      <c r="H2456">
        <f>IF(Table1[[#This Row],[صافي المبيعات]]&lt;0,Table1[[#This Row],[صافي المبيعات]],0)</f>
        <v>0</v>
      </c>
      <c r="I2456" s="4">
        <v>0.01</v>
      </c>
      <c r="J2456" t="str">
        <f>VLOOKUP(Table1[[#This Row],[Scode]],$N$4:$O$7,2,0)</f>
        <v>Morsy Abdelwahab</v>
      </c>
      <c r="K2456" t="s">
        <v>35</v>
      </c>
    </row>
    <row r="2457" spans="1:11">
      <c r="A2457">
        <v>121031259</v>
      </c>
      <c r="B2457" t="s">
        <v>79</v>
      </c>
      <c r="C2457" s="3">
        <v>45319</v>
      </c>
      <c r="D2457" t="s">
        <v>93</v>
      </c>
      <c r="E2457">
        <v>25</v>
      </c>
      <c r="F2457">
        <v>445</v>
      </c>
      <c r="G2457">
        <v>11125</v>
      </c>
      <c r="H2457">
        <f>IF(Table1[[#This Row],[صافي المبيعات]]&lt;0,Table1[[#This Row],[صافي المبيعات]],0)</f>
        <v>0</v>
      </c>
      <c r="I2457" s="4">
        <v>0.01</v>
      </c>
      <c r="J2457" t="str">
        <f>VLOOKUP(Table1[[#This Row],[Scode]],$N$4:$O$7,2,0)</f>
        <v>Morsy Abdelwahab</v>
      </c>
      <c r="K2457" t="s">
        <v>35</v>
      </c>
    </row>
    <row r="2458" spans="1:11">
      <c r="A2458">
        <v>121031037</v>
      </c>
      <c r="B2458" t="s">
        <v>32</v>
      </c>
      <c r="C2458" s="3">
        <v>45320</v>
      </c>
      <c r="D2458" t="s">
        <v>93</v>
      </c>
      <c r="E2458">
        <v>0.5</v>
      </c>
      <c r="F2458">
        <v>405</v>
      </c>
      <c r="G2458">
        <v>202.5</v>
      </c>
      <c r="H2458">
        <f>IF(Table1[[#This Row],[صافي المبيعات]]&lt;0,Table1[[#This Row],[صافي المبيعات]],0)</f>
        <v>0</v>
      </c>
      <c r="I2458" s="4">
        <v>0.01</v>
      </c>
      <c r="J2458" t="str">
        <f>VLOOKUP(Table1[[#This Row],[Scode]],$N$4:$O$7,2,0)</f>
        <v>Morsy Abdelwahab</v>
      </c>
      <c r="K2458" t="s">
        <v>35</v>
      </c>
    </row>
    <row r="2459" spans="1:11">
      <c r="A2459">
        <v>121031441</v>
      </c>
      <c r="B2459" t="s">
        <v>80</v>
      </c>
      <c r="C2459" s="3">
        <v>45323</v>
      </c>
      <c r="D2459" t="s">
        <v>93</v>
      </c>
      <c r="E2459">
        <v>3</v>
      </c>
      <c r="F2459">
        <v>445</v>
      </c>
      <c r="G2459">
        <v>1335</v>
      </c>
      <c r="H2459">
        <f>IF(Table1[[#This Row],[صافي المبيعات]]&lt;0,Table1[[#This Row],[صافي المبيعات]],0)</f>
        <v>0</v>
      </c>
      <c r="I2459" s="4">
        <v>0.01</v>
      </c>
      <c r="J2459" t="str">
        <f>VLOOKUP(Table1[[#This Row],[Scode]],$N$4:$O$7,2,0)</f>
        <v>Morsy Abdelwahab</v>
      </c>
      <c r="K2459" t="s">
        <v>35</v>
      </c>
    </row>
    <row r="2460" spans="1:11">
      <c r="A2460">
        <v>121033530</v>
      </c>
      <c r="B2460" t="s">
        <v>29</v>
      </c>
      <c r="C2460" s="3">
        <v>45325</v>
      </c>
      <c r="D2460" t="s">
        <v>93</v>
      </c>
      <c r="E2460">
        <v>30</v>
      </c>
      <c r="F2460">
        <v>400.5</v>
      </c>
      <c r="G2460">
        <v>12015</v>
      </c>
      <c r="H2460">
        <f>IF(Table1[[#This Row],[صافي المبيعات]]&lt;0,Table1[[#This Row],[صافي المبيعات]],0)</f>
        <v>0</v>
      </c>
      <c r="I2460" s="4">
        <v>0.01</v>
      </c>
      <c r="J2460" t="str">
        <f>VLOOKUP(Table1[[#This Row],[Scode]],$N$4:$O$7,2,0)</f>
        <v>Morsy Abdelwahab</v>
      </c>
      <c r="K2460" t="s">
        <v>35</v>
      </c>
    </row>
    <row r="2461" spans="1:11">
      <c r="A2461">
        <v>121033499</v>
      </c>
      <c r="B2461" t="s">
        <v>24</v>
      </c>
      <c r="C2461" s="3">
        <v>45326</v>
      </c>
      <c r="D2461" t="s">
        <v>93</v>
      </c>
      <c r="E2461">
        <v>20</v>
      </c>
      <c r="F2461">
        <v>400.5</v>
      </c>
      <c r="G2461">
        <v>8010</v>
      </c>
      <c r="H2461">
        <f>IF(Table1[[#This Row],[صافي المبيعات]]&lt;0,Table1[[#This Row],[صافي المبيعات]],0)</f>
        <v>0</v>
      </c>
      <c r="I2461" s="4">
        <v>0.01</v>
      </c>
      <c r="J2461" t="str">
        <f>VLOOKUP(Table1[[#This Row],[Scode]],$N$4:$O$7,2,0)</f>
        <v>Morsy Abdelwahab</v>
      </c>
      <c r="K2461" t="s">
        <v>35</v>
      </c>
    </row>
    <row r="2462" spans="1:11">
      <c r="A2462">
        <v>121033530</v>
      </c>
      <c r="B2462" t="s">
        <v>29</v>
      </c>
      <c r="C2462" s="3">
        <v>45327</v>
      </c>
      <c r="D2462" t="s">
        <v>93</v>
      </c>
      <c r="E2462">
        <v>10</v>
      </c>
      <c r="F2462">
        <v>400.5</v>
      </c>
      <c r="G2462">
        <v>4005</v>
      </c>
      <c r="H2462">
        <f>IF(Table1[[#This Row],[صافي المبيعات]]&lt;0,Table1[[#This Row],[صافي المبيعات]],0)</f>
        <v>0</v>
      </c>
      <c r="I2462" s="4">
        <v>0.01</v>
      </c>
      <c r="J2462" t="str">
        <f>VLOOKUP(Table1[[#This Row],[Scode]],$N$4:$O$7,2,0)</f>
        <v>Morsy Abdelwahab</v>
      </c>
      <c r="K2462" t="s">
        <v>35</v>
      </c>
    </row>
    <row r="2463" spans="1:11">
      <c r="A2463">
        <v>121031010</v>
      </c>
      <c r="B2463" t="s">
        <v>20</v>
      </c>
      <c r="C2463" s="3">
        <v>45327</v>
      </c>
      <c r="D2463" t="s">
        <v>93</v>
      </c>
      <c r="E2463">
        <v>5</v>
      </c>
      <c r="F2463">
        <v>450</v>
      </c>
      <c r="G2463">
        <v>2250</v>
      </c>
      <c r="H2463">
        <f>IF(Table1[[#This Row],[صافي المبيعات]]&lt;0,Table1[[#This Row],[صافي المبيعات]],0)</f>
        <v>0</v>
      </c>
      <c r="I2463" s="4">
        <v>0.01</v>
      </c>
      <c r="J2463" t="str">
        <f>VLOOKUP(Table1[[#This Row],[Scode]],$N$4:$O$7,2,0)</f>
        <v>Morsy Abdelwahab</v>
      </c>
      <c r="K2463" t="s">
        <v>35</v>
      </c>
    </row>
    <row r="2464" spans="1:11">
      <c r="A2464">
        <v>121031298</v>
      </c>
      <c r="B2464" t="s">
        <v>92</v>
      </c>
      <c r="C2464" s="3">
        <v>45327</v>
      </c>
      <c r="D2464" t="s">
        <v>93</v>
      </c>
      <c r="E2464">
        <v>10</v>
      </c>
      <c r="F2464">
        <v>500</v>
      </c>
      <c r="G2464">
        <v>5000</v>
      </c>
      <c r="H2464">
        <f>IF(Table1[[#This Row],[صافي المبيعات]]&lt;0,Table1[[#This Row],[صافي المبيعات]],0)</f>
        <v>0</v>
      </c>
      <c r="I2464" s="4">
        <v>0.01</v>
      </c>
      <c r="J2464" t="str">
        <f>VLOOKUP(Table1[[#This Row],[Scode]],$N$4:$O$7,2,0)</f>
        <v>Morsy Abdelwahab</v>
      </c>
      <c r="K2464" t="s">
        <v>35</v>
      </c>
    </row>
    <row r="2465" spans="1:11">
      <c r="A2465">
        <v>121031265</v>
      </c>
      <c r="B2465" t="s">
        <v>18</v>
      </c>
      <c r="C2465" s="3">
        <v>45327</v>
      </c>
      <c r="D2465" t="s">
        <v>93</v>
      </c>
      <c r="E2465">
        <v>-1</v>
      </c>
      <c r="F2465">
        <v>400.5</v>
      </c>
      <c r="G2465">
        <v>-400.5</v>
      </c>
      <c r="H2465">
        <f>IF(Table1[[#This Row],[صافي المبيعات]]&lt;0,Table1[[#This Row],[صافي المبيعات]],0)</f>
        <v>-400.5</v>
      </c>
      <c r="I2465" s="4">
        <v>0.01</v>
      </c>
      <c r="J2465" t="str">
        <f>VLOOKUP(Table1[[#This Row],[Scode]],$N$4:$O$7,2,0)</f>
        <v>Morsy Abdelwahab</v>
      </c>
      <c r="K2465" t="s">
        <v>35</v>
      </c>
    </row>
    <row r="2466" spans="1:11">
      <c r="A2466">
        <v>221012048</v>
      </c>
      <c r="B2466" t="s">
        <v>41</v>
      </c>
      <c r="C2466" s="3">
        <v>45328</v>
      </c>
      <c r="D2466" t="s">
        <v>93</v>
      </c>
      <c r="E2466">
        <v>5</v>
      </c>
      <c r="F2466">
        <v>450</v>
      </c>
      <c r="G2466">
        <v>2250</v>
      </c>
      <c r="H2466">
        <f>IF(Table1[[#This Row],[صافي المبيعات]]&lt;0,Table1[[#This Row],[صافي المبيعات]],0)</f>
        <v>0</v>
      </c>
      <c r="I2466" s="4">
        <v>0.01</v>
      </c>
      <c r="J2466" t="str">
        <f>VLOOKUP(Table1[[#This Row],[Scode]],$N$4:$O$7,2,0)</f>
        <v>Morsy Abdelwahab</v>
      </c>
      <c r="K2466" t="s">
        <v>35</v>
      </c>
    </row>
    <row r="2467" spans="1:11">
      <c r="A2467">
        <v>121031259</v>
      </c>
      <c r="B2467" t="s">
        <v>79</v>
      </c>
      <c r="C2467" s="3">
        <v>45328</v>
      </c>
      <c r="D2467" t="s">
        <v>93</v>
      </c>
      <c r="E2467">
        <v>25</v>
      </c>
      <c r="F2467">
        <v>500</v>
      </c>
      <c r="G2467">
        <v>12500</v>
      </c>
      <c r="H2467">
        <f>IF(Table1[[#This Row],[صافي المبيعات]]&lt;0,Table1[[#This Row],[صافي المبيعات]],0)</f>
        <v>0</v>
      </c>
      <c r="I2467" s="4">
        <v>0.01</v>
      </c>
      <c r="J2467" t="str">
        <f>VLOOKUP(Table1[[#This Row],[Scode]],$N$4:$O$7,2,0)</f>
        <v>Morsy Abdelwahab</v>
      </c>
      <c r="K2467" t="s">
        <v>35</v>
      </c>
    </row>
    <row r="2468" spans="1:11">
      <c r="A2468">
        <v>121031260</v>
      </c>
      <c r="B2468" t="s">
        <v>40</v>
      </c>
      <c r="C2468" s="3">
        <v>45328</v>
      </c>
      <c r="D2468" t="s">
        <v>93</v>
      </c>
      <c r="E2468">
        <v>1</v>
      </c>
      <c r="F2468">
        <v>450</v>
      </c>
      <c r="G2468">
        <v>450</v>
      </c>
      <c r="H2468">
        <f>IF(Table1[[#This Row],[صافي المبيعات]]&lt;0,Table1[[#This Row],[صافي المبيعات]],0)</f>
        <v>0</v>
      </c>
      <c r="I2468" s="4">
        <v>0.01</v>
      </c>
      <c r="J2468" t="str">
        <f>VLOOKUP(Table1[[#This Row],[Scode]],$N$4:$O$7,2,0)</f>
        <v>Morsy Abdelwahab</v>
      </c>
      <c r="K2468" t="s">
        <v>35</v>
      </c>
    </row>
    <row r="2469" spans="1:11">
      <c r="A2469">
        <v>121033370</v>
      </c>
      <c r="B2469" t="s">
        <v>63</v>
      </c>
      <c r="C2469" s="3">
        <v>45329</v>
      </c>
      <c r="D2469" t="s">
        <v>93</v>
      </c>
      <c r="E2469">
        <v>10</v>
      </c>
      <c r="F2469">
        <v>450</v>
      </c>
      <c r="G2469">
        <v>4500</v>
      </c>
      <c r="H2469">
        <f>IF(Table1[[#This Row],[صافي المبيعات]]&lt;0,Table1[[#This Row],[صافي المبيعات]],0)</f>
        <v>0</v>
      </c>
      <c r="I2469" s="4">
        <v>0.01</v>
      </c>
      <c r="J2469" t="str">
        <f>VLOOKUP(Table1[[#This Row],[Scode]],$N$4:$O$7,2,0)</f>
        <v>Morsy Abdelwahab</v>
      </c>
      <c r="K2469" t="s">
        <v>35</v>
      </c>
    </row>
    <row r="2470" spans="1:11">
      <c r="A2470">
        <v>121031298</v>
      </c>
      <c r="B2470" t="s">
        <v>92</v>
      </c>
      <c r="C2470" s="3">
        <v>45329</v>
      </c>
      <c r="D2470" t="s">
        <v>93</v>
      </c>
      <c r="E2470">
        <v>5</v>
      </c>
      <c r="F2470">
        <v>500</v>
      </c>
      <c r="G2470">
        <v>2500</v>
      </c>
      <c r="H2470">
        <f>IF(Table1[[#This Row],[صافي المبيعات]]&lt;0,Table1[[#This Row],[صافي المبيعات]],0)</f>
        <v>0</v>
      </c>
      <c r="I2470" s="4">
        <v>0.01</v>
      </c>
      <c r="J2470" t="str">
        <f>VLOOKUP(Table1[[#This Row],[Scode]],$N$4:$O$7,2,0)</f>
        <v>Morsy Abdelwahab</v>
      </c>
      <c r="K2470" t="s">
        <v>35</v>
      </c>
    </row>
    <row r="2471" spans="1:11">
      <c r="A2471">
        <v>121031441</v>
      </c>
      <c r="B2471" t="s">
        <v>80</v>
      </c>
      <c r="C2471" s="3">
        <v>45332</v>
      </c>
      <c r="D2471" t="s">
        <v>93</v>
      </c>
      <c r="E2471">
        <v>2</v>
      </c>
      <c r="F2471">
        <v>450</v>
      </c>
      <c r="G2471">
        <v>900</v>
      </c>
      <c r="H2471">
        <f>IF(Table1[[#This Row],[صافي المبيعات]]&lt;0,Table1[[#This Row],[صافي المبيعات]],0)</f>
        <v>0</v>
      </c>
      <c r="I2471" s="4">
        <v>0.01</v>
      </c>
      <c r="J2471" t="str">
        <f>VLOOKUP(Table1[[#This Row],[Scode]],$N$4:$O$7,2,0)</f>
        <v>Morsy Abdelwahab</v>
      </c>
      <c r="K2471" t="s">
        <v>35</v>
      </c>
    </row>
    <row r="2472" spans="1:11">
      <c r="A2472">
        <v>121031298</v>
      </c>
      <c r="B2472" t="s">
        <v>92</v>
      </c>
      <c r="C2472" s="3">
        <v>45332</v>
      </c>
      <c r="D2472" t="s">
        <v>93</v>
      </c>
      <c r="E2472">
        <v>25</v>
      </c>
      <c r="F2472">
        <v>500</v>
      </c>
      <c r="G2472">
        <v>12500</v>
      </c>
      <c r="H2472">
        <f>IF(Table1[[#This Row],[صافي المبيعات]]&lt;0,Table1[[#This Row],[صافي المبيعات]],0)</f>
        <v>0</v>
      </c>
      <c r="I2472" s="4">
        <v>0.01</v>
      </c>
      <c r="J2472" t="str">
        <f>VLOOKUP(Table1[[#This Row],[Scode]],$N$4:$O$7,2,0)</f>
        <v>Morsy Abdelwahab</v>
      </c>
      <c r="K2472" t="s">
        <v>35</v>
      </c>
    </row>
    <row r="2473" spans="1:11">
      <c r="A2473">
        <v>121033196</v>
      </c>
      <c r="B2473" t="s">
        <v>28</v>
      </c>
      <c r="C2473" s="3">
        <v>45332</v>
      </c>
      <c r="D2473" t="s">
        <v>93</v>
      </c>
      <c r="E2473">
        <v>100</v>
      </c>
      <c r="F2473">
        <v>660</v>
      </c>
      <c r="G2473">
        <v>66000</v>
      </c>
      <c r="H2473">
        <f>IF(Table1[[#This Row],[صافي المبيعات]]&lt;0,Table1[[#This Row],[صافي المبيعات]],0)</f>
        <v>0</v>
      </c>
      <c r="I2473" s="4">
        <v>0.01</v>
      </c>
      <c r="J2473" t="str">
        <f>VLOOKUP(Table1[[#This Row],[Scode]],$N$4:$O$7,2,0)</f>
        <v>Morsy Abdelwahab</v>
      </c>
      <c r="K2473" t="s">
        <v>35</v>
      </c>
    </row>
    <row r="2474" spans="1:11">
      <c r="A2474">
        <v>121032022</v>
      </c>
      <c r="B2474" t="s">
        <v>50</v>
      </c>
      <c r="C2474" s="3">
        <v>45333</v>
      </c>
      <c r="D2474" t="s">
        <v>93</v>
      </c>
      <c r="E2474">
        <v>10</v>
      </c>
      <c r="F2474">
        <v>450</v>
      </c>
      <c r="G2474">
        <v>4500</v>
      </c>
      <c r="H2474">
        <f>IF(Table1[[#This Row],[صافي المبيعات]]&lt;0,Table1[[#This Row],[صافي المبيعات]],0)</f>
        <v>0</v>
      </c>
      <c r="I2474" s="4">
        <v>0.01</v>
      </c>
      <c r="J2474" t="str">
        <f>VLOOKUP(Table1[[#This Row],[Scode]],$N$4:$O$7,2,0)</f>
        <v>Morsy Abdelwahab</v>
      </c>
      <c r="K2474" t="s">
        <v>35</v>
      </c>
    </row>
    <row r="2475" spans="1:11">
      <c r="A2475">
        <v>121032003</v>
      </c>
      <c r="B2475" t="s">
        <v>82</v>
      </c>
      <c r="C2475" s="3">
        <v>45334</v>
      </c>
      <c r="D2475" t="s">
        <v>93</v>
      </c>
      <c r="E2475">
        <v>5</v>
      </c>
      <c r="F2475">
        <v>500</v>
      </c>
      <c r="G2475">
        <v>2500</v>
      </c>
      <c r="H2475">
        <f>IF(Table1[[#This Row],[صافي المبيعات]]&lt;0,Table1[[#This Row],[صافي المبيعات]],0)</f>
        <v>0</v>
      </c>
      <c r="I2475" s="4">
        <v>0.01</v>
      </c>
      <c r="J2475" t="str">
        <f>VLOOKUP(Table1[[#This Row],[Scode]],$N$4:$O$7,2,0)</f>
        <v>Morsy Abdelwahab</v>
      </c>
      <c r="K2475" t="s">
        <v>35</v>
      </c>
    </row>
    <row r="2476" spans="1:11">
      <c r="A2476">
        <v>221012034</v>
      </c>
      <c r="B2476" t="s">
        <v>62</v>
      </c>
      <c r="C2476" s="3">
        <v>45335</v>
      </c>
      <c r="D2476" t="s">
        <v>93</v>
      </c>
      <c r="E2476">
        <v>25</v>
      </c>
      <c r="F2476">
        <v>450</v>
      </c>
      <c r="G2476">
        <v>11250</v>
      </c>
      <c r="H2476">
        <f>IF(Table1[[#This Row],[صافي المبيعات]]&lt;0,Table1[[#This Row],[صافي المبيعات]],0)</f>
        <v>0</v>
      </c>
      <c r="I2476" s="4">
        <v>0.01</v>
      </c>
      <c r="J2476" t="str">
        <f>VLOOKUP(Table1[[#This Row],[Scode]],$N$4:$O$7,2,0)</f>
        <v>Morsy Abdelwahab</v>
      </c>
      <c r="K2476" t="s">
        <v>35</v>
      </c>
    </row>
    <row r="2477" spans="1:11">
      <c r="A2477">
        <v>121033131</v>
      </c>
      <c r="B2477" t="s">
        <v>69</v>
      </c>
      <c r="C2477" s="3">
        <v>45335</v>
      </c>
      <c r="D2477" t="s">
        <v>93</v>
      </c>
      <c r="E2477">
        <v>50</v>
      </c>
      <c r="F2477">
        <v>450</v>
      </c>
      <c r="G2477">
        <v>22500</v>
      </c>
      <c r="H2477">
        <f>IF(Table1[[#This Row],[صافي المبيعات]]&lt;0,Table1[[#This Row],[صافي المبيعات]],0)</f>
        <v>0</v>
      </c>
      <c r="I2477" s="4">
        <v>0.01</v>
      </c>
      <c r="J2477" t="str">
        <f>VLOOKUP(Table1[[#This Row],[Scode]],$N$4:$O$7,2,0)</f>
        <v>Morsy Abdelwahab</v>
      </c>
      <c r="K2477" t="s">
        <v>35</v>
      </c>
    </row>
    <row r="2478" spans="1:11">
      <c r="A2478">
        <v>121031037</v>
      </c>
      <c r="B2478" t="s">
        <v>32</v>
      </c>
      <c r="C2478" s="3">
        <v>45335</v>
      </c>
      <c r="D2478" t="s">
        <v>93</v>
      </c>
      <c r="E2478">
        <v>0.25</v>
      </c>
      <c r="F2478">
        <v>450</v>
      </c>
      <c r="G2478">
        <v>112.5</v>
      </c>
      <c r="H2478">
        <f>IF(Table1[[#This Row],[صافي المبيعات]]&lt;0,Table1[[#This Row],[صافي المبيعات]],0)</f>
        <v>0</v>
      </c>
      <c r="I2478" s="4">
        <v>0.01</v>
      </c>
      <c r="J2478" t="str">
        <f>VLOOKUP(Table1[[#This Row],[Scode]],$N$4:$O$7,2,0)</f>
        <v>Morsy Abdelwahab</v>
      </c>
      <c r="K2478" t="s">
        <v>35</v>
      </c>
    </row>
    <row r="2479" spans="1:11">
      <c r="A2479">
        <v>121031037</v>
      </c>
      <c r="B2479" t="s">
        <v>32</v>
      </c>
      <c r="C2479" s="3">
        <v>45335</v>
      </c>
      <c r="D2479" t="s">
        <v>93</v>
      </c>
      <c r="E2479">
        <v>0.25</v>
      </c>
      <c r="F2479">
        <v>455</v>
      </c>
      <c r="G2479">
        <v>113.75</v>
      </c>
      <c r="H2479">
        <f>IF(Table1[[#This Row],[صافي المبيعات]]&lt;0,Table1[[#This Row],[صافي المبيعات]],0)</f>
        <v>0</v>
      </c>
      <c r="I2479" s="4">
        <v>0.01</v>
      </c>
      <c r="J2479" t="str">
        <f>VLOOKUP(Table1[[#This Row],[Scode]],$N$4:$O$7,2,0)</f>
        <v>Morsy Abdelwahab</v>
      </c>
      <c r="K2479" t="s">
        <v>35</v>
      </c>
    </row>
    <row r="2480" spans="1:11">
      <c r="A2480">
        <v>121031259</v>
      </c>
      <c r="B2480" t="s">
        <v>79</v>
      </c>
      <c r="C2480" s="3">
        <v>45336</v>
      </c>
      <c r="D2480" t="s">
        <v>93</v>
      </c>
      <c r="E2480">
        <v>20</v>
      </c>
      <c r="F2480">
        <v>500</v>
      </c>
      <c r="G2480">
        <v>10000</v>
      </c>
      <c r="H2480">
        <f>IF(Table1[[#This Row],[صافي المبيعات]]&lt;0,Table1[[#This Row],[صافي المبيعات]],0)</f>
        <v>0</v>
      </c>
      <c r="I2480" s="4">
        <v>0.01</v>
      </c>
      <c r="J2480" t="str">
        <f>VLOOKUP(Table1[[#This Row],[Scode]],$N$4:$O$7,2,0)</f>
        <v>Morsy Abdelwahab</v>
      </c>
      <c r="K2480" t="s">
        <v>35</v>
      </c>
    </row>
    <row r="2481" spans="1:11">
      <c r="A2481">
        <v>121033491</v>
      </c>
      <c r="B2481" t="s">
        <v>56</v>
      </c>
      <c r="C2481" s="3">
        <v>45336</v>
      </c>
      <c r="D2481" t="s">
        <v>93</v>
      </c>
      <c r="E2481">
        <v>5</v>
      </c>
      <c r="F2481">
        <v>450</v>
      </c>
      <c r="G2481">
        <v>2250</v>
      </c>
      <c r="H2481">
        <f>IF(Table1[[#This Row],[صافي المبيعات]]&lt;0,Table1[[#This Row],[صافي المبيعات]],0)</f>
        <v>0</v>
      </c>
      <c r="I2481" s="4">
        <v>0.01</v>
      </c>
      <c r="J2481" t="str">
        <f>VLOOKUP(Table1[[#This Row],[Scode]],$N$4:$O$7,2,0)</f>
        <v>Morsy Abdelwahab</v>
      </c>
      <c r="K2481" t="s">
        <v>35</v>
      </c>
    </row>
    <row r="2482" spans="1:11">
      <c r="A2482">
        <v>121031037</v>
      </c>
      <c r="B2482" t="s">
        <v>32</v>
      </c>
      <c r="C2482" s="3">
        <v>45336</v>
      </c>
      <c r="D2482" t="s">
        <v>93</v>
      </c>
      <c r="E2482">
        <v>0.25</v>
      </c>
      <c r="F2482">
        <v>455</v>
      </c>
      <c r="G2482">
        <v>113.75</v>
      </c>
      <c r="H2482">
        <f>IF(Table1[[#This Row],[صافي المبيعات]]&lt;0,Table1[[#This Row],[صافي المبيعات]],0)</f>
        <v>0</v>
      </c>
      <c r="I2482" s="4">
        <v>0.01</v>
      </c>
      <c r="J2482" t="str">
        <f>VLOOKUP(Table1[[#This Row],[Scode]],$N$4:$O$7,2,0)</f>
        <v>Morsy Abdelwahab</v>
      </c>
      <c r="K2482" t="s">
        <v>35</v>
      </c>
    </row>
    <row r="2483" spans="1:11">
      <c r="A2483">
        <v>121031441</v>
      </c>
      <c r="B2483" t="s">
        <v>80</v>
      </c>
      <c r="C2483" s="3">
        <v>45337</v>
      </c>
      <c r="D2483" t="s">
        <v>93</v>
      </c>
      <c r="E2483">
        <v>2</v>
      </c>
      <c r="F2483">
        <v>450</v>
      </c>
      <c r="G2483">
        <v>900</v>
      </c>
      <c r="H2483">
        <f>IF(Table1[[#This Row],[صافي المبيعات]]&lt;0,Table1[[#This Row],[صافي المبيعات]],0)</f>
        <v>0</v>
      </c>
      <c r="I2483" s="4">
        <v>0.01</v>
      </c>
      <c r="J2483" t="str">
        <f>VLOOKUP(Table1[[#This Row],[Scode]],$N$4:$O$7,2,0)</f>
        <v>Morsy Abdelwahab</v>
      </c>
      <c r="K2483" t="s">
        <v>35</v>
      </c>
    </row>
    <row r="2484" spans="1:11">
      <c r="A2484">
        <v>121033491</v>
      </c>
      <c r="B2484" t="s">
        <v>56</v>
      </c>
      <c r="C2484" s="3">
        <v>45337</v>
      </c>
      <c r="D2484" t="s">
        <v>93</v>
      </c>
      <c r="E2484">
        <v>-0.5</v>
      </c>
      <c r="F2484">
        <v>450</v>
      </c>
      <c r="G2484">
        <v>-225</v>
      </c>
      <c r="H2484">
        <f>IF(Table1[[#This Row],[صافي المبيعات]]&lt;0,Table1[[#This Row],[صافي المبيعات]],0)</f>
        <v>-225</v>
      </c>
      <c r="I2484" s="4">
        <v>0.01</v>
      </c>
      <c r="J2484" t="str">
        <f>VLOOKUP(Table1[[#This Row],[Scode]],$N$4:$O$7,2,0)</f>
        <v>Morsy Abdelwahab</v>
      </c>
      <c r="K2484" t="s">
        <v>35</v>
      </c>
    </row>
    <row r="2485" spans="1:11">
      <c r="A2485">
        <v>121031103</v>
      </c>
      <c r="B2485" t="s">
        <v>58</v>
      </c>
      <c r="C2485" s="3">
        <v>45339</v>
      </c>
      <c r="D2485" t="s">
        <v>93</v>
      </c>
      <c r="E2485">
        <v>10</v>
      </c>
      <c r="F2485">
        <v>450</v>
      </c>
      <c r="G2485">
        <v>4500</v>
      </c>
      <c r="H2485">
        <f>IF(Table1[[#This Row],[صافي المبيعات]]&lt;0,Table1[[#This Row],[صافي المبيعات]],0)</f>
        <v>0</v>
      </c>
      <c r="I2485" s="4">
        <v>0.01</v>
      </c>
      <c r="J2485" t="str">
        <f>VLOOKUP(Table1[[#This Row],[Scode]],$N$4:$O$7,2,0)</f>
        <v>Morsy Abdelwahab</v>
      </c>
      <c r="K2485" t="s">
        <v>35</v>
      </c>
    </row>
    <row r="2486" spans="1:11">
      <c r="A2486">
        <v>121032003</v>
      </c>
      <c r="B2486" t="s">
        <v>82</v>
      </c>
      <c r="C2486" s="3">
        <v>45340</v>
      </c>
      <c r="D2486" t="s">
        <v>93</v>
      </c>
      <c r="E2486">
        <v>5</v>
      </c>
      <c r="F2486">
        <v>500</v>
      </c>
      <c r="G2486">
        <v>2500</v>
      </c>
      <c r="H2486">
        <f>IF(Table1[[#This Row],[صافي المبيعات]]&lt;0,Table1[[#This Row],[صافي المبيعات]],0)</f>
        <v>0</v>
      </c>
      <c r="I2486" s="4">
        <v>0.01</v>
      </c>
      <c r="J2486" t="str">
        <f>VLOOKUP(Table1[[#This Row],[Scode]],$N$4:$O$7,2,0)</f>
        <v>Morsy Abdelwahab</v>
      </c>
      <c r="K2486" t="s">
        <v>35</v>
      </c>
    </row>
    <row r="2487" spans="1:11">
      <c r="A2487">
        <v>221012048</v>
      </c>
      <c r="B2487" t="s">
        <v>41</v>
      </c>
      <c r="C2487" s="3">
        <v>45340</v>
      </c>
      <c r="D2487" t="s">
        <v>93</v>
      </c>
      <c r="E2487">
        <v>3</v>
      </c>
      <c r="F2487">
        <v>450</v>
      </c>
      <c r="G2487">
        <v>1350</v>
      </c>
      <c r="H2487">
        <f>IF(Table1[[#This Row],[صافي المبيعات]]&lt;0,Table1[[#This Row],[صافي المبيعات]],0)</f>
        <v>0</v>
      </c>
      <c r="I2487" s="4">
        <v>0.01</v>
      </c>
      <c r="J2487" t="str">
        <f>VLOOKUP(Table1[[#This Row],[Scode]],$N$4:$O$7,2,0)</f>
        <v>Morsy Abdelwahab</v>
      </c>
      <c r="K2487" t="s">
        <v>35</v>
      </c>
    </row>
    <row r="2488" spans="1:11">
      <c r="A2488">
        <v>121031298</v>
      </c>
      <c r="B2488" t="s">
        <v>92</v>
      </c>
      <c r="C2488" s="3">
        <v>45340</v>
      </c>
      <c r="D2488" t="s">
        <v>93</v>
      </c>
      <c r="E2488">
        <v>20</v>
      </c>
      <c r="F2488">
        <v>500</v>
      </c>
      <c r="G2488">
        <v>10000</v>
      </c>
      <c r="H2488">
        <f>IF(Table1[[#This Row],[صافي المبيعات]]&lt;0,Table1[[#This Row],[صافي المبيعات]],0)</f>
        <v>0</v>
      </c>
      <c r="I2488" s="4">
        <v>0.01</v>
      </c>
      <c r="J2488" t="str">
        <f>VLOOKUP(Table1[[#This Row],[Scode]],$N$4:$O$7,2,0)</f>
        <v>Morsy Abdelwahab</v>
      </c>
      <c r="K2488" t="s">
        <v>35</v>
      </c>
    </row>
    <row r="2489" spans="1:11">
      <c r="A2489">
        <v>121031270</v>
      </c>
      <c r="B2489" t="s">
        <v>61</v>
      </c>
      <c r="C2489" s="3">
        <v>45341</v>
      </c>
      <c r="D2489" t="s">
        <v>93</v>
      </c>
      <c r="E2489">
        <v>10</v>
      </c>
      <c r="F2489">
        <v>450</v>
      </c>
      <c r="G2489">
        <v>4500</v>
      </c>
      <c r="H2489">
        <f>IF(Table1[[#This Row],[صافي المبيعات]]&lt;0,Table1[[#This Row],[صافي المبيعات]],0)</f>
        <v>0</v>
      </c>
      <c r="I2489" s="4">
        <v>0.01</v>
      </c>
      <c r="J2489" t="str">
        <f>VLOOKUP(Table1[[#This Row],[Scode]],$N$4:$O$7,2,0)</f>
        <v>Morsy Abdelwahab</v>
      </c>
      <c r="K2489" t="s">
        <v>35</v>
      </c>
    </row>
    <row r="2490" spans="1:11">
      <c r="A2490">
        <v>121031441</v>
      </c>
      <c r="B2490" t="s">
        <v>80</v>
      </c>
      <c r="C2490" s="3">
        <v>45341</v>
      </c>
      <c r="D2490" t="s">
        <v>93</v>
      </c>
      <c r="E2490">
        <v>2</v>
      </c>
      <c r="F2490">
        <v>450</v>
      </c>
      <c r="G2490">
        <v>900</v>
      </c>
      <c r="H2490">
        <f>IF(Table1[[#This Row],[صافي المبيعات]]&lt;0,Table1[[#This Row],[صافي المبيعات]],0)</f>
        <v>0</v>
      </c>
      <c r="I2490" s="4">
        <v>0.01</v>
      </c>
      <c r="J2490" t="str">
        <f>VLOOKUP(Table1[[#This Row],[Scode]],$N$4:$O$7,2,0)</f>
        <v>Morsy Abdelwahab</v>
      </c>
      <c r="K2490" t="s">
        <v>35</v>
      </c>
    </row>
    <row r="2491" spans="1:11">
      <c r="A2491">
        <v>121031037</v>
      </c>
      <c r="B2491" t="s">
        <v>32</v>
      </c>
      <c r="C2491" s="3">
        <v>45341</v>
      </c>
      <c r="D2491" t="s">
        <v>93</v>
      </c>
      <c r="E2491">
        <v>1</v>
      </c>
      <c r="F2491">
        <v>455</v>
      </c>
      <c r="G2491">
        <v>455</v>
      </c>
      <c r="H2491">
        <f>IF(Table1[[#This Row],[صافي المبيعات]]&lt;0,Table1[[#This Row],[صافي المبيعات]],0)</f>
        <v>0</v>
      </c>
      <c r="I2491" s="4">
        <v>0.01</v>
      </c>
      <c r="J2491" t="str">
        <f>VLOOKUP(Table1[[#This Row],[Scode]],$N$4:$O$7,2,0)</f>
        <v>Morsy Abdelwahab</v>
      </c>
      <c r="K2491" t="s">
        <v>35</v>
      </c>
    </row>
    <row r="2492" spans="1:11">
      <c r="A2492">
        <v>121031271</v>
      </c>
      <c r="B2492" t="s">
        <v>57</v>
      </c>
      <c r="C2492" s="3">
        <v>45342</v>
      </c>
      <c r="D2492" t="s">
        <v>93</v>
      </c>
      <c r="E2492">
        <v>50</v>
      </c>
      <c r="F2492">
        <v>450</v>
      </c>
      <c r="G2492">
        <v>22500</v>
      </c>
      <c r="H2492">
        <f>IF(Table1[[#This Row],[صافي المبيعات]]&lt;0,Table1[[#This Row],[صافي المبيعات]],0)</f>
        <v>0</v>
      </c>
      <c r="I2492" s="4">
        <v>0.01</v>
      </c>
      <c r="J2492" t="str">
        <f>VLOOKUP(Table1[[#This Row],[Scode]],$N$4:$O$7,2,0)</f>
        <v>Morsy Abdelwahab</v>
      </c>
      <c r="K2492" t="s">
        <v>35</v>
      </c>
    </row>
    <row r="2493" spans="1:11">
      <c r="A2493">
        <v>121031037</v>
      </c>
      <c r="B2493" t="s">
        <v>32</v>
      </c>
      <c r="C2493" s="3">
        <v>45342</v>
      </c>
      <c r="D2493" t="s">
        <v>93</v>
      </c>
      <c r="E2493">
        <v>0.5</v>
      </c>
      <c r="F2493">
        <v>455</v>
      </c>
      <c r="G2493">
        <v>227.5</v>
      </c>
      <c r="H2493">
        <f>IF(Table1[[#This Row],[صافي المبيعات]]&lt;0,Table1[[#This Row],[صافي المبيعات]],0)</f>
        <v>0</v>
      </c>
      <c r="I2493" s="4">
        <v>0.01</v>
      </c>
      <c r="J2493" t="str">
        <f>VLOOKUP(Table1[[#This Row],[Scode]],$N$4:$O$7,2,0)</f>
        <v>Morsy Abdelwahab</v>
      </c>
      <c r="K2493" t="s">
        <v>35</v>
      </c>
    </row>
    <row r="2494" spans="1:11">
      <c r="A2494">
        <v>121031259</v>
      </c>
      <c r="B2494" t="s">
        <v>79</v>
      </c>
      <c r="C2494" s="3">
        <v>45342</v>
      </c>
      <c r="D2494" t="s">
        <v>93</v>
      </c>
      <c r="E2494">
        <v>20</v>
      </c>
      <c r="F2494">
        <v>550</v>
      </c>
      <c r="G2494">
        <v>11000</v>
      </c>
      <c r="H2494">
        <f>IF(Table1[[#This Row],[صافي المبيعات]]&lt;0,Table1[[#This Row],[صافي المبيعات]],0)</f>
        <v>0</v>
      </c>
      <c r="I2494" s="4">
        <v>0.01</v>
      </c>
      <c r="J2494" t="str">
        <f>VLOOKUP(Table1[[#This Row],[Scode]],$N$4:$O$7,2,0)</f>
        <v>Morsy Abdelwahab</v>
      </c>
      <c r="K2494" t="s">
        <v>35</v>
      </c>
    </row>
    <row r="2495" spans="1:11">
      <c r="A2495">
        <v>121031441</v>
      </c>
      <c r="B2495" t="s">
        <v>80</v>
      </c>
      <c r="C2495" s="3">
        <v>45342</v>
      </c>
      <c r="D2495" t="s">
        <v>93</v>
      </c>
      <c r="E2495">
        <v>2</v>
      </c>
      <c r="F2495">
        <v>495</v>
      </c>
      <c r="G2495">
        <v>990</v>
      </c>
      <c r="H2495">
        <f>IF(Table1[[#This Row],[صافي المبيعات]]&lt;0,Table1[[#This Row],[صافي المبيعات]],0)</f>
        <v>0</v>
      </c>
      <c r="I2495" s="4">
        <v>0.01</v>
      </c>
      <c r="J2495" t="str">
        <f>VLOOKUP(Table1[[#This Row],[Scode]],$N$4:$O$7,2,0)</f>
        <v>Morsy Abdelwahab</v>
      </c>
      <c r="K2495" t="s">
        <v>35</v>
      </c>
    </row>
    <row r="2496" spans="1:11">
      <c r="A2496">
        <v>121031037</v>
      </c>
      <c r="B2496" t="s">
        <v>32</v>
      </c>
      <c r="C2496" s="3">
        <v>45342</v>
      </c>
      <c r="D2496" t="s">
        <v>93</v>
      </c>
      <c r="E2496">
        <v>0.25</v>
      </c>
      <c r="F2496">
        <v>500</v>
      </c>
      <c r="G2496">
        <v>125</v>
      </c>
      <c r="H2496">
        <f>IF(Table1[[#This Row],[صافي المبيعات]]&lt;0,Table1[[#This Row],[صافي المبيعات]],0)</f>
        <v>0</v>
      </c>
      <c r="I2496" s="4">
        <v>0.01</v>
      </c>
      <c r="J2496" t="str">
        <f>VLOOKUP(Table1[[#This Row],[Scode]],$N$4:$O$7,2,0)</f>
        <v>Morsy Abdelwahab</v>
      </c>
      <c r="K2496" t="s">
        <v>35</v>
      </c>
    </row>
    <row r="2497" spans="1:11">
      <c r="A2497">
        <v>121031038</v>
      </c>
      <c r="B2497" t="s">
        <v>38</v>
      </c>
      <c r="C2497" s="3">
        <v>45344</v>
      </c>
      <c r="D2497" t="s">
        <v>93</v>
      </c>
      <c r="E2497">
        <v>3</v>
      </c>
      <c r="F2497">
        <v>495</v>
      </c>
      <c r="G2497">
        <v>1485</v>
      </c>
      <c r="H2497">
        <f>IF(Table1[[#This Row],[صافي المبيعات]]&lt;0,Table1[[#This Row],[صافي المبيعات]],0)</f>
        <v>0</v>
      </c>
      <c r="I2497" s="4">
        <v>0.01</v>
      </c>
      <c r="J2497" t="str">
        <f>VLOOKUP(Table1[[#This Row],[Scode]],$N$4:$O$7,2,0)</f>
        <v>Morsy Abdelwahab</v>
      </c>
      <c r="K2497" t="s">
        <v>35</v>
      </c>
    </row>
    <row r="2498" spans="1:11">
      <c r="A2498">
        <v>121031271</v>
      </c>
      <c r="B2498" t="s">
        <v>57</v>
      </c>
      <c r="C2498" s="3">
        <v>45344</v>
      </c>
      <c r="D2498" t="s">
        <v>93</v>
      </c>
      <c r="E2498">
        <v>-1</v>
      </c>
      <c r="F2498">
        <v>450</v>
      </c>
      <c r="G2498">
        <v>-450</v>
      </c>
      <c r="H2498">
        <f>IF(Table1[[#This Row],[صافي المبيعات]]&lt;0,Table1[[#This Row],[صافي المبيعات]],0)</f>
        <v>-450</v>
      </c>
      <c r="I2498" s="4">
        <v>0.01</v>
      </c>
      <c r="J2498" t="str">
        <f>VLOOKUP(Table1[[#This Row],[Scode]],$N$4:$O$7,2,0)</f>
        <v>Morsy Abdelwahab</v>
      </c>
      <c r="K2498" t="s">
        <v>35</v>
      </c>
    </row>
    <row r="2499" spans="1:11">
      <c r="A2499">
        <v>121031037</v>
      </c>
      <c r="B2499" t="s">
        <v>32</v>
      </c>
      <c r="C2499" s="3">
        <v>45344</v>
      </c>
      <c r="D2499" t="s">
        <v>93</v>
      </c>
      <c r="E2499">
        <v>1</v>
      </c>
      <c r="F2499">
        <v>500</v>
      </c>
      <c r="G2499">
        <v>500</v>
      </c>
      <c r="H2499">
        <f>IF(Table1[[#This Row],[صافي المبيعات]]&lt;0,Table1[[#This Row],[صافي المبيعات]],0)</f>
        <v>0</v>
      </c>
      <c r="I2499" s="4">
        <v>0.01</v>
      </c>
      <c r="J2499" t="str">
        <f>VLOOKUP(Table1[[#This Row],[Scode]],$N$4:$O$7,2,0)</f>
        <v>Morsy Abdelwahab</v>
      </c>
      <c r="K2499" t="s">
        <v>35</v>
      </c>
    </row>
    <row r="2500" spans="1:11">
      <c r="A2500">
        <v>121032003</v>
      </c>
      <c r="B2500" t="s">
        <v>82</v>
      </c>
      <c r="C2500" s="3">
        <v>45346</v>
      </c>
      <c r="D2500" t="s">
        <v>93</v>
      </c>
      <c r="E2500">
        <v>5</v>
      </c>
      <c r="F2500">
        <v>550</v>
      </c>
      <c r="G2500">
        <v>2750</v>
      </c>
      <c r="H2500">
        <f>IF(Table1[[#This Row],[صافي المبيعات]]&lt;0,Table1[[#This Row],[صافي المبيعات]],0)</f>
        <v>0</v>
      </c>
      <c r="I2500" s="4">
        <v>0.01</v>
      </c>
      <c r="J2500" t="str">
        <f>VLOOKUP(Table1[[#This Row],[Scode]],$N$4:$O$7,2,0)</f>
        <v>Morsy Abdelwahab</v>
      </c>
      <c r="K2500" t="s">
        <v>35</v>
      </c>
    </row>
    <row r="2501" spans="1:11">
      <c r="A2501">
        <v>121033377</v>
      </c>
      <c r="B2501" t="s">
        <v>55</v>
      </c>
      <c r="C2501" s="3">
        <v>45349</v>
      </c>
      <c r="D2501" t="s">
        <v>93</v>
      </c>
      <c r="E2501">
        <v>5</v>
      </c>
      <c r="F2501">
        <v>495</v>
      </c>
      <c r="G2501">
        <v>2475</v>
      </c>
      <c r="H2501">
        <f>IF(Table1[[#This Row],[صافي المبيعات]]&lt;0,Table1[[#This Row],[صافي المبيعات]],0)</f>
        <v>0</v>
      </c>
      <c r="I2501" s="4">
        <v>0.01</v>
      </c>
      <c r="J2501" t="str">
        <f>VLOOKUP(Table1[[#This Row],[Scode]],$N$4:$O$7,2,0)</f>
        <v>Morsy Abdelwahab</v>
      </c>
      <c r="K2501" t="s">
        <v>35</v>
      </c>
    </row>
    <row r="2502" spans="1:11">
      <c r="A2502">
        <v>121033264</v>
      </c>
      <c r="B2502" t="s">
        <v>53</v>
      </c>
      <c r="C2502" s="3">
        <v>45350</v>
      </c>
      <c r="D2502" t="s">
        <v>93</v>
      </c>
      <c r="E2502">
        <v>25</v>
      </c>
      <c r="F2502">
        <v>495</v>
      </c>
      <c r="G2502">
        <v>12375</v>
      </c>
      <c r="H2502">
        <f>IF(Table1[[#This Row],[صافي المبيعات]]&lt;0,Table1[[#This Row],[صافي المبيعات]],0)</f>
        <v>0</v>
      </c>
      <c r="I2502" s="4">
        <v>0.01</v>
      </c>
      <c r="J2502" t="str">
        <f>VLOOKUP(Table1[[#This Row],[Scode]],$N$4:$O$7,2,0)</f>
        <v>Morsy Abdelwahab</v>
      </c>
      <c r="K2502" t="s">
        <v>35</v>
      </c>
    </row>
    <row r="2503" spans="1:11">
      <c r="A2503">
        <v>121033352</v>
      </c>
      <c r="B2503" t="s">
        <v>12</v>
      </c>
      <c r="C2503" s="3">
        <v>45350</v>
      </c>
      <c r="D2503" t="s">
        <v>93</v>
      </c>
      <c r="E2503">
        <v>2</v>
      </c>
      <c r="F2503">
        <v>495</v>
      </c>
      <c r="G2503">
        <v>990</v>
      </c>
      <c r="H2503">
        <f>IF(Table1[[#This Row],[صافي المبيعات]]&lt;0,Table1[[#This Row],[صافي المبيعات]],0)</f>
        <v>0</v>
      </c>
      <c r="I2503" s="4">
        <v>0.01</v>
      </c>
      <c r="J2503" t="str">
        <f>VLOOKUP(Table1[[#This Row],[Scode]],$N$4:$O$7,2,0)</f>
        <v>Morsy Abdelwahab</v>
      </c>
      <c r="K2503" t="s">
        <v>35</v>
      </c>
    </row>
    <row r="2504" spans="1:11">
      <c r="A2504">
        <v>121031260</v>
      </c>
      <c r="B2504" t="s">
        <v>40</v>
      </c>
      <c r="C2504" s="3">
        <v>45350</v>
      </c>
      <c r="D2504" t="s">
        <v>93</v>
      </c>
      <c r="E2504">
        <v>1</v>
      </c>
      <c r="F2504">
        <v>495</v>
      </c>
      <c r="G2504">
        <v>495</v>
      </c>
      <c r="H2504">
        <f>IF(Table1[[#This Row],[صافي المبيعات]]&lt;0,Table1[[#This Row],[صافي المبيعات]],0)</f>
        <v>0</v>
      </c>
      <c r="I2504" s="4">
        <v>0.01</v>
      </c>
      <c r="J2504" t="str">
        <f>VLOOKUP(Table1[[#This Row],[Scode]],$N$4:$O$7,2,0)</f>
        <v>Morsy Abdelwahab</v>
      </c>
      <c r="K2504" t="s">
        <v>35</v>
      </c>
    </row>
    <row r="2505" spans="1:11">
      <c r="A2505">
        <v>121031259</v>
      </c>
      <c r="B2505" t="s">
        <v>79</v>
      </c>
      <c r="C2505" s="3">
        <v>45351</v>
      </c>
      <c r="D2505" t="s">
        <v>93</v>
      </c>
      <c r="E2505">
        <v>25</v>
      </c>
      <c r="F2505">
        <v>550</v>
      </c>
      <c r="G2505">
        <v>13750</v>
      </c>
      <c r="H2505">
        <f>IF(Table1[[#This Row],[صافي المبيعات]]&lt;0,Table1[[#This Row],[صافي المبيعات]],0)</f>
        <v>0</v>
      </c>
      <c r="I2505" s="4">
        <v>0.01</v>
      </c>
      <c r="J2505" t="str">
        <f>VLOOKUP(Table1[[#This Row],[Scode]],$N$4:$O$7,2,0)</f>
        <v>Morsy Abdelwahab</v>
      </c>
      <c r="K2505" t="s">
        <v>35</v>
      </c>
    </row>
    <row r="2506" spans="1:11">
      <c r="A2506">
        <v>121031038</v>
      </c>
      <c r="B2506" t="s">
        <v>38</v>
      </c>
      <c r="C2506" s="3">
        <v>45351</v>
      </c>
      <c r="D2506" t="s">
        <v>93</v>
      </c>
      <c r="E2506">
        <v>3</v>
      </c>
      <c r="F2506">
        <v>495</v>
      </c>
      <c r="G2506">
        <v>1485</v>
      </c>
      <c r="H2506">
        <f>IF(Table1[[#This Row],[صافي المبيعات]]&lt;0,Table1[[#This Row],[صافي المبيعات]],0)</f>
        <v>0</v>
      </c>
      <c r="I2506" s="4">
        <v>0.01</v>
      </c>
      <c r="J2506" t="str">
        <f>VLOOKUP(Table1[[#This Row],[Scode]],$N$4:$O$7,2,0)</f>
        <v>Morsy Abdelwahab</v>
      </c>
      <c r="K2506" t="s">
        <v>35</v>
      </c>
    </row>
    <row r="2507" spans="1:11">
      <c r="A2507">
        <v>121031037</v>
      </c>
      <c r="B2507" t="s">
        <v>32</v>
      </c>
      <c r="C2507" s="3">
        <v>45351</v>
      </c>
      <c r="D2507" t="s">
        <v>93</v>
      </c>
      <c r="E2507">
        <v>0.25</v>
      </c>
      <c r="F2507">
        <v>500</v>
      </c>
      <c r="G2507">
        <v>125</v>
      </c>
      <c r="H2507">
        <f>IF(Table1[[#This Row],[صافي المبيعات]]&lt;0,Table1[[#This Row],[صافي المبيعات]],0)</f>
        <v>0</v>
      </c>
      <c r="I2507" s="4">
        <v>0.01</v>
      </c>
      <c r="J2507" t="str">
        <f>VLOOKUP(Table1[[#This Row],[Scode]],$N$4:$O$7,2,0)</f>
        <v>Morsy Abdelwahab</v>
      </c>
      <c r="K2507" t="s">
        <v>35</v>
      </c>
    </row>
    <row r="2508" spans="1:11">
      <c r="A2508">
        <v>121032003</v>
      </c>
      <c r="B2508" t="s">
        <v>82</v>
      </c>
      <c r="C2508" s="3">
        <v>45353</v>
      </c>
      <c r="D2508" t="s">
        <v>93</v>
      </c>
      <c r="E2508">
        <v>5</v>
      </c>
      <c r="F2508">
        <v>550</v>
      </c>
      <c r="G2508">
        <v>2750</v>
      </c>
      <c r="H2508">
        <f>IF(Table1[[#This Row],[صافي المبيعات]]&lt;0,Table1[[#This Row],[صافي المبيعات]],0)</f>
        <v>0</v>
      </c>
      <c r="I2508" s="4">
        <v>0.01</v>
      </c>
      <c r="J2508" t="str">
        <f>VLOOKUP(Table1[[#This Row],[Scode]],$N$4:$O$7,2,0)</f>
        <v>Morsy Abdelwahab</v>
      </c>
      <c r="K2508" t="s">
        <v>35</v>
      </c>
    </row>
    <row r="2509" spans="1:11">
      <c r="A2509">
        <v>121031441</v>
      </c>
      <c r="B2509" t="s">
        <v>80</v>
      </c>
      <c r="C2509" s="3">
        <v>45353</v>
      </c>
      <c r="D2509" t="s">
        <v>93</v>
      </c>
      <c r="E2509">
        <v>3</v>
      </c>
      <c r="F2509">
        <v>495</v>
      </c>
      <c r="G2509">
        <v>1485</v>
      </c>
      <c r="H2509">
        <f>IF(Table1[[#This Row],[صافي المبيعات]]&lt;0,Table1[[#This Row],[صافي المبيعات]],0)</f>
        <v>0</v>
      </c>
      <c r="I2509" s="4">
        <v>0.01</v>
      </c>
      <c r="J2509" t="str">
        <f>VLOOKUP(Table1[[#This Row],[Scode]],$N$4:$O$7,2,0)</f>
        <v>Morsy Abdelwahab</v>
      </c>
      <c r="K2509" t="s">
        <v>35</v>
      </c>
    </row>
    <row r="2510" spans="1:11">
      <c r="A2510">
        <v>121031298</v>
      </c>
      <c r="B2510" t="s">
        <v>92</v>
      </c>
      <c r="C2510" s="3">
        <v>45353</v>
      </c>
      <c r="D2510" t="s">
        <v>93</v>
      </c>
      <c r="E2510">
        <v>14</v>
      </c>
      <c r="F2510">
        <v>550</v>
      </c>
      <c r="G2510">
        <v>7700</v>
      </c>
      <c r="H2510">
        <f>IF(Table1[[#This Row],[صافي المبيعات]]&lt;0,Table1[[#This Row],[صافي المبيعات]],0)</f>
        <v>0</v>
      </c>
      <c r="I2510" s="4">
        <v>0.01</v>
      </c>
      <c r="J2510" t="str">
        <f>VLOOKUP(Table1[[#This Row],[Scode]],$N$4:$O$7,2,0)</f>
        <v>Morsy Abdelwahab</v>
      </c>
      <c r="K2510" t="s">
        <v>35</v>
      </c>
    </row>
    <row r="2511" spans="1:11">
      <c r="A2511">
        <v>121031298</v>
      </c>
      <c r="B2511" t="s">
        <v>92</v>
      </c>
      <c r="C2511" s="3">
        <v>45353</v>
      </c>
      <c r="D2511" t="s">
        <v>93</v>
      </c>
      <c r="E2511">
        <v>6</v>
      </c>
      <c r="F2511">
        <v>550</v>
      </c>
      <c r="G2511">
        <v>3300</v>
      </c>
      <c r="H2511">
        <f>IF(Table1[[#This Row],[صافي المبيعات]]&lt;0,Table1[[#This Row],[صافي المبيعات]],0)</f>
        <v>0</v>
      </c>
      <c r="I2511" s="4">
        <v>0.01</v>
      </c>
      <c r="J2511" t="str">
        <f>VLOOKUP(Table1[[#This Row],[Scode]],$N$4:$O$7,2,0)</f>
        <v>Morsy Abdelwahab</v>
      </c>
      <c r="K2511" t="s">
        <v>35</v>
      </c>
    </row>
    <row r="2512" spans="1:11">
      <c r="A2512">
        <v>121033370</v>
      </c>
      <c r="B2512" t="s">
        <v>63</v>
      </c>
      <c r="C2512" s="3">
        <v>45354</v>
      </c>
      <c r="D2512" t="s">
        <v>93</v>
      </c>
      <c r="E2512">
        <v>10</v>
      </c>
      <c r="F2512">
        <v>495</v>
      </c>
      <c r="G2512">
        <v>4950</v>
      </c>
      <c r="H2512">
        <f>IF(Table1[[#This Row],[صافي المبيعات]]&lt;0,Table1[[#This Row],[صافي المبيعات]],0)</f>
        <v>0</v>
      </c>
      <c r="I2512" s="4">
        <v>0.01</v>
      </c>
      <c r="J2512" t="str">
        <f>VLOOKUP(Table1[[#This Row],[Scode]],$N$4:$O$7,2,0)</f>
        <v>Morsy Abdelwahab</v>
      </c>
      <c r="K2512" t="s">
        <v>35</v>
      </c>
    </row>
    <row r="2513" spans="1:11">
      <c r="A2513">
        <v>221012034</v>
      </c>
      <c r="B2513" t="s">
        <v>62</v>
      </c>
      <c r="C2513" s="3">
        <v>45355</v>
      </c>
      <c r="D2513" t="s">
        <v>93</v>
      </c>
      <c r="E2513">
        <v>30</v>
      </c>
      <c r="F2513">
        <v>495</v>
      </c>
      <c r="G2513">
        <v>14850</v>
      </c>
      <c r="H2513">
        <f>IF(Table1[[#This Row],[صافي المبيعات]]&lt;0,Table1[[#This Row],[صافي المبيعات]],0)</f>
        <v>0</v>
      </c>
      <c r="I2513" s="4">
        <v>0.01</v>
      </c>
      <c r="J2513" t="str">
        <f>VLOOKUP(Table1[[#This Row],[Scode]],$N$4:$O$7,2,0)</f>
        <v>Morsy Abdelwahab</v>
      </c>
      <c r="K2513" t="s">
        <v>35</v>
      </c>
    </row>
    <row r="2514" spans="1:11">
      <c r="A2514">
        <v>121031066</v>
      </c>
      <c r="B2514" t="s">
        <v>45</v>
      </c>
      <c r="C2514" s="3">
        <v>45355</v>
      </c>
      <c r="D2514" t="s">
        <v>93</v>
      </c>
      <c r="E2514">
        <v>10</v>
      </c>
      <c r="F2514">
        <v>468</v>
      </c>
      <c r="G2514">
        <v>4680</v>
      </c>
      <c r="H2514">
        <f>IF(Table1[[#This Row],[صافي المبيعات]]&lt;0,Table1[[#This Row],[صافي المبيعات]],0)</f>
        <v>0</v>
      </c>
      <c r="I2514" s="4">
        <v>0.01</v>
      </c>
      <c r="J2514" t="str">
        <f>VLOOKUP(Table1[[#This Row],[Scode]],$N$4:$O$7,2,0)</f>
        <v>Morsy Abdelwahab</v>
      </c>
      <c r="K2514" t="s">
        <v>35</v>
      </c>
    </row>
    <row r="2515" spans="1:11">
      <c r="A2515">
        <v>121033496</v>
      </c>
      <c r="B2515" t="s">
        <v>48</v>
      </c>
      <c r="C2515" s="3">
        <v>45356</v>
      </c>
      <c r="D2515" t="s">
        <v>93</v>
      </c>
      <c r="E2515">
        <v>-10</v>
      </c>
      <c r="F2515">
        <v>400.5</v>
      </c>
      <c r="G2515">
        <v>-4005</v>
      </c>
      <c r="H2515">
        <f>IF(Table1[[#This Row],[صافي المبيعات]]&lt;0,Table1[[#This Row],[صافي المبيعات]],0)</f>
        <v>-4005</v>
      </c>
      <c r="I2515" s="4">
        <v>0.01</v>
      </c>
      <c r="J2515" t="str">
        <f>VLOOKUP(Table1[[#This Row],[Scode]],$N$4:$O$7,2,0)</f>
        <v>Morsy Abdelwahab</v>
      </c>
      <c r="K2515" t="s">
        <v>35</v>
      </c>
    </row>
    <row r="2516" spans="1:11">
      <c r="A2516">
        <v>121031441</v>
      </c>
      <c r="B2516" t="s">
        <v>80</v>
      </c>
      <c r="C2516" s="3">
        <v>45356</v>
      </c>
      <c r="D2516" t="s">
        <v>93</v>
      </c>
      <c r="E2516">
        <v>2</v>
      </c>
      <c r="F2516">
        <v>495</v>
      </c>
      <c r="G2516">
        <v>990</v>
      </c>
      <c r="H2516">
        <f>IF(Table1[[#This Row],[صافي المبيعات]]&lt;0,Table1[[#This Row],[صافي المبيعات]],0)</f>
        <v>0</v>
      </c>
      <c r="I2516" s="4">
        <v>0.01</v>
      </c>
      <c r="J2516" t="str">
        <f>VLOOKUP(Table1[[#This Row],[Scode]],$N$4:$O$7,2,0)</f>
        <v>Morsy Abdelwahab</v>
      </c>
      <c r="K2516" t="s">
        <v>35</v>
      </c>
    </row>
    <row r="2517" spans="1:11">
      <c r="A2517">
        <v>121031004</v>
      </c>
      <c r="B2517" t="s">
        <v>39</v>
      </c>
      <c r="C2517" s="3">
        <v>45357</v>
      </c>
      <c r="D2517" t="s">
        <v>93</v>
      </c>
      <c r="E2517">
        <v>10</v>
      </c>
      <c r="F2517">
        <v>495</v>
      </c>
      <c r="G2517">
        <v>4950</v>
      </c>
      <c r="H2517">
        <f>IF(Table1[[#This Row],[صافي المبيعات]]&lt;0,Table1[[#This Row],[صافي المبيعات]],0)</f>
        <v>0</v>
      </c>
      <c r="I2517" s="4">
        <v>0.01</v>
      </c>
      <c r="J2517" t="str">
        <f>VLOOKUP(Table1[[#This Row],[Scode]],$N$4:$O$7,2,0)</f>
        <v>Morsy Abdelwahab</v>
      </c>
      <c r="K2517" t="s">
        <v>35</v>
      </c>
    </row>
    <row r="2518" spans="1:11">
      <c r="A2518">
        <v>121031298</v>
      </c>
      <c r="B2518" t="s">
        <v>92</v>
      </c>
      <c r="C2518" s="3">
        <v>45357</v>
      </c>
      <c r="D2518" t="s">
        <v>93</v>
      </c>
      <c r="E2518">
        <v>20</v>
      </c>
      <c r="F2518">
        <v>550</v>
      </c>
      <c r="G2518">
        <v>11000</v>
      </c>
      <c r="H2518">
        <f>IF(Table1[[#This Row],[صافي المبيعات]]&lt;0,Table1[[#This Row],[صافي المبيعات]],0)</f>
        <v>0</v>
      </c>
      <c r="I2518" s="4">
        <v>0.01</v>
      </c>
      <c r="J2518" t="str">
        <f>VLOOKUP(Table1[[#This Row],[Scode]],$N$4:$O$7,2,0)</f>
        <v>Morsy Abdelwahab</v>
      </c>
      <c r="K2518" t="s">
        <v>35</v>
      </c>
    </row>
    <row r="2519" spans="1:11">
      <c r="A2519">
        <v>121031259</v>
      </c>
      <c r="B2519" t="s">
        <v>79</v>
      </c>
      <c r="C2519" s="3">
        <v>45357</v>
      </c>
      <c r="D2519" t="s">
        <v>93</v>
      </c>
      <c r="E2519">
        <v>25</v>
      </c>
      <c r="F2519">
        <v>550</v>
      </c>
      <c r="G2519">
        <v>13750</v>
      </c>
      <c r="H2519">
        <f>IF(Table1[[#This Row],[صافي المبيعات]]&lt;0,Table1[[#This Row],[صافي المبيعات]],0)</f>
        <v>0</v>
      </c>
      <c r="I2519" s="4">
        <v>0.01</v>
      </c>
      <c r="J2519" t="str">
        <f>VLOOKUP(Table1[[#This Row],[Scode]],$N$4:$O$7,2,0)</f>
        <v>Morsy Abdelwahab</v>
      </c>
      <c r="K2519" t="s">
        <v>35</v>
      </c>
    </row>
    <row r="2520" spans="1:11">
      <c r="A2520">
        <v>121031037</v>
      </c>
      <c r="B2520" t="s">
        <v>32</v>
      </c>
      <c r="C2520" s="3">
        <v>45357</v>
      </c>
      <c r="D2520" t="s">
        <v>93</v>
      </c>
      <c r="E2520">
        <v>0.5</v>
      </c>
      <c r="F2520">
        <v>500</v>
      </c>
      <c r="G2520">
        <v>250</v>
      </c>
      <c r="H2520">
        <f>IF(Table1[[#This Row],[صافي المبيعات]]&lt;0,Table1[[#This Row],[صافي المبيعات]],0)</f>
        <v>0</v>
      </c>
      <c r="I2520" s="4">
        <v>0.01</v>
      </c>
      <c r="J2520" t="str">
        <f>VLOOKUP(Table1[[#This Row],[Scode]],$N$4:$O$7,2,0)</f>
        <v>Morsy Abdelwahab</v>
      </c>
      <c r="K2520" t="s">
        <v>35</v>
      </c>
    </row>
    <row r="2521" spans="1:11">
      <c r="A2521">
        <v>121033397</v>
      </c>
      <c r="B2521" t="s">
        <v>46</v>
      </c>
      <c r="C2521" s="3">
        <v>45360</v>
      </c>
      <c r="D2521" t="s">
        <v>93</v>
      </c>
      <c r="E2521">
        <v>10</v>
      </c>
      <c r="F2521">
        <v>468</v>
      </c>
      <c r="G2521">
        <v>4680</v>
      </c>
      <c r="H2521">
        <f>IF(Table1[[#This Row],[صافي المبيعات]]&lt;0,Table1[[#This Row],[صافي المبيعات]],0)</f>
        <v>0</v>
      </c>
      <c r="I2521" s="4">
        <v>0.01</v>
      </c>
      <c r="J2521" t="str">
        <f>VLOOKUP(Table1[[#This Row],[Scode]],$N$4:$O$7,2,0)</f>
        <v>Morsy Abdelwahab</v>
      </c>
      <c r="K2521" t="s">
        <v>35</v>
      </c>
    </row>
    <row r="2522" spans="1:11">
      <c r="A2522">
        <v>121031066</v>
      </c>
      <c r="B2522" t="s">
        <v>45</v>
      </c>
      <c r="C2522" s="3">
        <v>45360</v>
      </c>
      <c r="D2522" t="s">
        <v>93</v>
      </c>
      <c r="E2522">
        <v>5</v>
      </c>
      <c r="F2522">
        <v>468</v>
      </c>
      <c r="G2522">
        <v>2340</v>
      </c>
      <c r="H2522">
        <f>IF(Table1[[#This Row],[صافي المبيعات]]&lt;0,Table1[[#This Row],[صافي المبيعات]],0)</f>
        <v>0</v>
      </c>
      <c r="I2522" s="4">
        <v>0.01</v>
      </c>
      <c r="J2522" t="str">
        <f>VLOOKUP(Table1[[#This Row],[Scode]],$N$4:$O$7,2,0)</f>
        <v>Morsy Abdelwahab</v>
      </c>
      <c r="K2522" t="s">
        <v>35</v>
      </c>
    </row>
    <row r="2523" spans="1:11">
      <c r="A2523">
        <v>121031441</v>
      </c>
      <c r="B2523" t="s">
        <v>80</v>
      </c>
      <c r="C2523" s="3">
        <v>45360</v>
      </c>
      <c r="D2523" t="s">
        <v>93</v>
      </c>
      <c r="E2523">
        <v>1</v>
      </c>
      <c r="F2523">
        <v>468</v>
      </c>
      <c r="G2523">
        <v>468</v>
      </c>
      <c r="H2523">
        <f>IF(Table1[[#This Row],[صافي المبيعات]]&lt;0,Table1[[#This Row],[صافي المبيعات]],0)</f>
        <v>0</v>
      </c>
      <c r="I2523" s="4">
        <v>0.01</v>
      </c>
      <c r="J2523" t="str">
        <f>VLOOKUP(Table1[[#This Row],[Scode]],$N$4:$O$7,2,0)</f>
        <v>Morsy Abdelwahab</v>
      </c>
      <c r="K2523" t="s">
        <v>35</v>
      </c>
    </row>
    <row r="2524" spans="1:11">
      <c r="A2524">
        <v>121031259</v>
      </c>
      <c r="B2524" t="s">
        <v>79</v>
      </c>
      <c r="C2524" s="3">
        <v>45363</v>
      </c>
      <c r="D2524" t="s">
        <v>93</v>
      </c>
      <c r="E2524">
        <v>25</v>
      </c>
      <c r="F2524">
        <v>520</v>
      </c>
      <c r="G2524">
        <v>13000</v>
      </c>
      <c r="H2524">
        <f>IF(Table1[[#This Row],[صافي المبيعات]]&lt;0,Table1[[#This Row],[صافي المبيعات]],0)</f>
        <v>0</v>
      </c>
      <c r="I2524" s="4">
        <v>0.01</v>
      </c>
      <c r="J2524" t="str">
        <f>VLOOKUP(Table1[[#This Row],[Scode]],$N$4:$O$7,2,0)</f>
        <v>Morsy Abdelwahab</v>
      </c>
      <c r="K2524" t="s">
        <v>35</v>
      </c>
    </row>
    <row r="2525" spans="1:11">
      <c r="A2525">
        <v>121031103</v>
      </c>
      <c r="B2525" t="s">
        <v>58</v>
      </c>
      <c r="C2525" s="3">
        <v>45363</v>
      </c>
      <c r="D2525" t="s">
        <v>93</v>
      </c>
      <c r="E2525">
        <v>5</v>
      </c>
      <c r="F2525">
        <v>468</v>
      </c>
      <c r="G2525">
        <v>2340</v>
      </c>
      <c r="H2525">
        <f>IF(Table1[[#This Row],[صافي المبيعات]]&lt;0,Table1[[#This Row],[صافي المبيعات]],0)</f>
        <v>0</v>
      </c>
      <c r="I2525" s="4">
        <v>0.01</v>
      </c>
      <c r="J2525" t="str">
        <f>VLOOKUP(Table1[[#This Row],[Scode]],$N$4:$O$7,2,0)</f>
        <v>Morsy Abdelwahab</v>
      </c>
      <c r="K2525" t="s">
        <v>35</v>
      </c>
    </row>
    <row r="2526" spans="1:11">
      <c r="A2526">
        <v>121031130</v>
      </c>
      <c r="B2526" t="s">
        <v>71</v>
      </c>
      <c r="C2526" s="3">
        <v>45363</v>
      </c>
      <c r="D2526" t="s">
        <v>93</v>
      </c>
      <c r="E2526">
        <v>20</v>
      </c>
      <c r="F2526">
        <v>564.29999999999995</v>
      </c>
      <c r="G2526">
        <v>11286</v>
      </c>
      <c r="H2526">
        <f>IF(Table1[[#This Row],[صافي المبيعات]]&lt;0,Table1[[#This Row],[صافي المبيعات]],0)</f>
        <v>0</v>
      </c>
      <c r="I2526" s="4">
        <v>0.01</v>
      </c>
      <c r="J2526" t="str">
        <f>VLOOKUP(Table1[[#This Row],[Scode]],$N$4:$O$7,2,0)</f>
        <v>Morsy Abdelwahab</v>
      </c>
      <c r="K2526" t="s">
        <v>35</v>
      </c>
    </row>
    <row r="2527" spans="1:11">
      <c r="A2527">
        <v>121031010</v>
      </c>
      <c r="B2527" t="s">
        <v>20</v>
      </c>
      <c r="C2527" s="3">
        <v>45363</v>
      </c>
      <c r="D2527" t="s">
        <v>93</v>
      </c>
      <c r="E2527">
        <v>3</v>
      </c>
      <c r="F2527">
        <v>468</v>
      </c>
      <c r="G2527">
        <v>1404</v>
      </c>
      <c r="H2527">
        <f>IF(Table1[[#This Row],[صافي المبيعات]]&lt;0,Table1[[#This Row],[صافي المبيعات]],0)</f>
        <v>0</v>
      </c>
      <c r="I2527" s="4">
        <v>0.01</v>
      </c>
      <c r="J2527" t="str">
        <f>VLOOKUP(Table1[[#This Row],[Scode]],$N$4:$O$7,2,0)</f>
        <v>Morsy Abdelwahab</v>
      </c>
      <c r="K2527" t="s">
        <v>35</v>
      </c>
    </row>
    <row r="2528" spans="1:11">
      <c r="A2528">
        <v>121031298</v>
      </c>
      <c r="B2528" t="s">
        <v>92</v>
      </c>
      <c r="C2528" s="3">
        <v>45363</v>
      </c>
      <c r="D2528" t="s">
        <v>93</v>
      </c>
      <c r="E2528">
        <v>40</v>
      </c>
      <c r="F2528">
        <v>520</v>
      </c>
      <c r="G2528">
        <v>20800</v>
      </c>
      <c r="H2528">
        <f>IF(Table1[[#This Row],[صافي المبيعات]]&lt;0,Table1[[#This Row],[صافي المبيعات]],0)</f>
        <v>0</v>
      </c>
      <c r="I2528" s="4">
        <v>0.01</v>
      </c>
      <c r="J2528" t="str">
        <f>VLOOKUP(Table1[[#This Row],[Scode]],$N$4:$O$7,2,0)</f>
        <v>Morsy Abdelwahab</v>
      </c>
      <c r="K2528" t="s">
        <v>35</v>
      </c>
    </row>
    <row r="2529" spans="1:11">
      <c r="A2529">
        <v>121031441</v>
      </c>
      <c r="B2529" t="s">
        <v>80</v>
      </c>
      <c r="C2529" s="3">
        <v>45364</v>
      </c>
      <c r="D2529" t="s">
        <v>93</v>
      </c>
      <c r="E2529">
        <v>2</v>
      </c>
      <c r="F2529">
        <v>468</v>
      </c>
      <c r="G2529">
        <v>936</v>
      </c>
      <c r="H2529">
        <f>IF(Table1[[#This Row],[صافي المبيعات]]&lt;0,Table1[[#This Row],[صافي المبيعات]],0)</f>
        <v>0</v>
      </c>
      <c r="I2529" s="4">
        <v>0.01</v>
      </c>
      <c r="J2529" t="str">
        <f>VLOOKUP(Table1[[#This Row],[Scode]],$N$4:$O$7,2,0)</f>
        <v>Morsy Abdelwahab</v>
      </c>
      <c r="K2529" t="s">
        <v>35</v>
      </c>
    </row>
    <row r="2530" spans="1:11">
      <c r="A2530">
        <v>121031066</v>
      </c>
      <c r="B2530" t="s">
        <v>45</v>
      </c>
      <c r="C2530" s="3">
        <v>45364</v>
      </c>
      <c r="D2530" t="s">
        <v>93</v>
      </c>
      <c r="E2530">
        <v>-3</v>
      </c>
      <c r="F2530">
        <v>468</v>
      </c>
      <c r="G2530">
        <v>-1404</v>
      </c>
      <c r="H2530">
        <f>IF(Table1[[#This Row],[صافي المبيعات]]&lt;0,Table1[[#This Row],[صافي المبيعات]],0)</f>
        <v>-1404</v>
      </c>
      <c r="I2530" s="4">
        <v>0.01</v>
      </c>
      <c r="J2530" t="str">
        <f>VLOOKUP(Table1[[#This Row],[Scode]],$N$4:$O$7,2,0)</f>
        <v>Morsy Abdelwahab</v>
      </c>
      <c r="K2530" t="s">
        <v>35</v>
      </c>
    </row>
    <row r="2531" spans="1:11">
      <c r="A2531">
        <v>121033357</v>
      </c>
      <c r="B2531" t="s">
        <v>37</v>
      </c>
      <c r="C2531" s="3">
        <v>45367</v>
      </c>
      <c r="D2531" t="s">
        <v>93</v>
      </c>
      <c r="E2531">
        <v>25</v>
      </c>
      <c r="F2531">
        <v>468</v>
      </c>
      <c r="G2531">
        <v>11700</v>
      </c>
      <c r="H2531">
        <f>IF(Table1[[#This Row],[صافي المبيعات]]&lt;0,Table1[[#This Row],[صافي المبيعات]],0)</f>
        <v>0</v>
      </c>
      <c r="I2531" s="4">
        <v>0.01</v>
      </c>
      <c r="J2531" t="str">
        <f>VLOOKUP(Table1[[#This Row],[Scode]],$N$4:$O$7,2,0)</f>
        <v>Morsy Abdelwahab</v>
      </c>
      <c r="K2531" t="s">
        <v>35</v>
      </c>
    </row>
    <row r="2532" spans="1:11">
      <c r="A2532">
        <v>121031298</v>
      </c>
      <c r="B2532" t="s">
        <v>92</v>
      </c>
      <c r="C2532" s="3">
        <v>45367</v>
      </c>
      <c r="D2532" t="s">
        <v>93</v>
      </c>
      <c r="E2532">
        <v>20</v>
      </c>
      <c r="F2532">
        <v>520</v>
      </c>
      <c r="G2532">
        <v>10400</v>
      </c>
      <c r="H2532">
        <f>IF(Table1[[#This Row],[صافي المبيعات]]&lt;0,Table1[[#This Row],[صافي المبيعات]],0)</f>
        <v>0</v>
      </c>
      <c r="I2532" s="4">
        <v>0.01</v>
      </c>
      <c r="J2532" t="str">
        <f>VLOOKUP(Table1[[#This Row],[Scode]],$N$4:$O$7,2,0)</f>
        <v>Morsy Abdelwahab</v>
      </c>
      <c r="K2532" t="s">
        <v>35</v>
      </c>
    </row>
    <row r="2533" spans="1:11">
      <c r="A2533">
        <v>121031004</v>
      </c>
      <c r="B2533" t="s">
        <v>39</v>
      </c>
      <c r="C2533" s="3">
        <v>45368</v>
      </c>
      <c r="D2533" t="s">
        <v>93</v>
      </c>
      <c r="E2533">
        <v>20</v>
      </c>
      <c r="F2533">
        <v>468</v>
      </c>
      <c r="G2533">
        <v>9360</v>
      </c>
      <c r="H2533">
        <f>IF(Table1[[#This Row],[صافي المبيعات]]&lt;0,Table1[[#This Row],[صافي المبيعات]],0)</f>
        <v>0</v>
      </c>
      <c r="I2533" s="4">
        <v>0.01</v>
      </c>
      <c r="J2533" t="str">
        <f>VLOOKUP(Table1[[#This Row],[Scode]],$N$4:$O$7,2,0)</f>
        <v>Morsy Abdelwahab</v>
      </c>
      <c r="K2533" t="s">
        <v>35</v>
      </c>
    </row>
    <row r="2534" spans="1:11">
      <c r="A2534">
        <v>221012048</v>
      </c>
      <c r="B2534" t="s">
        <v>41</v>
      </c>
      <c r="C2534" s="3">
        <v>45368</v>
      </c>
      <c r="D2534" t="s">
        <v>93</v>
      </c>
      <c r="E2534">
        <v>5</v>
      </c>
      <c r="F2534">
        <v>468</v>
      </c>
      <c r="G2534">
        <v>2340</v>
      </c>
      <c r="H2534">
        <f>IF(Table1[[#This Row],[صافي المبيعات]]&lt;0,Table1[[#This Row],[صافي المبيعات]],0)</f>
        <v>0</v>
      </c>
      <c r="I2534" s="4">
        <v>0.01</v>
      </c>
      <c r="J2534" t="str">
        <f>VLOOKUP(Table1[[#This Row],[Scode]],$N$4:$O$7,2,0)</f>
        <v>Morsy Abdelwahab</v>
      </c>
      <c r="K2534" t="s">
        <v>35</v>
      </c>
    </row>
    <row r="2535" spans="1:11">
      <c r="A2535">
        <v>121032031</v>
      </c>
      <c r="B2535" t="s">
        <v>59</v>
      </c>
      <c r="C2535" s="3">
        <v>45368</v>
      </c>
      <c r="D2535" t="s">
        <v>93</v>
      </c>
      <c r="E2535">
        <v>10</v>
      </c>
      <c r="F2535">
        <v>468</v>
      </c>
      <c r="G2535">
        <v>4680</v>
      </c>
      <c r="H2535">
        <f>IF(Table1[[#This Row],[صافي المبيعات]]&lt;0,Table1[[#This Row],[صافي المبيعات]],0)</f>
        <v>0</v>
      </c>
      <c r="I2535" s="4">
        <v>0.01</v>
      </c>
      <c r="J2535" t="str">
        <f>VLOOKUP(Table1[[#This Row],[Scode]],$N$4:$O$7,2,0)</f>
        <v>Morsy Abdelwahab</v>
      </c>
      <c r="K2535" t="s">
        <v>35</v>
      </c>
    </row>
    <row r="2536" spans="1:11">
      <c r="A2536">
        <v>121031038</v>
      </c>
      <c r="B2536" t="s">
        <v>38</v>
      </c>
      <c r="C2536" s="3">
        <v>45369</v>
      </c>
      <c r="D2536" t="s">
        <v>93</v>
      </c>
      <c r="E2536">
        <v>3</v>
      </c>
      <c r="F2536">
        <v>468</v>
      </c>
      <c r="G2536">
        <v>1404</v>
      </c>
      <c r="H2536">
        <f>IF(Table1[[#This Row],[صافي المبيعات]]&lt;0,Table1[[#This Row],[صافي المبيعات]],0)</f>
        <v>0</v>
      </c>
      <c r="I2536" s="4">
        <v>0.01</v>
      </c>
      <c r="J2536" t="str">
        <f>VLOOKUP(Table1[[#This Row],[Scode]],$N$4:$O$7,2,0)</f>
        <v>Morsy Abdelwahab</v>
      </c>
      <c r="K2536" t="s">
        <v>35</v>
      </c>
    </row>
    <row r="2537" spans="1:11">
      <c r="A2537">
        <v>121031069</v>
      </c>
      <c r="B2537" t="s">
        <v>64</v>
      </c>
      <c r="C2537" s="3">
        <v>45369</v>
      </c>
      <c r="D2537" t="s">
        <v>93</v>
      </c>
      <c r="E2537">
        <v>20</v>
      </c>
      <c r="F2537">
        <v>520</v>
      </c>
      <c r="G2537">
        <v>10400</v>
      </c>
      <c r="H2537">
        <f>IF(Table1[[#This Row],[صافي المبيعات]]&lt;0,Table1[[#This Row],[صافي المبيعات]],0)</f>
        <v>0</v>
      </c>
      <c r="I2537" s="4">
        <v>0.01</v>
      </c>
      <c r="J2537" t="str">
        <f>VLOOKUP(Table1[[#This Row],[Scode]],$N$4:$O$7,2,0)</f>
        <v>Morsy Abdelwahab</v>
      </c>
      <c r="K2537" t="s">
        <v>35</v>
      </c>
    </row>
    <row r="2538" spans="1:11">
      <c r="A2538">
        <v>121033366</v>
      </c>
      <c r="B2538" t="s">
        <v>43</v>
      </c>
      <c r="C2538" s="3">
        <v>45370</v>
      </c>
      <c r="D2538" t="s">
        <v>93</v>
      </c>
      <c r="E2538">
        <v>35</v>
      </c>
      <c r="F2538">
        <v>468</v>
      </c>
      <c r="G2538">
        <v>16380</v>
      </c>
      <c r="H2538">
        <f>IF(Table1[[#This Row],[صافي المبيعات]]&lt;0,Table1[[#This Row],[صافي المبيعات]],0)</f>
        <v>0</v>
      </c>
      <c r="I2538" s="4">
        <v>0.01</v>
      </c>
      <c r="J2538" t="str">
        <f>VLOOKUP(Table1[[#This Row],[Scode]],$N$4:$O$7,2,0)</f>
        <v>Morsy Abdelwahab</v>
      </c>
      <c r="K2538" t="s">
        <v>35</v>
      </c>
    </row>
    <row r="2539" spans="1:11">
      <c r="A2539">
        <v>121031348</v>
      </c>
      <c r="B2539" t="s">
        <v>51</v>
      </c>
      <c r="C2539" s="3">
        <v>45370</v>
      </c>
      <c r="D2539" t="s">
        <v>93</v>
      </c>
      <c r="E2539">
        <v>1</v>
      </c>
      <c r="F2539">
        <v>520</v>
      </c>
      <c r="G2539">
        <v>520</v>
      </c>
      <c r="H2539">
        <f>IF(Table1[[#This Row],[صافي المبيعات]]&lt;0,Table1[[#This Row],[صافي المبيعات]],0)</f>
        <v>0</v>
      </c>
      <c r="I2539" s="4">
        <v>0.01</v>
      </c>
      <c r="J2539" t="str">
        <f>VLOOKUP(Table1[[#This Row],[Scode]],$N$4:$O$7,2,0)</f>
        <v>Morsy Abdelwahab</v>
      </c>
      <c r="K2539" t="s">
        <v>35</v>
      </c>
    </row>
    <row r="2540" spans="1:11">
      <c r="A2540">
        <v>121031259</v>
      </c>
      <c r="B2540" t="s">
        <v>79</v>
      </c>
      <c r="C2540" s="3">
        <v>45370</v>
      </c>
      <c r="D2540" t="s">
        <v>93</v>
      </c>
      <c r="E2540">
        <v>20</v>
      </c>
      <c r="F2540">
        <v>520</v>
      </c>
      <c r="G2540">
        <v>10400</v>
      </c>
      <c r="H2540">
        <f>IF(Table1[[#This Row],[صافي المبيعات]]&lt;0,Table1[[#This Row],[صافي المبيعات]],0)</f>
        <v>0</v>
      </c>
      <c r="I2540" s="4">
        <v>0.01</v>
      </c>
      <c r="J2540" t="str">
        <f>VLOOKUP(Table1[[#This Row],[Scode]],$N$4:$O$7,2,0)</f>
        <v>Morsy Abdelwahab</v>
      </c>
      <c r="K2540" t="s">
        <v>35</v>
      </c>
    </row>
    <row r="2541" spans="1:11">
      <c r="A2541">
        <v>121031307</v>
      </c>
      <c r="B2541" t="s">
        <v>52</v>
      </c>
      <c r="C2541" s="3">
        <v>45370</v>
      </c>
      <c r="D2541" t="s">
        <v>93</v>
      </c>
      <c r="E2541">
        <v>100</v>
      </c>
      <c r="F2541">
        <v>468</v>
      </c>
      <c r="G2541">
        <v>46800</v>
      </c>
      <c r="H2541">
        <f>IF(Table1[[#This Row],[صافي المبيعات]]&lt;0,Table1[[#This Row],[صافي المبيعات]],0)</f>
        <v>0</v>
      </c>
      <c r="I2541" s="4">
        <v>0.01</v>
      </c>
      <c r="J2541" t="str">
        <f>VLOOKUP(Table1[[#This Row],[Scode]],$N$4:$O$7,2,0)</f>
        <v>Morsy Abdelwahab</v>
      </c>
      <c r="K2541" t="s">
        <v>35</v>
      </c>
    </row>
    <row r="2542" spans="1:11">
      <c r="A2542">
        <v>121033566</v>
      </c>
      <c r="B2542" t="s">
        <v>54</v>
      </c>
      <c r="C2542" s="3">
        <v>45371</v>
      </c>
      <c r="D2542" t="s">
        <v>93</v>
      </c>
      <c r="E2542">
        <v>1</v>
      </c>
      <c r="F2542">
        <v>494</v>
      </c>
      <c r="G2542">
        <v>494</v>
      </c>
      <c r="H2542">
        <f>IF(Table1[[#This Row],[صافي المبيعات]]&lt;0,Table1[[#This Row],[صافي المبيعات]],0)</f>
        <v>0</v>
      </c>
      <c r="I2542" s="4">
        <v>0.01</v>
      </c>
      <c r="J2542" t="str">
        <f>VLOOKUP(Table1[[#This Row],[Scode]],$N$4:$O$7,2,0)</f>
        <v>Morsy Abdelwahab</v>
      </c>
      <c r="K2542" t="s">
        <v>35</v>
      </c>
    </row>
    <row r="2543" spans="1:11">
      <c r="A2543">
        <v>121031037</v>
      </c>
      <c r="B2543" t="s">
        <v>32</v>
      </c>
      <c r="C2543" s="3">
        <v>45372</v>
      </c>
      <c r="D2543" t="s">
        <v>93</v>
      </c>
      <c r="E2543">
        <v>0.25</v>
      </c>
      <c r="F2543">
        <v>469</v>
      </c>
      <c r="G2543">
        <v>117.25</v>
      </c>
      <c r="H2543">
        <f>IF(Table1[[#This Row],[صافي المبيعات]]&lt;0,Table1[[#This Row],[صافي المبيعات]],0)</f>
        <v>0</v>
      </c>
      <c r="I2543" s="4">
        <v>0.01</v>
      </c>
      <c r="J2543" t="str">
        <f>VLOOKUP(Table1[[#This Row],[Scode]],$N$4:$O$7,2,0)</f>
        <v>Morsy Abdelwahab</v>
      </c>
      <c r="K2543" t="s">
        <v>35</v>
      </c>
    </row>
    <row r="2544" spans="1:11">
      <c r="A2544">
        <v>121031441</v>
      </c>
      <c r="B2544" t="s">
        <v>80</v>
      </c>
      <c r="C2544" s="3">
        <v>45372</v>
      </c>
      <c r="D2544" t="s">
        <v>93</v>
      </c>
      <c r="E2544">
        <v>1</v>
      </c>
      <c r="F2544">
        <v>468</v>
      </c>
      <c r="G2544">
        <v>468</v>
      </c>
      <c r="H2544">
        <f>IF(Table1[[#This Row],[صافي المبيعات]]&lt;0,Table1[[#This Row],[صافي المبيعات]],0)</f>
        <v>0</v>
      </c>
      <c r="I2544" s="4">
        <v>0.01</v>
      </c>
      <c r="J2544" t="str">
        <f>VLOOKUP(Table1[[#This Row],[Scode]],$N$4:$O$7,2,0)</f>
        <v>Morsy Abdelwahab</v>
      </c>
      <c r="K2544" t="s">
        <v>35</v>
      </c>
    </row>
    <row r="2545" spans="1:11">
      <c r="A2545">
        <v>121032031</v>
      </c>
      <c r="B2545" t="s">
        <v>59</v>
      </c>
      <c r="C2545" s="3">
        <v>45374</v>
      </c>
      <c r="D2545" t="s">
        <v>93</v>
      </c>
      <c r="E2545">
        <v>5</v>
      </c>
      <c r="F2545">
        <v>468</v>
      </c>
      <c r="G2545">
        <v>2340</v>
      </c>
      <c r="H2545">
        <f>IF(Table1[[#This Row],[صافي المبيعات]]&lt;0,Table1[[#This Row],[صافي المبيعات]],0)</f>
        <v>0</v>
      </c>
      <c r="I2545" s="4">
        <v>0.01</v>
      </c>
      <c r="J2545" t="str">
        <f>VLOOKUP(Table1[[#This Row],[Scode]],$N$4:$O$7,2,0)</f>
        <v>Morsy Abdelwahab</v>
      </c>
      <c r="K2545" t="s">
        <v>35</v>
      </c>
    </row>
    <row r="2546" spans="1:11">
      <c r="A2546">
        <v>121031441</v>
      </c>
      <c r="B2546" t="s">
        <v>80</v>
      </c>
      <c r="C2546" s="3">
        <v>45374</v>
      </c>
      <c r="D2546" t="s">
        <v>93</v>
      </c>
      <c r="E2546">
        <v>2</v>
      </c>
      <c r="F2546">
        <v>468</v>
      </c>
      <c r="G2546">
        <v>936</v>
      </c>
      <c r="H2546">
        <f>IF(Table1[[#This Row],[صافي المبيعات]]&lt;0,Table1[[#This Row],[صافي المبيعات]],0)</f>
        <v>0</v>
      </c>
      <c r="I2546" s="4">
        <v>0.01</v>
      </c>
      <c r="J2546" t="str">
        <f>VLOOKUP(Table1[[#This Row],[Scode]],$N$4:$O$7,2,0)</f>
        <v>Morsy Abdelwahab</v>
      </c>
      <c r="K2546" t="s">
        <v>35</v>
      </c>
    </row>
    <row r="2547" spans="1:11">
      <c r="A2547">
        <v>121031037</v>
      </c>
      <c r="B2547" t="s">
        <v>32</v>
      </c>
      <c r="C2547" s="3">
        <v>45374</v>
      </c>
      <c r="D2547" t="s">
        <v>93</v>
      </c>
      <c r="E2547">
        <v>0.25</v>
      </c>
      <c r="F2547">
        <v>469</v>
      </c>
      <c r="G2547">
        <v>117.25</v>
      </c>
      <c r="H2547">
        <f>IF(Table1[[#This Row],[صافي المبيعات]]&lt;0,Table1[[#This Row],[صافي المبيعات]],0)</f>
        <v>0</v>
      </c>
      <c r="I2547" s="4">
        <v>0.01</v>
      </c>
      <c r="J2547" t="str">
        <f>VLOOKUP(Table1[[#This Row],[Scode]],$N$4:$O$7,2,0)</f>
        <v>Morsy Abdelwahab</v>
      </c>
      <c r="K2547" t="s">
        <v>35</v>
      </c>
    </row>
    <row r="2548" spans="1:11">
      <c r="A2548">
        <v>121031298</v>
      </c>
      <c r="B2548" t="s">
        <v>92</v>
      </c>
      <c r="C2548" s="3">
        <v>45374</v>
      </c>
      <c r="D2548" t="s">
        <v>93</v>
      </c>
      <c r="E2548">
        <v>20</v>
      </c>
      <c r="F2548">
        <v>520</v>
      </c>
      <c r="G2548">
        <v>10400</v>
      </c>
      <c r="H2548">
        <f>IF(Table1[[#This Row],[صافي المبيعات]]&lt;0,Table1[[#This Row],[صافي المبيعات]],0)</f>
        <v>0</v>
      </c>
      <c r="I2548" s="4">
        <v>0.01</v>
      </c>
      <c r="J2548" t="str">
        <f>VLOOKUP(Table1[[#This Row],[Scode]],$N$4:$O$7,2,0)</f>
        <v>Morsy Abdelwahab</v>
      </c>
      <c r="K2548" t="s">
        <v>35</v>
      </c>
    </row>
    <row r="2549" spans="1:11">
      <c r="A2549">
        <v>121032022</v>
      </c>
      <c r="B2549" t="s">
        <v>50</v>
      </c>
      <c r="C2549" s="3">
        <v>45374</v>
      </c>
      <c r="D2549" t="s">
        <v>93</v>
      </c>
      <c r="E2549">
        <v>5</v>
      </c>
      <c r="F2549">
        <v>468</v>
      </c>
      <c r="G2549">
        <v>2340</v>
      </c>
      <c r="H2549">
        <f>IF(Table1[[#This Row],[صافي المبيعات]]&lt;0,Table1[[#This Row],[صافي المبيعات]],0)</f>
        <v>0</v>
      </c>
      <c r="I2549" s="4">
        <v>0.01</v>
      </c>
      <c r="J2549" t="str">
        <f>VLOOKUP(Table1[[#This Row],[Scode]],$N$4:$O$7,2,0)</f>
        <v>Morsy Abdelwahab</v>
      </c>
      <c r="K2549" t="s">
        <v>35</v>
      </c>
    </row>
    <row r="2550" spans="1:11">
      <c r="A2550">
        <v>121031441</v>
      </c>
      <c r="B2550" t="s">
        <v>80</v>
      </c>
      <c r="C2550" s="3">
        <v>45375</v>
      </c>
      <c r="D2550" t="s">
        <v>93</v>
      </c>
      <c r="E2550">
        <v>1</v>
      </c>
      <c r="F2550">
        <v>468</v>
      </c>
      <c r="G2550">
        <v>468</v>
      </c>
      <c r="H2550">
        <f>IF(Table1[[#This Row],[صافي المبيعات]]&lt;0,Table1[[#This Row],[صافي المبيعات]],0)</f>
        <v>0</v>
      </c>
      <c r="I2550" s="4">
        <v>0.01</v>
      </c>
      <c r="J2550" t="str">
        <f>VLOOKUP(Table1[[#This Row],[Scode]],$N$4:$O$7,2,0)</f>
        <v>Morsy Abdelwahab</v>
      </c>
      <c r="K2550" t="s">
        <v>35</v>
      </c>
    </row>
    <row r="2551" spans="1:11">
      <c r="A2551">
        <v>121033370</v>
      </c>
      <c r="B2551" t="s">
        <v>63</v>
      </c>
      <c r="C2551" s="3">
        <v>45375</v>
      </c>
      <c r="D2551" t="s">
        <v>93</v>
      </c>
      <c r="E2551">
        <v>20</v>
      </c>
      <c r="F2551">
        <v>468</v>
      </c>
      <c r="G2551">
        <v>9360</v>
      </c>
      <c r="H2551">
        <f>IF(Table1[[#This Row],[صافي المبيعات]]&lt;0,Table1[[#This Row],[صافي المبيعات]],0)</f>
        <v>0</v>
      </c>
      <c r="I2551" s="4">
        <v>0.01</v>
      </c>
      <c r="J2551" t="str">
        <f>VLOOKUP(Table1[[#This Row],[Scode]],$N$4:$O$7,2,0)</f>
        <v>Morsy Abdelwahab</v>
      </c>
      <c r="K2551" t="s">
        <v>35</v>
      </c>
    </row>
    <row r="2552" spans="1:11">
      <c r="A2552">
        <v>121031037</v>
      </c>
      <c r="B2552" t="s">
        <v>32</v>
      </c>
      <c r="C2552" s="3">
        <v>45375</v>
      </c>
      <c r="D2552" t="s">
        <v>93</v>
      </c>
      <c r="E2552">
        <v>0.25</v>
      </c>
      <c r="F2552">
        <v>469</v>
      </c>
      <c r="G2552">
        <v>117.25</v>
      </c>
      <c r="H2552">
        <f>IF(Table1[[#This Row],[صافي المبيعات]]&lt;0,Table1[[#This Row],[صافي المبيعات]],0)</f>
        <v>0</v>
      </c>
      <c r="I2552" s="4">
        <v>0.01</v>
      </c>
      <c r="J2552" t="str">
        <f>VLOOKUP(Table1[[#This Row],[Scode]],$N$4:$O$7,2,0)</f>
        <v>Morsy Abdelwahab</v>
      </c>
      <c r="K2552" t="s">
        <v>35</v>
      </c>
    </row>
    <row r="2553" spans="1:11">
      <c r="A2553">
        <v>121031441</v>
      </c>
      <c r="B2553" t="s">
        <v>80</v>
      </c>
      <c r="C2553" s="3">
        <v>45376</v>
      </c>
      <c r="D2553" t="s">
        <v>93</v>
      </c>
      <c r="E2553">
        <v>2</v>
      </c>
      <c r="F2553">
        <v>468</v>
      </c>
      <c r="G2553">
        <v>936</v>
      </c>
      <c r="H2553">
        <f>IF(Table1[[#This Row],[صافي المبيعات]]&lt;0,Table1[[#This Row],[صافي المبيعات]],0)</f>
        <v>0</v>
      </c>
      <c r="I2553" s="4">
        <v>0.01</v>
      </c>
      <c r="J2553" t="str">
        <f>VLOOKUP(Table1[[#This Row],[Scode]],$N$4:$O$7,2,0)</f>
        <v>Morsy Abdelwahab</v>
      </c>
      <c r="K2553" t="s">
        <v>35</v>
      </c>
    </row>
    <row r="2554" spans="1:11">
      <c r="A2554">
        <v>121031259</v>
      </c>
      <c r="B2554" t="s">
        <v>79</v>
      </c>
      <c r="C2554" s="3">
        <v>45376</v>
      </c>
      <c r="D2554" t="s">
        <v>93</v>
      </c>
      <c r="E2554">
        <v>25</v>
      </c>
      <c r="F2554">
        <v>520</v>
      </c>
      <c r="G2554">
        <v>13000</v>
      </c>
      <c r="H2554">
        <f>IF(Table1[[#This Row],[صافي المبيعات]]&lt;0,Table1[[#This Row],[صافي المبيعات]],0)</f>
        <v>0</v>
      </c>
      <c r="I2554" s="4">
        <v>0.01</v>
      </c>
      <c r="J2554" t="str">
        <f>VLOOKUP(Table1[[#This Row],[Scode]],$N$4:$O$7,2,0)</f>
        <v>Morsy Abdelwahab</v>
      </c>
      <c r="K2554" t="s">
        <v>35</v>
      </c>
    </row>
    <row r="2555" spans="1:11">
      <c r="A2555">
        <v>121033209</v>
      </c>
      <c r="B2555" t="s">
        <v>72</v>
      </c>
      <c r="C2555" s="3">
        <v>45376</v>
      </c>
      <c r="D2555" t="s">
        <v>93</v>
      </c>
      <c r="E2555">
        <v>15</v>
      </c>
      <c r="F2555">
        <v>468</v>
      </c>
      <c r="G2555">
        <v>7020</v>
      </c>
      <c r="H2555">
        <f>IF(Table1[[#This Row],[صافي المبيعات]]&lt;0,Table1[[#This Row],[صافي المبيعات]],0)</f>
        <v>0</v>
      </c>
      <c r="I2555" s="4">
        <v>0.01</v>
      </c>
      <c r="J2555" t="str">
        <f>VLOOKUP(Table1[[#This Row],[Scode]],$N$4:$O$7,2,0)</f>
        <v>Morsy Abdelwahab</v>
      </c>
      <c r="K2555" t="s">
        <v>35</v>
      </c>
    </row>
    <row r="2556" spans="1:11">
      <c r="A2556">
        <v>121031037</v>
      </c>
      <c r="B2556" t="s">
        <v>32</v>
      </c>
      <c r="C2556" s="3">
        <v>45376</v>
      </c>
      <c r="D2556" t="s">
        <v>93</v>
      </c>
      <c r="E2556">
        <v>0.75</v>
      </c>
      <c r="F2556">
        <v>469</v>
      </c>
      <c r="G2556">
        <v>351.75</v>
      </c>
      <c r="H2556">
        <f>IF(Table1[[#This Row],[صافي المبيعات]]&lt;0,Table1[[#This Row],[صافي المبيعات]],0)</f>
        <v>0</v>
      </c>
      <c r="I2556" s="4">
        <v>0.01</v>
      </c>
      <c r="J2556" t="str">
        <f>VLOOKUP(Table1[[#This Row],[Scode]],$N$4:$O$7,2,0)</f>
        <v>Morsy Abdelwahab</v>
      </c>
      <c r="K2556" t="s">
        <v>35</v>
      </c>
    </row>
    <row r="2557" spans="1:11">
      <c r="A2557">
        <v>121031270</v>
      </c>
      <c r="B2557" t="s">
        <v>61</v>
      </c>
      <c r="C2557" s="3">
        <v>45377</v>
      </c>
      <c r="D2557" t="s">
        <v>93</v>
      </c>
      <c r="E2557">
        <v>10</v>
      </c>
      <c r="F2557">
        <v>468</v>
      </c>
      <c r="G2557">
        <v>4680</v>
      </c>
      <c r="H2557">
        <f>IF(Table1[[#This Row],[صافي المبيعات]]&lt;0,Table1[[#This Row],[صافي المبيعات]],0)</f>
        <v>0</v>
      </c>
      <c r="I2557" s="4">
        <v>0.01</v>
      </c>
      <c r="J2557" t="str">
        <f>VLOOKUP(Table1[[#This Row],[Scode]],$N$4:$O$7,2,0)</f>
        <v>Morsy Abdelwahab</v>
      </c>
      <c r="K2557" t="s">
        <v>35</v>
      </c>
    </row>
    <row r="2558" spans="1:11">
      <c r="A2558">
        <v>121031298</v>
      </c>
      <c r="B2558" t="s">
        <v>92</v>
      </c>
      <c r="C2558" s="3">
        <v>45378</v>
      </c>
      <c r="D2558" t="s">
        <v>93</v>
      </c>
      <c r="E2558">
        <v>15</v>
      </c>
      <c r="F2558">
        <v>520</v>
      </c>
      <c r="G2558">
        <v>7800</v>
      </c>
      <c r="H2558">
        <f>IF(Table1[[#This Row],[صافي المبيعات]]&lt;0,Table1[[#This Row],[صافي المبيعات]],0)</f>
        <v>0</v>
      </c>
      <c r="I2558" s="4">
        <v>0.01</v>
      </c>
      <c r="J2558" t="str">
        <f>VLOOKUP(Table1[[#This Row],[Scode]],$N$4:$O$7,2,0)</f>
        <v>Morsy Abdelwahab</v>
      </c>
      <c r="K2558" t="s">
        <v>35</v>
      </c>
    </row>
    <row r="2559" spans="1:11">
      <c r="A2559">
        <v>221012034</v>
      </c>
      <c r="B2559" t="s">
        <v>62</v>
      </c>
      <c r="C2559" s="3">
        <v>45379</v>
      </c>
      <c r="D2559" t="s">
        <v>93</v>
      </c>
      <c r="E2559">
        <v>25</v>
      </c>
      <c r="F2559">
        <v>468</v>
      </c>
      <c r="G2559">
        <v>11700</v>
      </c>
      <c r="H2559">
        <f>IF(Table1[[#This Row],[صافي المبيعات]]&lt;0,Table1[[#This Row],[صافي المبيعات]],0)</f>
        <v>0</v>
      </c>
      <c r="I2559" s="4">
        <v>0.01</v>
      </c>
      <c r="J2559" t="str">
        <f>VLOOKUP(Table1[[#This Row],[Scode]],$N$4:$O$7,2,0)</f>
        <v>Morsy Abdelwahab</v>
      </c>
      <c r="K2559" t="s">
        <v>35</v>
      </c>
    </row>
    <row r="2560" spans="1:11">
      <c r="A2560">
        <v>121032003</v>
      </c>
      <c r="B2560" t="s">
        <v>82</v>
      </c>
      <c r="C2560" s="3">
        <v>45379</v>
      </c>
      <c r="D2560" t="s">
        <v>93</v>
      </c>
      <c r="E2560">
        <v>5</v>
      </c>
      <c r="F2560">
        <v>550</v>
      </c>
      <c r="G2560">
        <v>2750</v>
      </c>
      <c r="H2560">
        <f>IF(Table1[[#This Row],[صافي المبيعات]]&lt;0,Table1[[#This Row],[صافي المبيعات]],0)</f>
        <v>0</v>
      </c>
      <c r="I2560" s="4">
        <v>0.01</v>
      </c>
      <c r="J2560" t="str">
        <f>VLOOKUP(Table1[[#This Row],[Scode]],$N$4:$O$7,2,0)</f>
        <v>Morsy Abdelwahab</v>
      </c>
      <c r="K2560" t="s">
        <v>35</v>
      </c>
    </row>
    <row r="2561" spans="1:11">
      <c r="A2561">
        <v>121031298</v>
      </c>
      <c r="B2561" t="s">
        <v>92</v>
      </c>
      <c r="C2561" s="3">
        <v>45379</v>
      </c>
      <c r="D2561" t="s">
        <v>93</v>
      </c>
      <c r="E2561">
        <v>10</v>
      </c>
      <c r="F2561">
        <v>520</v>
      </c>
      <c r="G2561">
        <v>5200</v>
      </c>
      <c r="H2561">
        <f>IF(Table1[[#This Row],[صافي المبيعات]]&lt;0,Table1[[#This Row],[صافي المبيعات]],0)</f>
        <v>0</v>
      </c>
      <c r="I2561" s="4">
        <v>0.01</v>
      </c>
      <c r="J2561" t="str">
        <f>VLOOKUP(Table1[[#This Row],[Scode]],$N$4:$O$7,2,0)</f>
        <v>Morsy Abdelwahab</v>
      </c>
      <c r="K2561" t="s">
        <v>35</v>
      </c>
    </row>
    <row r="2562" spans="1:11">
      <c r="A2562">
        <v>121032031</v>
      </c>
      <c r="B2562" t="s">
        <v>59</v>
      </c>
      <c r="C2562" s="3">
        <v>45381</v>
      </c>
      <c r="D2562" t="s">
        <v>93</v>
      </c>
      <c r="E2562">
        <v>5</v>
      </c>
      <c r="F2562">
        <v>468</v>
      </c>
      <c r="G2562">
        <v>2340</v>
      </c>
      <c r="H2562">
        <f>IF(Table1[[#This Row],[صافي المبيعات]]&lt;0,Table1[[#This Row],[صافي المبيعات]],0)</f>
        <v>0</v>
      </c>
      <c r="I2562" s="4">
        <v>0.01</v>
      </c>
      <c r="J2562" t="str">
        <f>VLOOKUP(Table1[[#This Row],[Scode]],$N$4:$O$7,2,0)</f>
        <v>Morsy Abdelwahab</v>
      </c>
      <c r="K2562" t="s">
        <v>35</v>
      </c>
    </row>
    <row r="2563" spans="1:11">
      <c r="A2563">
        <v>121031129</v>
      </c>
      <c r="B2563" t="s">
        <v>27</v>
      </c>
      <c r="C2563" s="3">
        <v>45381</v>
      </c>
      <c r="D2563" t="s">
        <v>93</v>
      </c>
      <c r="E2563">
        <v>-5</v>
      </c>
      <c r="F2563">
        <v>383.8</v>
      </c>
      <c r="G2563">
        <v>-1919</v>
      </c>
      <c r="H2563">
        <f>IF(Table1[[#This Row],[صافي المبيعات]]&lt;0,Table1[[#This Row],[صافي المبيعات]],0)</f>
        <v>-1919</v>
      </c>
      <c r="I2563" s="4">
        <v>0.01</v>
      </c>
      <c r="J2563" t="str">
        <f>VLOOKUP(Table1[[#This Row],[Scode]],$N$4:$O$7,2,0)</f>
        <v>Morsy Abdelwahab</v>
      </c>
      <c r="K2563" t="s">
        <v>35</v>
      </c>
    </row>
    <row r="2564" spans="1:11">
      <c r="A2564">
        <v>121031260</v>
      </c>
      <c r="B2564" t="s">
        <v>40</v>
      </c>
      <c r="C2564" s="3">
        <v>45382</v>
      </c>
      <c r="D2564" t="s">
        <v>93</v>
      </c>
      <c r="E2564">
        <v>1</v>
      </c>
      <c r="F2564">
        <v>468</v>
      </c>
      <c r="G2564">
        <v>468</v>
      </c>
      <c r="H2564">
        <f>IF(Table1[[#This Row],[صافي المبيعات]]&lt;0,Table1[[#This Row],[صافي المبيعات]],0)</f>
        <v>0</v>
      </c>
      <c r="I2564" s="4">
        <v>0.01</v>
      </c>
      <c r="J2564" t="str">
        <f>VLOOKUP(Table1[[#This Row],[Scode]],$N$4:$O$7,2,0)</f>
        <v>Morsy Abdelwahab</v>
      </c>
      <c r="K2564" t="s">
        <v>35</v>
      </c>
    </row>
    <row r="2565" spans="1:11">
      <c r="A2565">
        <v>121031298</v>
      </c>
      <c r="B2565" t="s">
        <v>92</v>
      </c>
      <c r="C2565" s="3">
        <v>45382</v>
      </c>
      <c r="D2565" t="s">
        <v>93</v>
      </c>
      <c r="E2565">
        <v>10</v>
      </c>
      <c r="F2565">
        <v>520</v>
      </c>
      <c r="G2565">
        <v>5200</v>
      </c>
      <c r="H2565">
        <f>IF(Table1[[#This Row],[صافي المبيعات]]&lt;0,Table1[[#This Row],[صافي المبيعات]],0)</f>
        <v>0</v>
      </c>
      <c r="I2565" s="4">
        <v>0.01</v>
      </c>
      <c r="J2565" t="str">
        <f>VLOOKUP(Table1[[#This Row],[Scode]],$N$4:$O$7,2,0)</f>
        <v>Morsy Abdelwahab</v>
      </c>
      <c r="K2565" t="s">
        <v>35</v>
      </c>
    </row>
    <row r="2566" spans="1:11">
      <c r="A2566">
        <v>121031066</v>
      </c>
      <c r="B2566" t="s">
        <v>45</v>
      </c>
      <c r="C2566" s="3">
        <v>45382</v>
      </c>
      <c r="D2566" t="s">
        <v>93</v>
      </c>
      <c r="E2566">
        <v>25</v>
      </c>
      <c r="F2566">
        <v>468</v>
      </c>
      <c r="G2566">
        <v>11700</v>
      </c>
      <c r="H2566">
        <f>IF(Table1[[#This Row],[صافي المبيعات]]&lt;0,Table1[[#This Row],[صافي المبيعات]],0)</f>
        <v>0</v>
      </c>
      <c r="I2566" s="4">
        <v>0.01</v>
      </c>
      <c r="J2566" t="str">
        <f>VLOOKUP(Table1[[#This Row],[Scode]],$N$4:$O$7,2,0)</f>
        <v>Morsy Abdelwahab</v>
      </c>
      <c r="K2566" t="s">
        <v>35</v>
      </c>
    </row>
    <row r="2567" spans="1:11">
      <c r="A2567">
        <v>121031004</v>
      </c>
      <c r="B2567" t="s">
        <v>39</v>
      </c>
      <c r="C2567" s="3">
        <v>45383</v>
      </c>
      <c r="D2567" t="s">
        <v>93</v>
      </c>
      <c r="E2567">
        <v>10</v>
      </c>
      <c r="F2567">
        <v>468</v>
      </c>
      <c r="G2567">
        <v>4680</v>
      </c>
      <c r="H2567">
        <f>IF(Table1[[#This Row],[صافي المبيعات]]&lt;0,Table1[[#This Row],[صافي المبيعات]],0)</f>
        <v>0</v>
      </c>
      <c r="I2567" s="4">
        <v>0.01</v>
      </c>
      <c r="J2567" t="str">
        <f>VLOOKUP(Table1[[#This Row],[Scode]],$N$4:$O$7,2,0)</f>
        <v>Morsy Abdelwahab</v>
      </c>
      <c r="K2567" t="s">
        <v>35</v>
      </c>
    </row>
    <row r="2568" spans="1:11">
      <c r="A2568">
        <v>221012048</v>
      </c>
      <c r="B2568" t="s">
        <v>41</v>
      </c>
      <c r="C2568" s="3">
        <v>45383</v>
      </c>
      <c r="D2568" t="s">
        <v>93</v>
      </c>
      <c r="E2568">
        <v>5</v>
      </c>
      <c r="F2568">
        <v>468</v>
      </c>
      <c r="G2568">
        <v>2340</v>
      </c>
      <c r="H2568">
        <f>IF(Table1[[#This Row],[صافي المبيعات]]&lt;0,Table1[[#This Row],[صافي المبيعات]],0)</f>
        <v>0</v>
      </c>
      <c r="I2568" s="4">
        <v>0.01</v>
      </c>
      <c r="J2568" t="str">
        <f>VLOOKUP(Table1[[#This Row],[Scode]],$N$4:$O$7,2,0)</f>
        <v>Morsy Abdelwahab</v>
      </c>
      <c r="K2568" t="s">
        <v>35</v>
      </c>
    </row>
    <row r="2569" spans="1:11">
      <c r="A2569">
        <v>121031441</v>
      </c>
      <c r="B2569" t="s">
        <v>80</v>
      </c>
      <c r="C2569" s="3">
        <v>45383</v>
      </c>
      <c r="D2569" t="s">
        <v>93</v>
      </c>
      <c r="E2569">
        <v>2</v>
      </c>
      <c r="F2569">
        <v>468</v>
      </c>
      <c r="G2569">
        <v>936</v>
      </c>
      <c r="H2569">
        <f>IF(Table1[[#This Row],[صافي المبيعات]]&lt;0,Table1[[#This Row],[صافي المبيعات]],0)</f>
        <v>0</v>
      </c>
      <c r="I2569" s="4">
        <v>0.01</v>
      </c>
      <c r="J2569" t="str">
        <f>VLOOKUP(Table1[[#This Row],[Scode]],$N$4:$O$7,2,0)</f>
        <v>Morsy Abdelwahab</v>
      </c>
      <c r="K2569" t="s">
        <v>35</v>
      </c>
    </row>
    <row r="2570" spans="1:11">
      <c r="A2570">
        <v>121031037</v>
      </c>
      <c r="B2570" t="s">
        <v>32</v>
      </c>
      <c r="C2570" s="3">
        <v>45383</v>
      </c>
      <c r="D2570" t="s">
        <v>93</v>
      </c>
      <c r="E2570">
        <v>0.25</v>
      </c>
      <c r="F2570">
        <v>469</v>
      </c>
      <c r="G2570">
        <v>117.25</v>
      </c>
      <c r="H2570">
        <f>IF(Table1[[#This Row],[صافي المبيعات]]&lt;0,Table1[[#This Row],[صافي المبيعات]],0)</f>
        <v>0</v>
      </c>
      <c r="I2570" s="4">
        <v>0.01</v>
      </c>
      <c r="J2570" t="str">
        <f>VLOOKUP(Table1[[#This Row],[Scode]],$N$4:$O$7,2,0)</f>
        <v>Morsy Abdelwahab</v>
      </c>
      <c r="K2570" t="s">
        <v>35</v>
      </c>
    </row>
    <row r="2571" spans="1:11">
      <c r="A2571">
        <v>121031010</v>
      </c>
      <c r="B2571" t="s">
        <v>20</v>
      </c>
      <c r="C2571" s="3">
        <v>45384</v>
      </c>
      <c r="D2571" t="s">
        <v>93</v>
      </c>
      <c r="E2571">
        <v>5</v>
      </c>
      <c r="F2571">
        <v>468</v>
      </c>
      <c r="G2571">
        <v>2340</v>
      </c>
      <c r="H2571">
        <f>IF(Table1[[#This Row],[صافي المبيعات]]&lt;0,Table1[[#This Row],[صافي المبيعات]],0)</f>
        <v>0</v>
      </c>
      <c r="I2571" s="4">
        <v>0.01</v>
      </c>
      <c r="J2571" t="str">
        <f>VLOOKUP(Table1[[#This Row],[Scode]],$N$4:$O$7,2,0)</f>
        <v>Morsy Abdelwahab</v>
      </c>
      <c r="K2571" t="s">
        <v>35</v>
      </c>
    </row>
    <row r="2572" spans="1:11">
      <c r="A2572">
        <v>121031038</v>
      </c>
      <c r="B2572" t="s">
        <v>38</v>
      </c>
      <c r="C2572" s="3">
        <v>45384</v>
      </c>
      <c r="D2572" t="s">
        <v>93</v>
      </c>
      <c r="E2572">
        <v>5</v>
      </c>
      <c r="F2572">
        <v>468</v>
      </c>
      <c r="G2572">
        <v>2340</v>
      </c>
      <c r="H2572">
        <f>IF(Table1[[#This Row],[صافي المبيعات]]&lt;0,Table1[[#This Row],[صافي المبيعات]],0)</f>
        <v>0</v>
      </c>
      <c r="I2572" s="4">
        <v>0.01</v>
      </c>
      <c r="J2572" t="str">
        <f>VLOOKUP(Table1[[#This Row],[Scode]],$N$4:$O$7,2,0)</f>
        <v>Morsy Abdelwahab</v>
      </c>
      <c r="K2572" t="s">
        <v>35</v>
      </c>
    </row>
    <row r="2573" spans="1:11">
      <c r="A2573">
        <v>121031288</v>
      </c>
      <c r="B2573" t="s">
        <v>49</v>
      </c>
      <c r="C2573" s="3">
        <v>45384</v>
      </c>
      <c r="D2573" t="s">
        <v>93</v>
      </c>
      <c r="E2573">
        <v>10</v>
      </c>
      <c r="F2573">
        <v>468</v>
      </c>
      <c r="G2573">
        <v>4680</v>
      </c>
      <c r="H2573">
        <f>IF(Table1[[#This Row],[صافي المبيعات]]&lt;0,Table1[[#This Row],[صافي المبيعات]],0)</f>
        <v>0</v>
      </c>
      <c r="I2573" s="4">
        <v>0.01</v>
      </c>
      <c r="J2573" t="str">
        <f>VLOOKUP(Table1[[#This Row],[Scode]],$N$4:$O$7,2,0)</f>
        <v>Morsy Abdelwahab</v>
      </c>
      <c r="K2573" t="s">
        <v>35</v>
      </c>
    </row>
    <row r="2574" spans="1:11">
      <c r="A2574">
        <v>121031259</v>
      </c>
      <c r="B2574" t="s">
        <v>79</v>
      </c>
      <c r="C2574" s="3">
        <v>45385</v>
      </c>
      <c r="D2574" t="s">
        <v>93</v>
      </c>
      <c r="E2574">
        <v>25</v>
      </c>
      <c r="F2574">
        <v>520</v>
      </c>
      <c r="G2574">
        <v>13000</v>
      </c>
      <c r="H2574">
        <f>IF(Table1[[#This Row],[صافي المبيعات]]&lt;0,Table1[[#This Row],[صافي المبيعات]],0)</f>
        <v>0</v>
      </c>
      <c r="I2574" s="4">
        <v>0.01</v>
      </c>
      <c r="J2574" t="str">
        <f>VLOOKUP(Table1[[#This Row],[Scode]],$N$4:$O$7,2,0)</f>
        <v>Morsy Abdelwahab</v>
      </c>
      <c r="K2574" t="s">
        <v>35</v>
      </c>
    </row>
    <row r="2575" spans="1:11">
      <c r="A2575">
        <v>121031037</v>
      </c>
      <c r="B2575" t="s">
        <v>32</v>
      </c>
      <c r="C2575" s="3">
        <v>45385</v>
      </c>
      <c r="D2575" t="s">
        <v>93</v>
      </c>
      <c r="E2575">
        <v>0.25</v>
      </c>
      <c r="F2575">
        <v>469</v>
      </c>
      <c r="G2575">
        <v>117.25</v>
      </c>
      <c r="H2575">
        <f>IF(Table1[[#This Row],[صافي المبيعات]]&lt;0,Table1[[#This Row],[صافي المبيعات]],0)</f>
        <v>0</v>
      </c>
      <c r="I2575" s="4">
        <v>0.01</v>
      </c>
      <c r="J2575" t="str">
        <f>VLOOKUP(Table1[[#This Row],[Scode]],$N$4:$O$7,2,0)</f>
        <v>Morsy Abdelwahab</v>
      </c>
      <c r="K2575" t="s">
        <v>35</v>
      </c>
    </row>
    <row r="2576" spans="1:11">
      <c r="A2576">
        <v>121033377</v>
      </c>
      <c r="B2576" t="s">
        <v>55</v>
      </c>
      <c r="C2576" s="3">
        <v>45386</v>
      </c>
      <c r="D2576" t="s">
        <v>93</v>
      </c>
      <c r="E2576">
        <v>3</v>
      </c>
      <c r="F2576">
        <v>468</v>
      </c>
      <c r="G2576">
        <v>1404</v>
      </c>
      <c r="H2576">
        <f>IF(Table1[[#This Row],[صافي المبيعات]]&lt;0,Table1[[#This Row],[صافي المبيعات]],0)</f>
        <v>0</v>
      </c>
      <c r="I2576" s="4">
        <v>0.01</v>
      </c>
      <c r="J2576" t="str">
        <f>VLOOKUP(Table1[[#This Row],[Scode]],$N$4:$O$7,2,0)</f>
        <v>Morsy Abdelwahab</v>
      </c>
      <c r="K2576" t="s">
        <v>35</v>
      </c>
    </row>
    <row r="2577" spans="1:11">
      <c r="A2577">
        <v>121031298</v>
      </c>
      <c r="B2577" t="s">
        <v>92</v>
      </c>
      <c r="C2577" s="3">
        <v>45386</v>
      </c>
      <c r="D2577" t="s">
        <v>93</v>
      </c>
      <c r="E2577">
        <v>10</v>
      </c>
      <c r="F2577">
        <v>520</v>
      </c>
      <c r="G2577">
        <v>5200</v>
      </c>
      <c r="H2577">
        <f>IF(Table1[[#This Row],[صافي المبيعات]]&lt;0,Table1[[#This Row],[صافي المبيعات]],0)</f>
        <v>0</v>
      </c>
      <c r="I2577" s="4">
        <v>0.01</v>
      </c>
      <c r="J2577" t="str">
        <f>VLOOKUP(Table1[[#This Row],[Scode]],$N$4:$O$7,2,0)</f>
        <v>Morsy Abdelwahab</v>
      </c>
      <c r="K2577" t="s">
        <v>35</v>
      </c>
    </row>
    <row r="2578" spans="1:11">
      <c r="A2578">
        <v>121031066</v>
      </c>
      <c r="B2578" t="s">
        <v>45</v>
      </c>
      <c r="C2578" s="3">
        <v>45387</v>
      </c>
      <c r="D2578" t="s">
        <v>93</v>
      </c>
      <c r="E2578">
        <v>-10</v>
      </c>
      <c r="F2578">
        <v>468</v>
      </c>
      <c r="G2578">
        <v>-4680</v>
      </c>
      <c r="H2578">
        <f>IF(Table1[[#This Row],[صافي المبيعات]]&lt;0,Table1[[#This Row],[صافي المبيعات]],0)</f>
        <v>-4680</v>
      </c>
      <c r="I2578" s="4">
        <v>0.01</v>
      </c>
      <c r="J2578" t="str">
        <f>VLOOKUP(Table1[[#This Row],[Scode]],$N$4:$O$7,2,0)</f>
        <v>Morsy Abdelwahab</v>
      </c>
      <c r="K2578" t="s">
        <v>35</v>
      </c>
    </row>
    <row r="2579" spans="1:11">
      <c r="A2579">
        <v>121031103</v>
      </c>
      <c r="B2579" t="s">
        <v>58</v>
      </c>
      <c r="C2579" s="3">
        <v>45388</v>
      </c>
      <c r="D2579" t="s">
        <v>93</v>
      </c>
      <c r="E2579">
        <v>10</v>
      </c>
      <c r="F2579">
        <v>468</v>
      </c>
      <c r="G2579">
        <v>4680</v>
      </c>
      <c r="H2579">
        <f>IF(Table1[[#This Row],[صافي المبيعات]]&lt;0,Table1[[#This Row],[صافي المبيعات]],0)</f>
        <v>0</v>
      </c>
      <c r="I2579" s="4">
        <v>0.01</v>
      </c>
      <c r="J2579" t="str">
        <f>VLOOKUP(Table1[[#This Row],[Scode]],$N$4:$O$7,2,0)</f>
        <v>Morsy Abdelwahab</v>
      </c>
      <c r="K2579" t="s">
        <v>35</v>
      </c>
    </row>
    <row r="2580" spans="1:11">
      <c r="A2580">
        <v>121033131</v>
      </c>
      <c r="B2580" t="s">
        <v>69</v>
      </c>
      <c r="C2580" s="3">
        <v>45388</v>
      </c>
      <c r="D2580" t="s">
        <v>93</v>
      </c>
      <c r="E2580">
        <v>25</v>
      </c>
      <c r="F2580">
        <v>468</v>
      </c>
      <c r="G2580">
        <v>11700</v>
      </c>
      <c r="H2580">
        <f>IF(Table1[[#This Row],[صافي المبيعات]]&lt;0,Table1[[#This Row],[صافي المبيعات]],0)</f>
        <v>0</v>
      </c>
      <c r="I2580" s="4">
        <v>0.01</v>
      </c>
      <c r="J2580" t="str">
        <f>VLOOKUP(Table1[[#This Row],[Scode]],$N$4:$O$7,2,0)</f>
        <v>Morsy Abdelwahab</v>
      </c>
      <c r="K2580" t="s">
        <v>35</v>
      </c>
    </row>
    <row r="2581" spans="1:11">
      <c r="A2581">
        <v>121031441</v>
      </c>
      <c r="B2581" t="s">
        <v>80</v>
      </c>
      <c r="C2581" s="3">
        <v>45388</v>
      </c>
      <c r="D2581" t="s">
        <v>93</v>
      </c>
      <c r="E2581">
        <v>2</v>
      </c>
      <c r="F2581">
        <v>468</v>
      </c>
      <c r="G2581">
        <v>936</v>
      </c>
      <c r="H2581">
        <f>IF(Table1[[#This Row],[صافي المبيعات]]&lt;0,Table1[[#This Row],[صافي المبيعات]],0)</f>
        <v>0</v>
      </c>
      <c r="I2581" s="4">
        <v>0.01</v>
      </c>
      <c r="J2581" t="str">
        <f>VLOOKUP(Table1[[#This Row],[Scode]],$N$4:$O$7,2,0)</f>
        <v>Morsy Abdelwahab</v>
      </c>
      <c r="K2581" t="s">
        <v>35</v>
      </c>
    </row>
    <row r="2582" spans="1:11">
      <c r="A2582">
        <v>121031271</v>
      </c>
      <c r="B2582" t="s">
        <v>57</v>
      </c>
      <c r="C2582" s="3">
        <v>45388</v>
      </c>
      <c r="D2582" t="s">
        <v>93</v>
      </c>
      <c r="E2582">
        <v>49</v>
      </c>
      <c r="F2582">
        <v>468</v>
      </c>
      <c r="G2582">
        <v>22932</v>
      </c>
      <c r="H2582">
        <f>IF(Table1[[#This Row],[صافي المبيعات]]&lt;0,Table1[[#This Row],[صافي المبيعات]],0)</f>
        <v>0</v>
      </c>
      <c r="I2582" s="4">
        <v>0.01</v>
      </c>
      <c r="J2582" t="str">
        <f>VLOOKUP(Table1[[#This Row],[Scode]],$N$4:$O$7,2,0)</f>
        <v>Morsy Abdelwahab</v>
      </c>
      <c r="K2582" t="s">
        <v>35</v>
      </c>
    </row>
    <row r="2583" spans="1:11">
      <c r="A2583">
        <v>121033209</v>
      </c>
      <c r="B2583" t="s">
        <v>72</v>
      </c>
      <c r="C2583" s="3">
        <v>45388</v>
      </c>
      <c r="D2583" t="s">
        <v>93</v>
      </c>
      <c r="E2583">
        <v>20</v>
      </c>
      <c r="F2583">
        <v>468</v>
      </c>
      <c r="G2583">
        <v>9360</v>
      </c>
      <c r="H2583">
        <f>IF(Table1[[#This Row],[صافي المبيعات]]&lt;0,Table1[[#This Row],[صافي المبيعات]],0)</f>
        <v>0</v>
      </c>
      <c r="I2583" s="4">
        <v>0.01</v>
      </c>
      <c r="J2583" t="str">
        <f>VLOOKUP(Table1[[#This Row],[Scode]],$N$4:$O$7,2,0)</f>
        <v>Morsy Abdelwahab</v>
      </c>
      <c r="K2583" t="s">
        <v>35</v>
      </c>
    </row>
    <row r="2584" spans="1:11">
      <c r="A2584">
        <v>121031037</v>
      </c>
      <c r="B2584" t="s">
        <v>32</v>
      </c>
      <c r="C2584" s="3">
        <v>45388</v>
      </c>
      <c r="D2584" t="s">
        <v>93</v>
      </c>
      <c r="E2584">
        <v>0.5</v>
      </c>
      <c r="F2584">
        <v>469</v>
      </c>
      <c r="G2584">
        <v>234.5</v>
      </c>
      <c r="H2584">
        <f>IF(Table1[[#This Row],[صافي المبيعات]]&lt;0,Table1[[#This Row],[صافي المبيعات]],0)</f>
        <v>0</v>
      </c>
      <c r="I2584" s="4">
        <v>0.01</v>
      </c>
      <c r="J2584" t="str">
        <f>VLOOKUP(Table1[[#This Row],[Scode]],$N$4:$O$7,2,0)</f>
        <v>Morsy Abdelwahab</v>
      </c>
      <c r="K2584" t="s">
        <v>35</v>
      </c>
    </row>
    <row r="2585" spans="1:11">
      <c r="A2585">
        <v>121031010</v>
      </c>
      <c r="B2585" t="s">
        <v>20</v>
      </c>
      <c r="C2585" s="3">
        <v>45389</v>
      </c>
      <c r="D2585" t="s">
        <v>93</v>
      </c>
      <c r="E2585">
        <v>10</v>
      </c>
      <c r="F2585">
        <v>468</v>
      </c>
      <c r="G2585">
        <v>4680</v>
      </c>
      <c r="H2585">
        <f>IF(Table1[[#This Row],[صافي المبيعات]]&lt;0,Table1[[#This Row],[صافي المبيعات]],0)</f>
        <v>0</v>
      </c>
      <c r="I2585" s="4">
        <v>0.01</v>
      </c>
      <c r="J2585" t="str">
        <f>VLOOKUP(Table1[[#This Row],[Scode]],$N$4:$O$7,2,0)</f>
        <v>Morsy Abdelwahab</v>
      </c>
      <c r="K2585" t="s">
        <v>35</v>
      </c>
    </row>
    <row r="2586" spans="1:11">
      <c r="A2586">
        <v>121033370</v>
      </c>
      <c r="B2586" t="s">
        <v>63</v>
      </c>
      <c r="C2586" s="3">
        <v>45389</v>
      </c>
      <c r="D2586" t="s">
        <v>93</v>
      </c>
      <c r="E2586">
        <v>20</v>
      </c>
      <c r="F2586">
        <v>468</v>
      </c>
      <c r="G2586">
        <v>9360</v>
      </c>
      <c r="H2586">
        <f>IF(Table1[[#This Row],[صافي المبيعات]]&lt;0,Table1[[#This Row],[صافي المبيعات]],0)</f>
        <v>0</v>
      </c>
      <c r="I2586" s="4">
        <v>0.01</v>
      </c>
      <c r="J2586" t="str">
        <f>VLOOKUP(Table1[[#This Row],[Scode]],$N$4:$O$7,2,0)</f>
        <v>Morsy Abdelwahab</v>
      </c>
      <c r="K2586" t="s">
        <v>35</v>
      </c>
    </row>
    <row r="2587" spans="1:11">
      <c r="A2587">
        <v>121031298</v>
      </c>
      <c r="B2587" t="s">
        <v>92</v>
      </c>
      <c r="C2587" s="3">
        <v>45389</v>
      </c>
      <c r="D2587" t="s">
        <v>93</v>
      </c>
      <c r="E2587">
        <v>40</v>
      </c>
      <c r="F2587">
        <v>520</v>
      </c>
      <c r="G2587">
        <v>20800</v>
      </c>
      <c r="H2587">
        <f>IF(Table1[[#This Row],[صافي المبيعات]]&lt;0,Table1[[#This Row],[صافي المبيعات]],0)</f>
        <v>0</v>
      </c>
      <c r="I2587" s="4">
        <v>0.01</v>
      </c>
      <c r="J2587" t="str">
        <f>VLOOKUP(Table1[[#This Row],[Scode]],$N$4:$O$7,2,0)</f>
        <v>Morsy Abdelwahab</v>
      </c>
      <c r="K2587" t="s">
        <v>35</v>
      </c>
    </row>
    <row r="2588" spans="1:11">
      <c r="A2588">
        <v>121033131</v>
      </c>
      <c r="B2588" t="s">
        <v>69</v>
      </c>
      <c r="C2588" s="3">
        <v>45389</v>
      </c>
      <c r="D2588" t="s">
        <v>93</v>
      </c>
      <c r="E2588">
        <v>5</v>
      </c>
      <c r="F2588">
        <v>468</v>
      </c>
      <c r="G2588">
        <v>2340</v>
      </c>
      <c r="H2588">
        <f>IF(Table1[[#This Row],[صافي المبيعات]]&lt;0,Table1[[#This Row],[صافي المبيعات]],0)</f>
        <v>0</v>
      </c>
      <c r="I2588" s="4">
        <v>0.01</v>
      </c>
      <c r="J2588" t="str">
        <f>VLOOKUP(Table1[[#This Row],[Scode]],$N$4:$O$7,2,0)</f>
        <v>Morsy Abdelwahab</v>
      </c>
      <c r="K2588" t="s">
        <v>35</v>
      </c>
    </row>
    <row r="2589" spans="1:11">
      <c r="A2589">
        <v>121031066</v>
      </c>
      <c r="B2589" t="s">
        <v>45</v>
      </c>
      <c r="C2589" s="3">
        <v>45390</v>
      </c>
      <c r="D2589" t="s">
        <v>93</v>
      </c>
      <c r="E2589">
        <v>75</v>
      </c>
      <c r="F2589">
        <v>387</v>
      </c>
      <c r="G2589">
        <v>29025</v>
      </c>
      <c r="H2589">
        <f>IF(Table1[[#This Row],[صافي المبيعات]]&lt;0,Table1[[#This Row],[صافي المبيعات]],0)</f>
        <v>0</v>
      </c>
      <c r="I2589" s="4">
        <v>0.01</v>
      </c>
      <c r="J2589" t="str">
        <f>VLOOKUP(Table1[[#This Row],[Scode]],$N$4:$O$7,2,0)</f>
        <v>Morsy Abdelwahab</v>
      </c>
      <c r="K2589" t="s">
        <v>35</v>
      </c>
    </row>
    <row r="2590" spans="1:11">
      <c r="A2590">
        <v>121031038</v>
      </c>
      <c r="B2590" t="s">
        <v>38</v>
      </c>
      <c r="C2590" s="3">
        <v>45390</v>
      </c>
      <c r="D2590" t="s">
        <v>93</v>
      </c>
      <c r="E2590">
        <v>3</v>
      </c>
      <c r="F2590">
        <v>468</v>
      </c>
      <c r="G2590">
        <v>1404</v>
      </c>
      <c r="H2590">
        <f>IF(Table1[[#This Row],[صافي المبيعات]]&lt;0,Table1[[#This Row],[صافي المبيعات]],0)</f>
        <v>0</v>
      </c>
      <c r="I2590" s="4">
        <v>0.01</v>
      </c>
      <c r="J2590" t="str">
        <f>VLOOKUP(Table1[[#This Row],[Scode]],$N$4:$O$7,2,0)</f>
        <v>Morsy Abdelwahab</v>
      </c>
      <c r="K2590" t="s">
        <v>35</v>
      </c>
    </row>
    <row r="2591" spans="1:11">
      <c r="A2591">
        <v>121031259</v>
      </c>
      <c r="B2591" t="s">
        <v>79</v>
      </c>
      <c r="C2591" s="3">
        <v>45390</v>
      </c>
      <c r="D2591" t="s">
        <v>93</v>
      </c>
      <c r="E2591">
        <v>20</v>
      </c>
      <c r="F2591">
        <v>520</v>
      </c>
      <c r="G2591">
        <v>10400</v>
      </c>
      <c r="H2591">
        <f>IF(Table1[[#This Row],[صافي المبيعات]]&lt;0,Table1[[#This Row],[صافي المبيعات]],0)</f>
        <v>0</v>
      </c>
      <c r="I2591" s="4">
        <v>0.01</v>
      </c>
      <c r="J2591" t="str">
        <f>VLOOKUP(Table1[[#This Row],[Scode]],$N$4:$O$7,2,0)</f>
        <v>Morsy Abdelwahab</v>
      </c>
      <c r="K2591" t="s">
        <v>35</v>
      </c>
    </row>
    <row r="2592" spans="1:11">
      <c r="A2592">
        <v>121033491</v>
      </c>
      <c r="B2592" t="s">
        <v>56</v>
      </c>
      <c r="C2592" s="3">
        <v>45390</v>
      </c>
      <c r="D2592" t="s">
        <v>93</v>
      </c>
      <c r="E2592">
        <v>5</v>
      </c>
      <c r="F2592">
        <v>469</v>
      </c>
      <c r="G2592">
        <v>2345</v>
      </c>
      <c r="H2592">
        <f>IF(Table1[[#This Row],[صافي المبيعات]]&lt;0,Table1[[#This Row],[صافي المبيعات]],0)</f>
        <v>0</v>
      </c>
      <c r="I2592" s="4">
        <v>0.01</v>
      </c>
      <c r="J2592" t="str">
        <f>VLOOKUP(Table1[[#This Row],[Scode]],$N$4:$O$7,2,0)</f>
        <v>Morsy Abdelwahab</v>
      </c>
      <c r="K2592" t="s">
        <v>35</v>
      </c>
    </row>
    <row r="2593" spans="1:11">
      <c r="A2593">
        <v>121031441</v>
      </c>
      <c r="B2593" t="s">
        <v>80</v>
      </c>
      <c r="C2593" s="3">
        <v>45398</v>
      </c>
      <c r="D2593" t="s">
        <v>93</v>
      </c>
      <c r="E2593">
        <v>1</v>
      </c>
      <c r="F2593">
        <v>468</v>
      </c>
      <c r="G2593">
        <v>468</v>
      </c>
      <c r="H2593">
        <f>IF(Table1[[#This Row],[صافي المبيعات]]&lt;0,Table1[[#This Row],[صافي المبيعات]],0)</f>
        <v>0</v>
      </c>
      <c r="I2593" s="4">
        <v>0.01</v>
      </c>
      <c r="J2593" t="str">
        <f>VLOOKUP(Table1[[#This Row],[Scode]],$N$4:$O$7,2,0)</f>
        <v>Morsy Abdelwahab</v>
      </c>
      <c r="K2593" t="s">
        <v>35</v>
      </c>
    </row>
    <row r="2594" spans="1:11">
      <c r="A2594">
        <v>121031441</v>
      </c>
      <c r="B2594" t="s">
        <v>80</v>
      </c>
      <c r="C2594" s="3">
        <v>45402</v>
      </c>
      <c r="D2594" t="s">
        <v>93</v>
      </c>
      <c r="E2594">
        <v>1</v>
      </c>
      <c r="F2594">
        <v>468</v>
      </c>
      <c r="G2594">
        <v>468</v>
      </c>
      <c r="H2594">
        <f>IF(Table1[[#This Row],[صافي المبيعات]]&lt;0,Table1[[#This Row],[صافي المبيعات]],0)</f>
        <v>0</v>
      </c>
      <c r="I2594" s="4">
        <v>0.01</v>
      </c>
      <c r="J2594" t="str">
        <f>VLOOKUP(Table1[[#This Row],[Scode]],$N$4:$O$7,2,0)</f>
        <v>Morsy Abdelwahab</v>
      </c>
      <c r="K2594" t="s">
        <v>35</v>
      </c>
    </row>
    <row r="2595" spans="1:11">
      <c r="A2595">
        <v>121031004</v>
      </c>
      <c r="B2595" t="s">
        <v>39</v>
      </c>
      <c r="C2595" s="3">
        <v>45402</v>
      </c>
      <c r="D2595" t="s">
        <v>93</v>
      </c>
      <c r="E2595">
        <v>10</v>
      </c>
      <c r="F2595">
        <v>468</v>
      </c>
      <c r="G2595">
        <v>4680</v>
      </c>
      <c r="H2595">
        <f>IF(Table1[[#This Row],[صافي المبيعات]]&lt;0,Table1[[#This Row],[صافي المبيعات]],0)</f>
        <v>0</v>
      </c>
      <c r="I2595" s="4">
        <v>0.01</v>
      </c>
      <c r="J2595" t="str">
        <f>VLOOKUP(Table1[[#This Row],[Scode]],$N$4:$O$7,2,0)</f>
        <v>Morsy Abdelwahab</v>
      </c>
      <c r="K2595" t="s">
        <v>35</v>
      </c>
    </row>
    <row r="2596" spans="1:11">
      <c r="A2596">
        <v>121033453</v>
      </c>
      <c r="B2596" t="s">
        <v>31</v>
      </c>
      <c r="C2596" s="3">
        <v>45403</v>
      </c>
      <c r="D2596" t="s">
        <v>93</v>
      </c>
      <c r="E2596">
        <v>8</v>
      </c>
      <c r="F2596">
        <v>468</v>
      </c>
      <c r="G2596">
        <v>3744</v>
      </c>
      <c r="H2596">
        <f>IF(Table1[[#This Row],[صافي المبيعات]]&lt;0,Table1[[#This Row],[صافي المبيعات]],0)</f>
        <v>0</v>
      </c>
      <c r="I2596" s="4">
        <v>0.01</v>
      </c>
      <c r="J2596" t="str">
        <f>VLOOKUP(Table1[[#This Row],[Scode]],$N$4:$O$7,2,0)</f>
        <v>Morsy Abdelwahab</v>
      </c>
      <c r="K2596" t="s">
        <v>35</v>
      </c>
    </row>
    <row r="2597" spans="1:11">
      <c r="A2597">
        <v>221012034</v>
      </c>
      <c r="B2597" t="s">
        <v>62</v>
      </c>
      <c r="C2597" s="3">
        <v>45404</v>
      </c>
      <c r="D2597" t="s">
        <v>93</v>
      </c>
      <c r="E2597">
        <v>19</v>
      </c>
      <c r="F2597">
        <v>468</v>
      </c>
      <c r="G2597">
        <v>8892</v>
      </c>
      <c r="H2597">
        <f>IF(Table1[[#This Row],[صافي المبيعات]]&lt;0,Table1[[#This Row],[صافي المبيعات]],0)</f>
        <v>0</v>
      </c>
      <c r="I2597" s="4">
        <v>0.01</v>
      </c>
      <c r="J2597" t="str">
        <f>VLOOKUP(Table1[[#This Row],[Scode]],$N$4:$O$7,2,0)</f>
        <v>Morsy Abdelwahab</v>
      </c>
      <c r="K2597" t="s">
        <v>35</v>
      </c>
    </row>
    <row r="2598" spans="1:11">
      <c r="A2598">
        <v>121031038</v>
      </c>
      <c r="B2598" t="s">
        <v>38</v>
      </c>
      <c r="C2598" s="3">
        <v>45404</v>
      </c>
      <c r="D2598" t="s">
        <v>93</v>
      </c>
      <c r="E2598">
        <v>5</v>
      </c>
      <c r="F2598">
        <v>468</v>
      </c>
      <c r="G2598">
        <v>2340</v>
      </c>
      <c r="H2598">
        <f>IF(Table1[[#This Row],[صافي المبيعات]]&lt;0,Table1[[#This Row],[صافي المبيعات]],0)</f>
        <v>0</v>
      </c>
      <c r="I2598" s="4">
        <v>0.01</v>
      </c>
      <c r="J2598" t="str">
        <f>VLOOKUP(Table1[[#This Row],[Scode]],$N$4:$O$7,2,0)</f>
        <v>Morsy Abdelwahab</v>
      </c>
      <c r="K2598" t="s">
        <v>35</v>
      </c>
    </row>
    <row r="2599" spans="1:11">
      <c r="A2599">
        <v>121033453</v>
      </c>
      <c r="B2599" t="s">
        <v>31</v>
      </c>
      <c r="C2599" s="3">
        <v>45404</v>
      </c>
      <c r="D2599" t="s">
        <v>93</v>
      </c>
      <c r="E2599">
        <v>-8</v>
      </c>
      <c r="F2599">
        <v>468</v>
      </c>
      <c r="G2599">
        <v>-3744</v>
      </c>
      <c r="H2599">
        <f>IF(Table1[[#This Row],[صافي المبيعات]]&lt;0,Table1[[#This Row],[صافي المبيعات]],0)</f>
        <v>-3744</v>
      </c>
      <c r="I2599" s="4">
        <v>0.01</v>
      </c>
      <c r="J2599" t="str">
        <f>VLOOKUP(Table1[[#This Row],[Scode]],$N$4:$O$7,2,0)</f>
        <v>Morsy Abdelwahab</v>
      </c>
      <c r="K2599" t="s">
        <v>35</v>
      </c>
    </row>
    <row r="2600" spans="1:11">
      <c r="A2600">
        <v>121031441</v>
      </c>
      <c r="B2600" t="s">
        <v>80</v>
      </c>
      <c r="C2600" s="3">
        <v>45407</v>
      </c>
      <c r="D2600" t="s">
        <v>93</v>
      </c>
      <c r="E2600">
        <v>1</v>
      </c>
      <c r="F2600">
        <v>468</v>
      </c>
      <c r="G2600">
        <v>468</v>
      </c>
      <c r="H2600">
        <f>IF(Table1[[#This Row],[صافي المبيعات]]&lt;0,Table1[[#This Row],[صافي المبيعات]],0)</f>
        <v>0</v>
      </c>
      <c r="I2600" s="4">
        <v>0.01</v>
      </c>
      <c r="J2600" t="str">
        <f>VLOOKUP(Table1[[#This Row],[Scode]],$N$4:$O$7,2,0)</f>
        <v>Morsy Abdelwahab</v>
      </c>
      <c r="K2600" t="s">
        <v>35</v>
      </c>
    </row>
    <row r="2601" spans="1:11">
      <c r="A2601">
        <v>121031441</v>
      </c>
      <c r="B2601" t="s">
        <v>80</v>
      </c>
      <c r="C2601" s="3">
        <v>45409</v>
      </c>
      <c r="D2601" t="s">
        <v>93</v>
      </c>
      <c r="E2601">
        <v>1</v>
      </c>
      <c r="F2601">
        <v>468</v>
      </c>
      <c r="G2601">
        <v>468</v>
      </c>
      <c r="H2601">
        <f>IF(Table1[[#This Row],[صافي المبيعات]]&lt;0,Table1[[#This Row],[صافي المبيعات]],0)</f>
        <v>0</v>
      </c>
      <c r="I2601" s="4">
        <v>0.01</v>
      </c>
      <c r="J2601" t="str">
        <f>VLOOKUP(Table1[[#This Row],[Scode]],$N$4:$O$7,2,0)</f>
        <v>Morsy Abdelwahab</v>
      </c>
      <c r="K2601" t="s">
        <v>35</v>
      </c>
    </row>
    <row r="2602" spans="1:11">
      <c r="A2602">
        <v>121031037</v>
      </c>
      <c r="B2602" t="s">
        <v>32</v>
      </c>
      <c r="C2602" s="3">
        <v>45409</v>
      </c>
      <c r="D2602" t="s">
        <v>93</v>
      </c>
      <c r="E2602">
        <v>0.5</v>
      </c>
      <c r="F2602">
        <v>469</v>
      </c>
      <c r="G2602">
        <v>234.5</v>
      </c>
      <c r="H2602">
        <f>IF(Table1[[#This Row],[صافي المبيعات]]&lt;0,Table1[[#This Row],[صافي المبيعات]],0)</f>
        <v>0</v>
      </c>
      <c r="I2602" s="4">
        <v>0.01</v>
      </c>
      <c r="J2602" t="str">
        <f>VLOOKUP(Table1[[#This Row],[Scode]],$N$4:$O$7,2,0)</f>
        <v>Morsy Abdelwahab</v>
      </c>
      <c r="K2602" t="s">
        <v>35</v>
      </c>
    </row>
    <row r="2603" spans="1:11">
      <c r="A2603">
        <v>121031037</v>
      </c>
      <c r="B2603" t="s">
        <v>32</v>
      </c>
      <c r="C2603" s="3">
        <v>45409</v>
      </c>
      <c r="D2603" t="s">
        <v>93</v>
      </c>
      <c r="E2603">
        <v>0.25</v>
      </c>
      <c r="F2603">
        <v>469</v>
      </c>
      <c r="G2603">
        <v>117.25</v>
      </c>
      <c r="H2603">
        <f>IF(Table1[[#This Row],[صافي المبيعات]]&lt;0,Table1[[#This Row],[صافي المبيعات]],0)</f>
        <v>0</v>
      </c>
      <c r="I2603" s="4">
        <v>0.01</v>
      </c>
      <c r="J2603" t="str">
        <f>VLOOKUP(Table1[[#This Row],[Scode]],$N$4:$O$7,2,0)</f>
        <v>Morsy Abdelwahab</v>
      </c>
      <c r="K2603" t="s">
        <v>35</v>
      </c>
    </row>
    <row r="2604" spans="1:11">
      <c r="A2604">
        <v>121031298</v>
      </c>
      <c r="B2604" t="s">
        <v>92</v>
      </c>
      <c r="C2604" s="3">
        <v>45409</v>
      </c>
      <c r="D2604" t="s">
        <v>93</v>
      </c>
      <c r="E2604">
        <v>10</v>
      </c>
      <c r="F2604">
        <v>520</v>
      </c>
      <c r="G2604">
        <v>5200</v>
      </c>
      <c r="H2604">
        <f>IF(Table1[[#This Row],[صافي المبيعات]]&lt;0,Table1[[#This Row],[صافي المبيعات]],0)</f>
        <v>0</v>
      </c>
      <c r="I2604" s="4">
        <v>0.01</v>
      </c>
      <c r="J2604" t="str">
        <f>VLOOKUP(Table1[[#This Row],[Scode]],$N$4:$O$7,2,0)</f>
        <v>Morsy Abdelwahab</v>
      </c>
      <c r="K2604" t="s">
        <v>35</v>
      </c>
    </row>
    <row r="2605" spans="1:11">
      <c r="A2605">
        <v>121031130</v>
      </c>
      <c r="B2605" t="s">
        <v>71</v>
      </c>
      <c r="C2605" s="3">
        <v>45409</v>
      </c>
      <c r="D2605" t="s">
        <v>93</v>
      </c>
      <c r="E2605">
        <v>-0.5</v>
      </c>
      <c r="F2605">
        <v>564.29999999999995</v>
      </c>
      <c r="G2605">
        <v>-282.14999999999998</v>
      </c>
      <c r="H2605">
        <f>IF(Table1[[#This Row],[صافي المبيعات]]&lt;0,Table1[[#This Row],[صافي المبيعات]],0)</f>
        <v>-282.14999999999998</v>
      </c>
      <c r="I2605" s="4">
        <v>0.01</v>
      </c>
      <c r="J2605" t="str">
        <f>VLOOKUP(Table1[[#This Row],[Scode]],$N$4:$O$7,2,0)</f>
        <v>Morsy Abdelwahab</v>
      </c>
      <c r="K2605" t="s">
        <v>35</v>
      </c>
    </row>
    <row r="2606" spans="1:11">
      <c r="A2606">
        <v>221012048</v>
      </c>
      <c r="B2606" t="s">
        <v>41</v>
      </c>
      <c r="C2606" s="3">
        <v>45410</v>
      </c>
      <c r="D2606" t="s">
        <v>93</v>
      </c>
      <c r="E2606">
        <v>5</v>
      </c>
      <c r="F2606">
        <v>468</v>
      </c>
      <c r="G2606">
        <v>2340</v>
      </c>
      <c r="H2606">
        <f>IF(Table1[[#This Row],[صافي المبيعات]]&lt;0,Table1[[#This Row],[صافي المبيعات]],0)</f>
        <v>0</v>
      </c>
      <c r="I2606" s="4">
        <v>0.01</v>
      </c>
      <c r="J2606" t="str">
        <f>VLOOKUP(Table1[[#This Row],[Scode]],$N$4:$O$7,2,0)</f>
        <v>Morsy Abdelwahab</v>
      </c>
      <c r="K2606" t="s">
        <v>35</v>
      </c>
    </row>
    <row r="2607" spans="1:11">
      <c r="A2607">
        <v>121031130</v>
      </c>
      <c r="B2607" t="s">
        <v>71</v>
      </c>
      <c r="C2607" s="3">
        <v>45411</v>
      </c>
      <c r="D2607" t="s">
        <v>93</v>
      </c>
      <c r="E2607">
        <v>10</v>
      </c>
      <c r="F2607">
        <v>533.52</v>
      </c>
      <c r="G2607">
        <v>5335.2</v>
      </c>
      <c r="H2607">
        <f>IF(Table1[[#This Row],[صافي المبيعات]]&lt;0,Table1[[#This Row],[صافي المبيعات]],0)</f>
        <v>0</v>
      </c>
      <c r="I2607" s="4">
        <v>0.01</v>
      </c>
      <c r="J2607" t="str">
        <f>VLOOKUP(Table1[[#This Row],[Scode]],$N$4:$O$7,2,0)</f>
        <v>Morsy Abdelwahab</v>
      </c>
      <c r="K2607" t="s">
        <v>35</v>
      </c>
    </row>
    <row r="2608" spans="1:11">
      <c r="A2608">
        <v>121031037</v>
      </c>
      <c r="B2608" t="s">
        <v>32</v>
      </c>
      <c r="C2608" s="3">
        <v>45411</v>
      </c>
      <c r="D2608" t="s">
        <v>93</v>
      </c>
      <c r="E2608">
        <v>1</v>
      </c>
      <c r="F2608">
        <v>469</v>
      </c>
      <c r="G2608">
        <v>469</v>
      </c>
      <c r="H2608">
        <f>IF(Table1[[#This Row],[صافي المبيعات]]&lt;0,Table1[[#This Row],[صافي المبيعات]],0)</f>
        <v>0</v>
      </c>
      <c r="I2608" s="4">
        <v>0.01</v>
      </c>
      <c r="J2608" t="str">
        <f>VLOOKUP(Table1[[#This Row],[Scode]],$N$4:$O$7,2,0)</f>
        <v>Morsy Abdelwahab</v>
      </c>
      <c r="K2608" t="s">
        <v>35</v>
      </c>
    </row>
    <row r="2609" spans="1:11">
      <c r="A2609">
        <v>121032003</v>
      </c>
      <c r="B2609" t="s">
        <v>82</v>
      </c>
      <c r="C2609" s="3">
        <v>45412</v>
      </c>
      <c r="D2609" t="s">
        <v>93</v>
      </c>
      <c r="E2609">
        <v>5</v>
      </c>
      <c r="F2609">
        <v>550</v>
      </c>
      <c r="G2609">
        <v>2750</v>
      </c>
      <c r="H2609">
        <f>IF(Table1[[#This Row],[صافي المبيعات]]&lt;0,Table1[[#This Row],[صافي المبيعات]],0)</f>
        <v>0</v>
      </c>
      <c r="I2609" s="4">
        <v>0.01</v>
      </c>
      <c r="J2609" t="str">
        <f>VLOOKUP(Table1[[#This Row],[Scode]],$N$4:$O$7,2,0)</f>
        <v>Morsy Abdelwahab</v>
      </c>
      <c r="K2609" t="s">
        <v>35</v>
      </c>
    </row>
    <row r="2610" spans="1:11">
      <c r="A2610">
        <v>121033453</v>
      </c>
      <c r="B2610" t="s">
        <v>31</v>
      </c>
      <c r="C2610" s="3">
        <v>45412</v>
      </c>
      <c r="D2610" t="s">
        <v>93</v>
      </c>
      <c r="E2610">
        <v>10</v>
      </c>
      <c r="F2610">
        <v>425.45</v>
      </c>
      <c r="G2610">
        <v>4254.5</v>
      </c>
      <c r="H2610">
        <f>IF(Table1[[#This Row],[صافي المبيعات]]&lt;0,Table1[[#This Row],[صافي المبيعات]],0)</f>
        <v>0</v>
      </c>
      <c r="I2610" s="4">
        <v>0.01</v>
      </c>
      <c r="J2610" t="str">
        <f>VLOOKUP(Table1[[#This Row],[Scode]],$N$4:$O$7,2,0)</f>
        <v>Morsy Abdelwahab</v>
      </c>
      <c r="K2610" t="s">
        <v>35</v>
      </c>
    </row>
    <row r="2611" spans="1:11">
      <c r="A2611">
        <v>121033196</v>
      </c>
      <c r="B2611" t="s">
        <v>28</v>
      </c>
      <c r="C2611" s="3">
        <v>45412</v>
      </c>
      <c r="D2611" t="s">
        <v>93</v>
      </c>
      <c r="E2611">
        <v>75</v>
      </c>
      <c r="F2611">
        <v>660</v>
      </c>
      <c r="G2611">
        <v>49500</v>
      </c>
      <c r="H2611">
        <f>IF(Table1[[#This Row],[صافي المبيعات]]&lt;0,Table1[[#This Row],[صافي المبيعات]],0)</f>
        <v>0</v>
      </c>
      <c r="I2611" s="4">
        <v>0.01</v>
      </c>
      <c r="J2611" t="str">
        <f>VLOOKUP(Table1[[#This Row],[Scode]],$N$4:$O$7,2,0)</f>
        <v>Morsy Abdelwahab</v>
      </c>
      <c r="K2611" t="s">
        <v>35</v>
      </c>
    </row>
    <row r="2612" spans="1:11">
      <c r="A2612">
        <v>121031066</v>
      </c>
      <c r="B2612" t="s">
        <v>45</v>
      </c>
      <c r="C2612" s="3">
        <v>45413</v>
      </c>
      <c r="D2612" t="s">
        <v>93</v>
      </c>
      <c r="E2612">
        <v>55</v>
      </c>
      <c r="F2612">
        <v>387</v>
      </c>
      <c r="G2612">
        <v>21285</v>
      </c>
      <c r="H2612">
        <f>IF(Table1[[#This Row],[صافي المبيعات]]&lt;0,Table1[[#This Row],[صافي المبيعات]],0)</f>
        <v>0</v>
      </c>
      <c r="I2612" s="4">
        <v>0.01</v>
      </c>
      <c r="J2612" t="str">
        <f>VLOOKUP(Table1[[#This Row],[Scode]],$N$4:$O$7,2,0)</f>
        <v>Morsy Abdelwahab</v>
      </c>
      <c r="K2612" t="s">
        <v>35</v>
      </c>
    </row>
    <row r="2613" spans="1:11">
      <c r="A2613">
        <v>121031441</v>
      </c>
      <c r="B2613" t="s">
        <v>80</v>
      </c>
      <c r="C2613" s="3">
        <v>45413</v>
      </c>
      <c r="D2613" t="s">
        <v>93</v>
      </c>
      <c r="E2613">
        <v>2</v>
      </c>
      <c r="F2613">
        <v>468</v>
      </c>
      <c r="G2613">
        <v>936</v>
      </c>
      <c r="H2613">
        <f>IF(Table1[[#This Row],[صافي المبيعات]]&lt;0,Table1[[#This Row],[صافي المبيعات]],0)</f>
        <v>0</v>
      </c>
      <c r="I2613" s="4">
        <v>0.01</v>
      </c>
      <c r="J2613" t="str">
        <f>VLOOKUP(Table1[[#This Row],[Scode]],$N$4:$O$7,2,0)</f>
        <v>Morsy Abdelwahab</v>
      </c>
      <c r="K2613" t="s">
        <v>35</v>
      </c>
    </row>
    <row r="2614" spans="1:11">
      <c r="A2614">
        <v>121031037</v>
      </c>
      <c r="B2614" t="s">
        <v>32</v>
      </c>
      <c r="C2614" s="3">
        <v>45413</v>
      </c>
      <c r="D2614" t="s">
        <v>93</v>
      </c>
      <c r="E2614">
        <v>0.25</v>
      </c>
      <c r="F2614">
        <v>405</v>
      </c>
      <c r="G2614">
        <v>101.25</v>
      </c>
      <c r="H2614">
        <f>IF(Table1[[#This Row],[صافي المبيعات]]&lt;0,Table1[[#This Row],[صافي المبيعات]],0)</f>
        <v>0</v>
      </c>
      <c r="I2614" s="4">
        <v>0.01</v>
      </c>
      <c r="J2614" t="str">
        <f>VLOOKUP(Table1[[#This Row],[Scode]],$N$4:$O$7,2,0)</f>
        <v>Mohsen Alaa</v>
      </c>
      <c r="K2614" t="s">
        <v>33</v>
      </c>
    </row>
    <row r="2615" spans="1:11">
      <c r="A2615">
        <v>121033389</v>
      </c>
      <c r="B2615" t="s">
        <v>22</v>
      </c>
      <c r="C2615" s="3">
        <v>45414</v>
      </c>
      <c r="D2615" t="s">
        <v>93</v>
      </c>
      <c r="E2615">
        <v>2</v>
      </c>
      <c r="F2615">
        <v>405</v>
      </c>
      <c r="G2615">
        <v>810</v>
      </c>
      <c r="H2615">
        <f>IF(Table1[[#This Row],[صافي المبيعات]]&lt;0,Table1[[#This Row],[صافي المبيعات]],0)</f>
        <v>0</v>
      </c>
      <c r="I2615" s="4">
        <v>0.01</v>
      </c>
      <c r="J2615" t="str">
        <f>VLOOKUP(Table1[[#This Row],[Scode]],$N$4:$O$7,2,0)</f>
        <v>Mohsen Alaa</v>
      </c>
      <c r="K2615" t="s">
        <v>33</v>
      </c>
    </row>
    <row r="2616" spans="1:11">
      <c r="A2616">
        <v>121031260</v>
      </c>
      <c r="B2616" t="s">
        <v>40</v>
      </c>
      <c r="C2616" s="3">
        <v>45416</v>
      </c>
      <c r="D2616" t="s">
        <v>93</v>
      </c>
      <c r="E2616">
        <v>1</v>
      </c>
      <c r="F2616">
        <v>405</v>
      </c>
      <c r="G2616">
        <v>405</v>
      </c>
      <c r="H2616">
        <f>IF(Table1[[#This Row],[صافي المبيعات]]&lt;0,Table1[[#This Row],[صافي المبيعات]],0)</f>
        <v>0</v>
      </c>
      <c r="I2616" s="4">
        <v>0.01</v>
      </c>
      <c r="J2616" t="str">
        <f>VLOOKUP(Table1[[#This Row],[Scode]],$N$4:$O$7,2,0)</f>
        <v>Mohsen Alaa</v>
      </c>
      <c r="K2616" t="s">
        <v>33</v>
      </c>
    </row>
    <row r="2617" spans="1:11">
      <c r="A2617">
        <v>121031298</v>
      </c>
      <c r="B2617" t="s">
        <v>92</v>
      </c>
      <c r="C2617" s="3">
        <v>45416</v>
      </c>
      <c r="D2617" t="s">
        <v>93</v>
      </c>
      <c r="E2617">
        <v>8</v>
      </c>
      <c r="F2617">
        <v>520</v>
      </c>
      <c r="G2617">
        <v>4160</v>
      </c>
      <c r="H2617">
        <f>IF(Table1[[#This Row],[صافي المبيعات]]&lt;0,Table1[[#This Row],[صافي المبيعات]],0)</f>
        <v>0</v>
      </c>
      <c r="I2617" s="4">
        <v>0.01</v>
      </c>
      <c r="J2617" t="str">
        <f>VLOOKUP(Table1[[#This Row],[Scode]],$N$4:$O$7,2,0)</f>
        <v>Mohsen Alaa</v>
      </c>
      <c r="K2617" t="s">
        <v>33</v>
      </c>
    </row>
    <row r="2618" spans="1:11">
      <c r="A2618">
        <v>121033268</v>
      </c>
      <c r="B2618" t="s">
        <v>26</v>
      </c>
      <c r="C2618" s="3">
        <v>45417</v>
      </c>
      <c r="D2618" t="s">
        <v>93</v>
      </c>
      <c r="E2618">
        <v>2</v>
      </c>
      <c r="F2618">
        <v>403.2</v>
      </c>
      <c r="G2618">
        <v>806.4</v>
      </c>
      <c r="H2618">
        <f>IF(Table1[[#This Row],[صافي المبيعات]]&lt;0,Table1[[#This Row],[صافي المبيعات]],0)</f>
        <v>0</v>
      </c>
      <c r="I2618" s="4">
        <v>0.01</v>
      </c>
      <c r="J2618" t="str">
        <f>VLOOKUP(Table1[[#This Row],[Scode]],$N$4:$O$7,2,0)</f>
        <v>Mohsen Alaa</v>
      </c>
      <c r="K2618" t="s">
        <v>33</v>
      </c>
    </row>
    <row r="2619" spans="1:11">
      <c r="A2619">
        <v>121031038</v>
      </c>
      <c r="B2619" t="s">
        <v>38</v>
      </c>
      <c r="C2619" s="3">
        <v>45417</v>
      </c>
      <c r="D2619" t="s">
        <v>93</v>
      </c>
      <c r="E2619">
        <v>10</v>
      </c>
      <c r="F2619">
        <v>405</v>
      </c>
      <c r="G2619">
        <v>4050</v>
      </c>
      <c r="H2619">
        <f>IF(Table1[[#This Row],[صافي المبيعات]]&lt;0,Table1[[#This Row],[صافي المبيعات]],0)</f>
        <v>0</v>
      </c>
      <c r="I2619" s="4">
        <v>0.01</v>
      </c>
      <c r="J2619" t="str">
        <f>VLOOKUP(Table1[[#This Row],[Scode]],$N$4:$O$7,2,0)</f>
        <v>Mohsen Alaa</v>
      </c>
      <c r="K2619" t="s">
        <v>33</v>
      </c>
    </row>
    <row r="2620" spans="1:11">
      <c r="A2620">
        <v>121033491</v>
      </c>
      <c r="B2620" t="s">
        <v>56</v>
      </c>
      <c r="C2620" s="3">
        <v>45418</v>
      </c>
      <c r="D2620" t="s">
        <v>93</v>
      </c>
      <c r="E2620">
        <v>3</v>
      </c>
      <c r="F2620">
        <v>387</v>
      </c>
      <c r="G2620">
        <v>1161</v>
      </c>
      <c r="H2620">
        <f>IF(Table1[[#This Row],[صافي المبيعات]]&lt;0,Table1[[#This Row],[صافي المبيعات]],0)</f>
        <v>0</v>
      </c>
      <c r="I2620" s="4">
        <v>0.01</v>
      </c>
      <c r="J2620" t="str">
        <f>VLOOKUP(Table1[[#This Row],[Scode]],$N$4:$O$7,2,0)</f>
        <v>Mohsen Alaa</v>
      </c>
      <c r="K2620" t="s">
        <v>33</v>
      </c>
    </row>
    <row r="2621" spans="1:11">
      <c r="A2621">
        <v>121031298</v>
      </c>
      <c r="B2621" t="s">
        <v>92</v>
      </c>
      <c r="C2621" s="3">
        <v>45418</v>
      </c>
      <c r="D2621" t="s">
        <v>93</v>
      </c>
      <c r="E2621">
        <v>5</v>
      </c>
      <c r="F2621">
        <v>520</v>
      </c>
      <c r="G2621">
        <v>2600</v>
      </c>
      <c r="H2621">
        <f>IF(Table1[[#This Row],[صافي المبيعات]]&lt;0,Table1[[#This Row],[صافي المبيعات]],0)</f>
        <v>0</v>
      </c>
      <c r="I2621" s="4">
        <v>0.01</v>
      </c>
      <c r="J2621" t="str">
        <f>VLOOKUP(Table1[[#This Row],[Scode]],$N$4:$O$7,2,0)</f>
        <v>Mohsen Alaa</v>
      </c>
      <c r="K2621" t="s">
        <v>33</v>
      </c>
    </row>
    <row r="2622" spans="1:11">
      <c r="A2622">
        <v>221012034</v>
      </c>
      <c r="B2622" t="s">
        <v>62</v>
      </c>
      <c r="C2622" s="3">
        <v>45420</v>
      </c>
      <c r="D2622" t="s">
        <v>93</v>
      </c>
      <c r="E2622">
        <v>-0.25</v>
      </c>
      <c r="F2622">
        <v>468</v>
      </c>
      <c r="G2622">
        <v>-117</v>
      </c>
      <c r="H2622">
        <f>IF(Table1[[#This Row],[صافي المبيعات]]&lt;0,Table1[[#This Row],[صافي المبيعات]],0)</f>
        <v>-117</v>
      </c>
      <c r="I2622" s="4">
        <v>0.01</v>
      </c>
      <c r="J2622" t="str">
        <f>VLOOKUP(Table1[[#This Row],[Scode]],$N$4:$O$7,2,0)</f>
        <v>Mohsen Alaa</v>
      </c>
      <c r="K2622" t="s">
        <v>33</v>
      </c>
    </row>
    <row r="2623" spans="1:11">
      <c r="A2623">
        <v>221012034</v>
      </c>
      <c r="B2623" t="s">
        <v>62</v>
      </c>
      <c r="C2623" s="3">
        <v>45421</v>
      </c>
      <c r="D2623" t="s">
        <v>93</v>
      </c>
      <c r="E2623">
        <v>20</v>
      </c>
      <c r="F2623">
        <v>405</v>
      </c>
      <c r="G2623">
        <v>8100</v>
      </c>
      <c r="H2623">
        <f>IF(Table1[[#This Row],[صافي المبيعات]]&lt;0,Table1[[#This Row],[صافي المبيعات]],0)</f>
        <v>0</v>
      </c>
      <c r="I2623" s="4">
        <v>0.01</v>
      </c>
      <c r="J2623" t="str">
        <f>VLOOKUP(Table1[[#This Row],[Scode]],$N$4:$O$7,2,0)</f>
        <v>Mohsen Alaa</v>
      </c>
      <c r="K2623" t="s">
        <v>33</v>
      </c>
    </row>
    <row r="2624" spans="1:11">
      <c r="A2624">
        <v>121031298</v>
      </c>
      <c r="B2624" t="s">
        <v>92</v>
      </c>
      <c r="C2624" s="3">
        <v>45421</v>
      </c>
      <c r="D2624" t="s">
        <v>93</v>
      </c>
      <c r="E2624">
        <v>10</v>
      </c>
      <c r="F2624">
        <v>520</v>
      </c>
      <c r="G2624">
        <v>5200</v>
      </c>
      <c r="H2624">
        <f>IF(Table1[[#This Row],[صافي المبيعات]]&lt;0,Table1[[#This Row],[صافي المبيعات]],0)</f>
        <v>0</v>
      </c>
      <c r="I2624" s="4">
        <v>0.01</v>
      </c>
      <c r="J2624" t="str">
        <f>VLOOKUP(Table1[[#This Row],[Scode]],$N$4:$O$7,2,0)</f>
        <v>Mohsen Alaa</v>
      </c>
      <c r="K2624" t="s">
        <v>33</v>
      </c>
    </row>
    <row r="2625" spans="1:11">
      <c r="A2625">
        <v>121031441</v>
      </c>
      <c r="B2625" t="s">
        <v>80</v>
      </c>
      <c r="C2625" s="3">
        <v>45421</v>
      </c>
      <c r="D2625" t="s">
        <v>93</v>
      </c>
      <c r="E2625">
        <v>3</v>
      </c>
      <c r="F2625">
        <v>405</v>
      </c>
      <c r="G2625">
        <v>1215</v>
      </c>
      <c r="H2625">
        <f>IF(Table1[[#This Row],[صافي المبيعات]]&lt;0,Table1[[#This Row],[صافي المبيعات]],0)</f>
        <v>0</v>
      </c>
      <c r="I2625" s="4">
        <v>0.01</v>
      </c>
      <c r="J2625" t="str">
        <f>VLOOKUP(Table1[[#This Row],[Scode]],$N$4:$O$7,2,0)</f>
        <v>Mohsen Alaa</v>
      </c>
      <c r="K2625" t="s">
        <v>33</v>
      </c>
    </row>
    <row r="2626" spans="1:11">
      <c r="A2626">
        <v>121031259</v>
      </c>
      <c r="B2626" t="s">
        <v>79</v>
      </c>
      <c r="C2626" s="3">
        <v>45423</v>
      </c>
      <c r="D2626" t="s">
        <v>93</v>
      </c>
      <c r="E2626">
        <v>15</v>
      </c>
      <c r="F2626">
        <v>520</v>
      </c>
      <c r="G2626">
        <v>7800</v>
      </c>
      <c r="H2626">
        <f>IF(Table1[[#This Row],[صافي المبيعات]]&lt;0,Table1[[#This Row],[صافي المبيعات]],0)</f>
        <v>0</v>
      </c>
      <c r="I2626" s="4">
        <v>0.01</v>
      </c>
      <c r="J2626" t="str">
        <f>VLOOKUP(Table1[[#This Row],[Scode]],$N$4:$O$7,2,0)</f>
        <v>Mohsen Alaa</v>
      </c>
      <c r="K2626" t="s">
        <v>33</v>
      </c>
    </row>
    <row r="2627" spans="1:11">
      <c r="A2627">
        <v>121033566</v>
      </c>
      <c r="B2627" t="s">
        <v>54</v>
      </c>
      <c r="C2627" s="3">
        <v>45424</v>
      </c>
      <c r="D2627" t="s">
        <v>93</v>
      </c>
      <c r="E2627">
        <v>1</v>
      </c>
      <c r="F2627">
        <v>427.5</v>
      </c>
      <c r="G2627">
        <v>427.5</v>
      </c>
      <c r="H2627">
        <f>IF(Table1[[#This Row],[صافي المبيعات]]&lt;0,Table1[[#This Row],[صافي المبيعات]],0)</f>
        <v>0</v>
      </c>
      <c r="I2627" s="4">
        <v>0.01</v>
      </c>
      <c r="J2627" t="str">
        <f>VLOOKUP(Table1[[#This Row],[Scode]],$N$4:$O$7,2,0)</f>
        <v>Mohsen Alaa</v>
      </c>
      <c r="K2627" t="s">
        <v>33</v>
      </c>
    </row>
    <row r="2628" spans="1:11">
      <c r="A2628">
        <v>121031298</v>
      </c>
      <c r="B2628" t="s">
        <v>92</v>
      </c>
      <c r="C2628" s="3">
        <v>45426</v>
      </c>
      <c r="D2628" t="s">
        <v>93</v>
      </c>
      <c r="E2628">
        <v>3</v>
      </c>
      <c r="F2628">
        <v>387</v>
      </c>
      <c r="G2628">
        <v>1161</v>
      </c>
      <c r="H2628">
        <f>IF(Table1[[#This Row],[صافي المبيعات]]&lt;0,Table1[[#This Row],[صافي المبيعات]],0)</f>
        <v>0</v>
      </c>
      <c r="I2628" s="4">
        <v>0.01</v>
      </c>
      <c r="J2628" t="str">
        <f>VLOOKUP(Table1[[#This Row],[Scode]],$N$4:$O$7,2,0)</f>
        <v>Mohsen Alaa</v>
      </c>
      <c r="K2628" t="s">
        <v>33</v>
      </c>
    </row>
    <row r="2629" spans="1:11">
      <c r="A2629">
        <v>121031441</v>
      </c>
      <c r="B2629" t="s">
        <v>80</v>
      </c>
      <c r="C2629" s="3">
        <v>45427</v>
      </c>
      <c r="D2629" t="s">
        <v>93</v>
      </c>
      <c r="E2629">
        <v>3</v>
      </c>
      <c r="F2629">
        <v>387</v>
      </c>
      <c r="G2629">
        <v>1161</v>
      </c>
      <c r="H2629">
        <f>IF(Table1[[#This Row],[صافي المبيعات]]&lt;0,Table1[[#This Row],[صافي المبيعات]],0)</f>
        <v>0</v>
      </c>
      <c r="I2629" s="4">
        <v>0.01</v>
      </c>
      <c r="J2629" t="str">
        <f>VLOOKUP(Table1[[#This Row],[Scode]],$N$4:$O$7,2,0)</f>
        <v>Mohsen Alaa</v>
      </c>
      <c r="K2629" t="s">
        <v>33</v>
      </c>
    </row>
    <row r="2630" spans="1:11">
      <c r="A2630">
        <v>121031004</v>
      </c>
      <c r="B2630" t="s">
        <v>39</v>
      </c>
      <c r="C2630" s="3">
        <v>45428</v>
      </c>
      <c r="D2630" t="s">
        <v>93</v>
      </c>
      <c r="E2630">
        <v>10</v>
      </c>
      <c r="F2630">
        <v>387</v>
      </c>
      <c r="G2630">
        <v>3870</v>
      </c>
      <c r="H2630">
        <f>IF(Table1[[#This Row],[صافي المبيعات]]&lt;0,Table1[[#This Row],[صافي المبيعات]],0)</f>
        <v>0</v>
      </c>
      <c r="I2630" s="4">
        <v>0.01</v>
      </c>
      <c r="J2630" t="str">
        <f>VLOOKUP(Table1[[#This Row],[Scode]],$N$4:$O$7,2,0)</f>
        <v>Mohsen Alaa</v>
      </c>
      <c r="K2630" t="s">
        <v>33</v>
      </c>
    </row>
    <row r="2631" spans="1:11">
      <c r="A2631">
        <v>121033453</v>
      </c>
      <c r="B2631" t="s">
        <v>31</v>
      </c>
      <c r="C2631" s="3">
        <v>45428</v>
      </c>
      <c r="D2631" t="s">
        <v>93</v>
      </c>
      <c r="E2631">
        <v>4</v>
      </c>
      <c r="F2631">
        <v>387</v>
      </c>
      <c r="G2631">
        <v>1548</v>
      </c>
      <c r="H2631">
        <f>IF(Table1[[#This Row],[صافي المبيعات]]&lt;0,Table1[[#This Row],[صافي المبيعات]],0)</f>
        <v>0</v>
      </c>
      <c r="I2631" s="4">
        <v>0.01</v>
      </c>
      <c r="J2631" t="str">
        <f>VLOOKUP(Table1[[#This Row],[Scode]],$N$4:$O$7,2,0)</f>
        <v>Mohsen Alaa</v>
      </c>
      <c r="K2631" t="s">
        <v>33</v>
      </c>
    </row>
    <row r="2632" spans="1:11">
      <c r="A2632">
        <v>121031260</v>
      </c>
      <c r="B2632" t="s">
        <v>40</v>
      </c>
      <c r="C2632" s="3">
        <v>45428</v>
      </c>
      <c r="D2632" t="s">
        <v>93</v>
      </c>
      <c r="E2632">
        <v>1</v>
      </c>
      <c r="F2632">
        <v>387</v>
      </c>
      <c r="G2632">
        <v>387</v>
      </c>
      <c r="H2632">
        <f>IF(Table1[[#This Row],[صافي المبيعات]]&lt;0,Table1[[#This Row],[صافي المبيعات]],0)</f>
        <v>0</v>
      </c>
      <c r="I2632" s="4">
        <v>0.01</v>
      </c>
      <c r="J2632" t="str">
        <f>VLOOKUP(Table1[[#This Row],[Scode]],$N$4:$O$7,2,0)</f>
        <v>Mohsen Alaa</v>
      </c>
      <c r="K2632" t="s">
        <v>33</v>
      </c>
    </row>
    <row r="2633" spans="1:11">
      <c r="A2633">
        <v>121033377</v>
      </c>
      <c r="B2633" t="s">
        <v>55</v>
      </c>
      <c r="C2633" s="3">
        <v>45428</v>
      </c>
      <c r="D2633" t="s">
        <v>93</v>
      </c>
      <c r="E2633">
        <v>2</v>
      </c>
      <c r="F2633">
        <v>387</v>
      </c>
      <c r="G2633">
        <v>774</v>
      </c>
      <c r="H2633">
        <f>IF(Table1[[#This Row],[صافي المبيعات]]&lt;0,Table1[[#This Row],[صافي المبيعات]],0)</f>
        <v>0</v>
      </c>
      <c r="I2633" s="4">
        <v>0.01</v>
      </c>
      <c r="J2633" t="str">
        <f>VLOOKUP(Table1[[#This Row],[Scode]],$N$4:$O$7,2,0)</f>
        <v>Mohsen Alaa</v>
      </c>
      <c r="K2633" t="s">
        <v>33</v>
      </c>
    </row>
    <row r="2634" spans="1:11">
      <c r="A2634">
        <v>121031298</v>
      </c>
      <c r="B2634" t="s">
        <v>92</v>
      </c>
      <c r="C2634" s="3">
        <v>45430</v>
      </c>
      <c r="D2634" t="s">
        <v>93</v>
      </c>
      <c r="E2634">
        <v>5</v>
      </c>
      <c r="F2634">
        <v>387</v>
      </c>
      <c r="G2634">
        <v>1935</v>
      </c>
      <c r="H2634">
        <f>IF(Table1[[#This Row],[صافي المبيعات]]&lt;0,Table1[[#This Row],[صافي المبيعات]],0)</f>
        <v>0</v>
      </c>
      <c r="I2634" s="4">
        <v>0.01</v>
      </c>
      <c r="J2634" t="str">
        <f>VLOOKUP(Table1[[#This Row],[Scode]],$N$4:$O$7,2,0)</f>
        <v>Mohsen Alaa</v>
      </c>
      <c r="K2634" t="s">
        <v>33</v>
      </c>
    </row>
    <row r="2635" spans="1:11">
      <c r="A2635">
        <v>121032003</v>
      </c>
      <c r="B2635" t="s">
        <v>82</v>
      </c>
      <c r="C2635" s="3">
        <v>45431</v>
      </c>
      <c r="D2635" t="s">
        <v>93</v>
      </c>
      <c r="E2635">
        <v>5</v>
      </c>
      <c r="F2635">
        <v>430</v>
      </c>
      <c r="G2635">
        <v>2150</v>
      </c>
      <c r="H2635">
        <f>IF(Table1[[#This Row],[صافي المبيعات]]&lt;0,Table1[[#This Row],[صافي المبيعات]],0)</f>
        <v>0</v>
      </c>
      <c r="I2635" s="4">
        <v>0.01</v>
      </c>
      <c r="J2635" t="str">
        <f>VLOOKUP(Table1[[#This Row],[Scode]],$N$4:$O$7,2,0)</f>
        <v>Mohsen Alaa</v>
      </c>
      <c r="K2635" t="s">
        <v>33</v>
      </c>
    </row>
    <row r="2636" spans="1:11">
      <c r="A2636">
        <v>221012048</v>
      </c>
      <c r="B2636" t="s">
        <v>41</v>
      </c>
      <c r="C2636" s="3">
        <v>45431</v>
      </c>
      <c r="D2636" t="s">
        <v>93</v>
      </c>
      <c r="E2636">
        <v>5</v>
      </c>
      <c r="F2636">
        <v>387</v>
      </c>
      <c r="G2636">
        <v>1935</v>
      </c>
      <c r="H2636">
        <f>IF(Table1[[#This Row],[صافي المبيعات]]&lt;0,Table1[[#This Row],[صافي المبيعات]],0)</f>
        <v>0</v>
      </c>
      <c r="I2636" s="4">
        <v>0.01</v>
      </c>
      <c r="J2636" t="str">
        <f>VLOOKUP(Table1[[#This Row],[Scode]],$N$4:$O$7,2,0)</f>
        <v>Mohsen Alaa</v>
      </c>
      <c r="K2636" t="s">
        <v>33</v>
      </c>
    </row>
    <row r="2637" spans="1:11">
      <c r="A2637">
        <v>121031298</v>
      </c>
      <c r="B2637" t="s">
        <v>92</v>
      </c>
      <c r="C2637" s="3">
        <v>45431</v>
      </c>
      <c r="D2637" t="s">
        <v>93</v>
      </c>
      <c r="E2637">
        <v>5</v>
      </c>
      <c r="F2637">
        <v>387</v>
      </c>
      <c r="G2637">
        <v>1935</v>
      </c>
      <c r="H2637">
        <f>IF(Table1[[#This Row],[صافي المبيعات]]&lt;0,Table1[[#This Row],[صافي المبيعات]],0)</f>
        <v>0</v>
      </c>
      <c r="I2637" s="4">
        <v>0.01</v>
      </c>
      <c r="J2637" t="str">
        <f>VLOOKUP(Table1[[#This Row],[Scode]],$N$4:$O$7,2,0)</f>
        <v>Mohsen Alaa</v>
      </c>
      <c r="K2637" t="s">
        <v>33</v>
      </c>
    </row>
    <row r="2638" spans="1:11">
      <c r="A2638">
        <v>121031348</v>
      </c>
      <c r="B2638" t="s">
        <v>51</v>
      </c>
      <c r="C2638" s="3">
        <v>45432</v>
      </c>
      <c r="D2638" t="s">
        <v>93</v>
      </c>
      <c r="E2638">
        <v>1</v>
      </c>
      <c r="F2638">
        <v>420</v>
      </c>
      <c r="G2638">
        <v>420</v>
      </c>
      <c r="H2638">
        <f>IF(Table1[[#This Row],[صافي المبيعات]]&lt;0,Table1[[#This Row],[صافي المبيعات]],0)</f>
        <v>0</v>
      </c>
      <c r="I2638" s="4">
        <v>0.01</v>
      </c>
      <c r="J2638" t="str">
        <f>VLOOKUP(Table1[[#This Row],[Scode]],$N$4:$O$7,2,0)</f>
        <v>Mohsen Alaa</v>
      </c>
      <c r="K2638" t="s">
        <v>33</v>
      </c>
    </row>
    <row r="2639" spans="1:11">
      <c r="A2639">
        <v>121031174</v>
      </c>
      <c r="B2639" t="s">
        <v>81</v>
      </c>
      <c r="C2639" s="3">
        <v>45433</v>
      </c>
      <c r="D2639" t="s">
        <v>93</v>
      </c>
      <c r="E2639">
        <v>2</v>
      </c>
      <c r="F2639">
        <v>403.76</v>
      </c>
      <c r="G2639">
        <v>807.52</v>
      </c>
      <c r="H2639">
        <f>IF(Table1[[#This Row],[صافي المبيعات]]&lt;0,Table1[[#This Row],[صافي المبيعات]],0)</f>
        <v>0</v>
      </c>
      <c r="I2639" s="4">
        <v>0.01</v>
      </c>
      <c r="J2639" t="str">
        <f>VLOOKUP(Table1[[#This Row],[Scode]],$N$4:$O$7,2,0)</f>
        <v>Mohsen Alaa</v>
      </c>
      <c r="K2639" t="s">
        <v>33</v>
      </c>
    </row>
    <row r="2640" spans="1:11">
      <c r="A2640">
        <v>121031174</v>
      </c>
      <c r="B2640" t="s">
        <v>81</v>
      </c>
      <c r="C2640" s="3">
        <v>45433</v>
      </c>
      <c r="D2640" t="s">
        <v>93</v>
      </c>
      <c r="E2640">
        <v>1</v>
      </c>
      <c r="F2640">
        <v>403.76</v>
      </c>
      <c r="G2640">
        <v>403.76</v>
      </c>
      <c r="H2640">
        <f>IF(Table1[[#This Row],[صافي المبيعات]]&lt;0,Table1[[#This Row],[صافي المبيعات]],0)</f>
        <v>0</v>
      </c>
      <c r="I2640" s="4">
        <v>0.01</v>
      </c>
      <c r="J2640" t="str">
        <f>VLOOKUP(Table1[[#This Row],[Scode]],$N$4:$O$7,2,0)</f>
        <v>Mohsen Alaa</v>
      </c>
      <c r="K2640" t="s">
        <v>33</v>
      </c>
    </row>
    <row r="2641" spans="1:11">
      <c r="A2641">
        <v>121031259</v>
      </c>
      <c r="B2641" t="s">
        <v>79</v>
      </c>
      <c r="C2641" s="3">
        <v>45433</v>
      </c>
      <c r="D2641" t="s">
        <v>93</v>
      </c>
      <c r="E2641">
        <v>5</v>
      </c>
      <c r="F2641">
        <v>520</v>
      </c>
      <c r="G2641">
        <v>2600</v>
      </c>
      <c r="H2641">
        <f>IF(Table1[[#This Row],[صافي المبيعات]]&lt;0,Table1[[#This Row],[صافي المبيعات]],0)</f>
        <v>0</v>
      </c>
      <c r="I2641" s="4">
        <v>0.01</v>
      </c>
      <c r="J2641" t="str">
        <f>VLOOKUP(Table1[[#This Row],[Scode]],$N$4:$O$7,2,0)</f>
        <v>Mohsen Alaa</v>
      </c>
      <c r="K2641" t="s">
        <v>33</v>
      </c>
    </row>
    <row r="2642" spans="1:11">
      <c r="A2642">
        <v>121031174</v>
      </c>
      <c r="B2642" t="s">
        <v>81</v>
      </c>
      <c r="C2642" s="3">
        <v>45433</v>
      </c>
      <c r="D2642" t="s">
        <v>93</v>
      </c>
      <c r="E2642">
        <v>5</v>
      </c>
      <c r="F2642">
        <v>403.76</v>
      </c>
      <c r="G2642">
        <v>2018.8</v>
      </c>
      <c r="H2642">
        <f>IF(Table1[[#This Row],[صافي المبيعات]]&lt;0,Table1[[#This Row],[صافي المبيعات]],0)</f>
        <v>0</v>
      </c>
      <c r="I2642" s="4">
        <v>0.01</v>
      </c>
      <c r="J2642" t="str">
        <f>VLOOKUP(Table1[[#This Row],[Scode]],$N$4:$O$7,2,0)</f>
        <v>Mohsen Alaa</v>
      </c>
      <c r="K2642" t="s">
        <v>33</v>
      </c>
    </row>
    <row r="2643" spans="1:11">
      <c r="A2643">
        <v>121031298</v>
      </c>
      <c r="B2643" t="s">
        <v>92</v>
      </c>
      <c r="C2643" s="3">
        <v>45433</v>
      </c>
      <c r="D2643" t="s">
        <v>93</v>
      </c>
      <c r="E2643">
        <v>10</v>
      </c>
      <c r="F2643">
        <v>387</v>
      </c>
      <c r="G2643">
        <v>3870</v>
      </c>
      <c r="H2643">
        <f>IF(Table1[[#This Row],[صافي المبيعات]]&lt;0,Table1[[#This Row],[صافي المبيعات]],0)</f>
        <v>0</v>
      </c>
      <c r="I2643" s="4">
        <v>0.01</v>
      </c>
      <c r="J2643" t="str">
        <f>VLOOKUP(Table1[[#This Row],[Scode]],$N$4:$O$7,2,0)</f>
        <v>Mohsen Alaa</v>
      </c>
      <c r="K2643" t="s">
        <v>33</v>
      </c>
    </row>
    <row r="2644" spans="1:11">
      <c r="A2644">
        <v>121031174</v>
      </c>
      <c r="B2644" t="s">
        <v>81</v>
      </c>
      <c r="C2644" s="3">
        <v>45434</v>
      </c>
      <c r="D2644" t="s">
        <v>93</v>
      </c>
      <c r="E2644">
        <v>2</v>
      </c>
      <c r="F2644">
        <v>403.76</v>
      </c>
      <c r="G2644">
        <v>807.52</v>
      </c>
      <c r="H2644">
        <f>IF(Table1[[#This Row],[صافي المبيعات]]&lt;0,Table1[[#This Row],[صافي المبيعات]],0)</f>
        <v>0</v>
      </c>
      <c r="I2644" s="4">
        <v>0.01</v>
      </c>
      <c r="J2644" t="str">
        <f>VLOOKUP(Table1[[#This Row],[Scode]],$N$4:$O$7,2,0)</f>
        <v>Mohsen Alaa</v>
      </c>
      <c r="K2644" t="s">
        <v>33</v>
      </c>
    </row>
    <row r="2645" spans="1:11">
      <c r="A2645">
        <v>121031174</v>
      </c>
      <c r="B2645" t="s">
        <v>81</v>
      </c>
      <c r="C2645" s="3">
        <v>45434</v>
      </c>
      <c r="D2645" t="s">
        <v>93</v>
      </c>
      <c r="E2645">
        <v>1</v>
      </c>
      <c r="F2645">
        <v>403.76</v>
      </c>
      <c r="G2645">
        <v>403.76</v>
      </c>
      <c r="H2645">
        <f>IF(Table1[[#This Row],[صافي المبيعات]]&lt;0,Table1[[#This Row],[صافي المبيعات]],0)</f>
        <v>0</v>
      </c>
      <c r="I2645" s="4">
        <v>0.01</v>
      </c>
      <c r="J2645" t="str">
        <f>VLOOKUP(Table1[[#This Row],[Scode]],$N$4:$O$7,2,0)</f>
        <v>Mohsen Alaa</v>
      </c>
      <c r="K2645" t="s">
        <v>33</v>
      </c>
    </row>
    <row r="2646" spans="1:11">
      <c r="A2646">
        <v>121031348</v>
      </c>
      <c r="B2646" t="s">
        <v>51</v>
      </c>
      <c r="C2646" s="3">
        <v>45434</v>
      </c>
      <c r="D2646" t="s">
        <v>93</v>
      </c>
      <c r="E2646">
        <v>1</v>
      </c>
      <c r="F2646">
        <v>430</v>
      </c>
      <c r="G2646">
        <v>430</v>
      </c>
      <c r="H2646">
        <f>IF(Table1[[#This Row],[صافي المبيعات]]&lt;0,Table1[[#This Row],[صافي المبيعات]],0)</f>
        <v>0</v>
      </c>
      <c r="I2646" s="4">
        <v>0.01</v>
      </c>
      <c r="J2646" t="str">
        <f>VLOOKUP(Table1[[#This Row],[Scode]],$N$4:$O$7,2,0)</f>
        <v>Mohsen Alaa</v>
      </c>
      <c r="K2646" t="s">
        <v>33</v>
      </c>
    </row>
    <row r="2647" spans="1:11">
      <c r="A2647">
        <v>121031130</v>
      </c>
      <c r="B2647" t="s">
        <v>71</v>
      </c>
      <c r="C2647" s="3">
        <v>45434</v>
      </c>
      <c r="D2647" t="s">
        <v>93</v>
      </c>
      <c r="E2647">
        <v>10</v>
      </c>
      <c r="F2647">
        <v>533.52</v>
      </c>
      <c r="G2647">
        <v>5335.2</v>
      </c>
      <c r="H2647">
        <f>IF(Table1[[#This Row],[صافي المبيعات]]&lt;0,Table1[[#This Row],[صافي المبيعات]],0)</f>
        <v>0</v>
      </c>
      <c r="I2647" s="4">
        <v>0.01</v>
      </c>
      <c r="J2647" t="str">
        <f>VLOOKUP(Table1[[#This Row],[Scode]],$N$4:$O$7,2,0)</f>
        <v>Mohsen Alaa</v>
      </c>
      <c r="K2647" t="s">
        <v>33</v>
      </c>
    </row>
    <row r="2648" spans="1:11">
      <c r="A2648">
        <v>121031174</v>
      </c>
      <c r="B2648" t="s">
        <v>81</v>
      </c>
      <c r="C2648" s="3">
        <v>45435</v>
      </c>
      <c r="D2648" t="s">
        <v>93</v>
      </c>
      <c r="E2648">
        <v>3</v>
      </c>
      <c r="F2648">
        <v>403.76</v>
      </c>
      <c r="G2648">
        <v>1211.28</v>
      </c>
      <c r="H2648">
        <f>IF(Table1[[#This Row],[صافي المبيعات]]&lt;0,Table1[[#This Row],[صافي المبيعات]],0)</f>
        <v>0</v>
      </c>
      <c r="I2648" s="4">
        <v>0.01</v>
      </c>
      <c r="J2648" t="str">
        <f>VLOOKUP(Table1[[#This Row],[Scode]],$N$4:$O$7,2,0)</f>
        <v>Mohsen Alaa</v>
      </c>
      <c r="K2648" t="s">
        <v>33</v>
      </c>
    </row>
    <row r="2649" spans="1:11">
      <c r="A2649">
        <v>121031174</v>
      </c>
      <c r="B2649" t="s">
        <v>81</v>
      </c>
      <c r="C2649" s="3">
        <v>45435</v>
      </c>
      <c r="D2649" t="s">
        <v>93</v>
      </c>
      <c r="E2649">
        <v>10</v>
      </c>
      <c r="F2649">
        <v>403.76</v>
      </c>
      <c r="G2649">
        <v>4037.6</v>
      </c>
      <c r="H2649">
        <f>IF(Table1[[#This Row],[صافي المبيعات]]&lt;0,Table1[[#This Row],[صافي المبيعات]],0)</f>
        <v>0</v>
      </c>
      <c r="I2649" s="4">
        <v>0.01</v>
      </c>
      <c r="J2649" t="str">
        <f>VLOOKUP(Table1[[#This Row],[Scode]],$N$4:$O$7,2,0)</f>
        <v>Mohsen Alaa</v>
      </c>
      <c r="K2649" t="s">
        <v>33</v>
      </c>
    </row>
    <row r="2650" spans="1:11">
      <c r="A2650">
        <v>121031348</v>
      </c>
      <c r="B2650" t="s">
        <v>51</v>
      </c>
      <c r="C2650" s="3">
        <v>45435</v>
      </c>
      <c r="D2650" t="s">
        <v>93</v>
      </c>
      <c r="E2650">
        <v>1</v>
      </c>
      <c r="F2650">
        <v>430</v>
      </c>
      <c r="G2650">
        <v>430</v>
      </c>
      <c r="H2650">
        <f>IF(Table1[[#This Row],[صافي المبيعات]]&lt;0,Table1[[#This Row],[صافي المبيعات]],0)</f>
        <v>0</v>
      </c>
      <c r="I2650" s="4">
        <v>0.01</v>
      </c>
      <c r="J2650" t="str">
        <f>VLOOKUP(Table1[[#This Row],[Scode]],$N$4:$O$7,2,0)</f>
        <v>Mohsen Alaa</v>
      </c>
      <c r="K2650" t="s">
        <v>33</v>
      </c>
    </row>
    <row r="2651" spans="1:11">
      <c r="A2651">
        <v>121031174</v>
      </c>
      <c r="B2651" t="s">
        <v>81</v>
      </c>
      <c r="C2651" s="3">
        <v>45437</v>
      </c>
      <c r="D2651" t="s">
        <v>93</v>
      </c>
      <c r="E2651">
        <v>2</v>
      </c>
      <c r="F2651">
        <v>403.76</v>
      </c>
      <c r="G2651">
        <v>807.52</v>
      </c>
      <c r="H2651">
        <f>IF(Table1[[#This Row],[صافي المبيعات]]&lt;0,Table1[[#This Row],[صافي المبيعات]],0)</f>
        <v>0</v>
      </c>
      <c r="I2651" s="4">
        <v>0.01</v>
      </c>
      <c r="J2651" t="str">
        <f>VLOOKUP(Table1[[#This Row],[Scode]],$N$4:$O$7,2,0)</f>
        <v>Mohsen Alaa</v>
      </c>
      <c r="K2651" t="s">
        <v>33</v>
      </c>
    </row>
    <row r="2652" spans="1:11">
      <c r="A2652">
        <v>121031298</v>
      </c>
      <c r="B2652" t="s">
        <v>92</v>
      </c>
      <c r="C2652" s="3">
        <v>45437</v>
      </c>
      <c r="D2652" t="s">
        <v>93</v>
      </c>
      <c r="E2652">
        <v>5</v>
      </c>
      <c r="F2652">
        <v>430</v>
      </c>
      <c r="G2652">
        <v>2150</v>
      </c>
      <c r="H2652">
        <f>IF(Table1[[#This Row],[صافي المبيعات]]&lt;0,Table1[[#This Row],[صافي المبيعات]],0)</f>
        <v>0</v>
      </c>
      <c r="I2652" s="4">
        <v>0.01</v>
      </c>
      <c r="J2652" t="str">
        <f>VLOOKUP(Table1[[#This Row],[Scode]],$N$4:$O$7,2,0)</f>
        <v>Mohsen Alaa</v>
      </c>
      <c r="K2652" t="s">
        <v>33</v>
      </c>
    </row>
    <row r="2653" spans="1:11">
      <c r="A2653">
        <v>121031441</v>
      </c>
      <c r="B2653" t="s">
        <v>80</v>
      </c>
      <c r="C2653" s="3">
        <v>45438</v>
      </c>
      <c r="D2653" t="s">
        <v>93</v>
      </c>
      <c r="E2653">
        <v>3</v>
      </c>
      <c r="F2653">
        <v>387</v>
      </c>
      <c r="G2653">
        <v>1161</v>
      </c>
      <c r="H2653">
        <f>IF(Table1[[#This Row],[صافي المبيعات]]&lt;0,Table1[[#This Row],[صافي المبيعات]],0)</f>
        <v>0</v>
      </c>
      <c r="I2653" s="4">
        <v>0.01</v>
      </c>
      <c r="J2653" t="str">
        <f>VLOOKUP(Table1[[#This Row],[Scode]],$N$4:$O$7,2,0)</f>
        <v>Mohsen Alaa</v>
      </c>
      <c r="K2653" t="s">
        <v>33</v>
      </c>
    </row>
    <row r="2654" spans="1:11">
      <c r="A2654">
        <v>121033370</v>
      </c>
      <c r="B2654" t="s">
        <v>63</v>
      </c>
      <c r="C2654" s="3">
        <v>45438</v>
      </c>
      <c r="D2654" t="s">
        <v>93</v>
      </c>
      <c r="E2654">
        <v>10</v>
      </c>
      <c r="F2654">
        <v>387</v>
      </c>
      <c r="G2654">
        <v>3870</v>
      </c>
      <c r="H2654">
        <f>IF(Table1[[#This Row],[صافي المبيعات]]&lt;0,Table1[[#This Row],[صافي المبيعات]],0)</f>
        <v>0</v>
      </c>
      <c r="I2654" s="4">
        <v>0.01</v>
      </c>
      <c r="J2654" t="str">
        <f>VLOOKUP(Table1[[#This Row],[Scode]],$N$4:$O$7,2,0)</f>
        <v>Mohsen Alaa</v>
      </c>
      <c r="K2654" t="s">
        <v>33</v>
      </c>
    </row>
    <row r="2655" spans="1:11">
      <c r="A2655">
        <v>221012034</v>
      </c>
      <c r="B2655" t="s">
        <v>62</v>
      </c>
      <c r="C2655" s="3">
        <v>45438</v>
      </c>
      <c r="D2655" t="s">
        <v>93</v>
      </c>
      <c r="E2655">
        <v>-0.25</v>
      </c>
      <c r="F2655">
        <v>468</v>
      </c>
      <c r="G2655">
        <v>-117</v>
      </c>
      <c r="H2655">
        <f>IF(Table1[[#This Row],[صافي المبيعات]]&lt;0,Table1[[#This Row],[صافي المبيعات]],0)</f>
        <v>-117</v>
      </c>
      <c r="I2655" s="4">
        <v>0.01</v>
      </c>
      <c r="J2655" t="str">
        <f>VLOOKUP(Table1[[#This Row],[Scode]],$N$4:$O$7,2,0)</f>
        <v>Mohsen Alaa</v>
      </c>
      <c r="K2655" t="s">
        <v>33</v>
      </c>
    </row>
    <row r="2656" spans="1:11">
      <c r="A2656">
        <v>121031174</v>
      </c>
      <c r="B2656" t="s">
        <v>81</v>
      </c>
      <c r="C2656" s="3">
        <v>45439</v>
      </c>
      <c r="D2656" t="s">
        <v>93</v>
      </c>
      <c r="E2656">
        <v>2</v>
      </c>
      <c r="F2656">
        <v>403.76</v>
      </c>
      <c r="G2656">
        <v>807.52</v>
      </c>
      <c r="H2656">
        <f>IF(Table1[[#This Row],[صافي المبيعات]]&lt;0,Table1[[#This Row],[صافي المبيعات]],0)</f>
        <v>0</v>
      </c>
      <c r="I2656" s="4">
        <v>0.01</v>
      </c>
      <c r="J2656" t="str">
        <f>VLOOKUP(Table1[[#This Row],[Scode]],$N$4:$O$7,2,0)</f>
        <v>Mohsen Alaa</v>
      </c>
      <c r="K2656" t="s">
        <v>33</v>
      </c>
    </row>
    <row r="2657" spans="1:11">
      <c r="A2657">
        <v>121033566</v>
      </c>
      <c r="B2657" t="s">
        <v>54</v>
      </c>
      <c r="C2657" s="3">
        <v>45439</v>
      </c>
      <c r="D2657" t="s">
        <v>93</v>
      </c>
      <c r="E2657">
        <v>1</v>
      </c>
      <c r="F2657">
        <v>387</v>
      </c>
      <c r="G2657">
        <v>387</v>
      </c>
      <c r="H2657">
        <f>IF(Table1[[#This Row],[صافي المبيعات]]&lt;0,Table1[[#This Row],[صافي المبيعات]],0)</f>
        <v>0</v>
      </c>
      <c r="I2657" s="4">
        <v>0.01</v>
      </c>
      <c r="J2657" t="str">
        <f>VLOOKUP(Table1[[#This Row],[Scode]],$N$4:$O$7,2,0)</f>
        <v>Mohsen Alaa</v>
      </c>
      <c r="K2657" t="s">
        <v>33</v>
      </c>
    </row>
    <row r="2658" spans="1:11">
      <c r="A2658">
        <v>121031004</v>
      </c>
      <c r="B2658" t="s">
        <v>39</v>
      </c>
      <c r="C2658" s="3">
        <v>45440</v>
      </c>
      <c r="D2658" t="s">
        <v>93</v>
      </c>
      <c r="E2658">
        <v>10</v>
      </c>
      <c r="F2658">
        <v>387</v>
      </c>
      <c r="G2658">
        <v>3870</v>
      </c>
      <c r="H2658">
        <f>IF(Table1[[#This Row],[صافي المبيعات]]&lt;0,Table1[[#This Row],[صافي المبيعات]],0)</f>
        <v>0</v>
      </c>
      <c r="I2658" s="4">
        <v>0.01</v>
      </c>
      <c r="J2658" t="str">
        <f>VLOOKUP(Table1[[#This Row],[Scode]],$N$4:$O$7,2,0)</f>
        <v>Mohsen Alaa</v>
      </c>
      <c r="K2658" t="s">
        <v>33</v>
      </c>
    </row>
    <row r="2659" spans="1:11">
      <c r="A2659">
        <v>121033453</v>
      </c>
      <c r="B2659" t="s">
        <v>31</v>
      </c>
      <c r="C2659" s="3">
        <v>45440</v>
      </c>
      <c r="D2659" t="s">
        <v>93</v>
      </c>
      <c r="E2659">
        <v>1</v>
      </c>
      <c r="F2659">
        <v>387</v>
      </c>
      <c r="G2659">
        <v>387</v>
      </c>
      <c r="H2659">
        <f>IF(Table1[[#This Row],[صافي المبيعات]]&lt;0,Table1[[#This Row],[صافي المبيعات]],0)</f>
        <v>0</v>
      </c>
      <c r="I2659" s="4">
        <v>0.01</v>
      </c>
      <c r="J2659" t="str">
        <f>VLOOKUP(Table1[[#This Row],[Scode]],$N$4:$O$7,2,0)</f>
        <v>Mohsen Alaa</v>
      </c>
      <c r="K2659" t="s">
        <v>33</v>
      </c>
    </row>
    <row r="2660" spans="1:11">
      <c r="A2660">
        <v>121031174</v>
      </c>
      <c r="B2660" t="s">
        <v>81</v>
      </c>
      <c r="C2660" s="3">
        <v>45440</v>
      </c>
      <c r="D2660" t="s">
        <v>93</v>
      </c>
      <c r="E2660">
        <v>3</v>
      </c>
      <c r="F2660">
        <v>403.76</v>
      </c>
      <c r="G2660">
        <v>1211.28</v>
      </c>
      <c r="H2660">
        <f>IF(Table1[[#This Row],[صافي المبيعات]]&lt;0,Table1[[#This Row],[صافي المبيعات]],0)</f>
        <v>0</v>
      </c>
      <c r="I2660" s="4">
        <v>0.01</v>
      </c>
      <c r="J2660" t="str">
        <f>VLOOKUP(Table1[[#This Row],[Scode]],$N$4:$O$7,2,0)</f>
        <v>Mohsen Alaa</v>
      </c>
      <c r="K2660" t="s">
        <v>33</v>
      </c>
    </row>
    <row r="2661" spans="1:11">
      <c r="A2661">
        <v>121032003</v>
      </c>
      <c r="B2661" t="s">
        <v>82</v>
      </c>
      <c r="C2661" s="3">
        <v>45441</v>
      </c>
      <c r="D2661" t="s">
        <v>93</v>
      </c>
      <c r="E2661">
        <v>5</v>
      </c>
      <c r="F2661">
        <v>430</v>
      </c>
      <c r="G2661">
        <v>2150</v>
      </c>
      <c r="H2661">
        <f>IF(Table1[[#This Row],[صافي المبيعات]]&lt;0,Table1[[#This Row],[صافي المبيعات]],0)</f>
        <v>0</v>
      </c>
      <c r="I2661" s="4">
        <v>0.01</v>
      </c>
      <c r="J2661" t="str">
        <f>VLOOKUP(Table1[[#This Row],[Scode]],$N$4:$O$7,2,0)</f>
        <v>Mohsen Alaa</v>
      </c>
      <c r="K2661" t="s">
        <v>33</v>
      </c>
    </row>
    <row r="2662" spans="1:11">
      <c r="A2662">
        <v>121031174</v>
      </c>
      <c r="B2662" t="s">
        <v>81</v>
      </c>
      <c r="C2662" s="3">
        <v>45441</v>
      </c>
      <c r="D2662" t="s">
        <v>93</v>
      </c>
      <c r="E2662">
        <v>5</v>
      </c>
      <c r="F2662">
        <v>403.76</v>
      </c>
      <c r="G2662">
        <v>2018.8</v>
      </c>
      <c r="H2662">
        <f>IF(Table1[[#This Row],[صافي المبيعات]]&lt;0,Table1[[#This Row],[صافي المبيعات]],0)</f>
        <v>0</v>
      </c>
      <c r="I2662" s="4">
        <v>0.01</v>
      </c>
      <c r="J2662" t="str">
        <f>VLOOKUP(Table1[[#This Row],[Scode]],$N$4:$O$7,2,0)</f>
        <v>Mohsen Alaa</v>
      </c>
      <c r="K2662" t="s">
        <v>33</v>
      </c>
    </row>
    <row r="2663" spans="1:11">
      <c r="A2663">
        <v>121031174</v>
      </c>
      <c r="B2663" t="s">
        <v>81</v>
      </c>
      <c r="C2663" s="3">
        <v>45441</v>
      </c>
      <c r="D2663" t="s">
        <v>93</v>
      </c>
      <c r="E2663">
        <v>10</v>
      </c>
      <c r="F2663">
        <v>403.76</v>
      </c>
      <c r="G2663">
        <v>4037.6</v>
      </c>
      <c r="H2663">
        <f>IF(Table1[[#This Row],[صافي المبيعات]]&lt;0,Table1[[#This Row],[صافي المبيعات]],0)</f>
        <v>0</v>
      </c>
      <c r="I2663" s="4">
        <v>0.01</v>
      </c>
      <c r="J2663" t="str">
        <f>VLOOKUP(Table1[[#This Row],[Scode]],$N$4:$O$7,2,0)</f>
        <v>Mohsen Alaa</v>
      </c>
      <c r="K2663" t="s">
        <v>33</v>
      </c>
    </row>
    <row r="2664" spans="1:11">
      <c r="A2664">
        <v>221012048</v>
      </c>
      <c r="B2664" t="s">
        <v>41</v>
      </c>
      <c r="C2664" s="3">
        <v>45441</v>
      </c>
      <c r="D2664" t="s">
        <v>93</v>
      </c>
      <c r="E2664">
        <v>5</v>
      </c>
      <c r="F2664">
        <v>387</v>
      </c>
      <c r="G2664">
        <v>1935</v>
      </c>
      <c r="H2664">
        <f>IF(Table1[[#This Row],[صافي المبيعات]]&lt;0,Table1[[#This Row],[صافي المبيعات]],0)</f>
        <v>0</v>
      </c>
      <c r="I2664" s="4">
        <v>0.01</v>
      </c>
      <c r="J2664" t="str">
        <f>VLOOKUP(Table1[[#This Row],[Scode]],$N$4:$O$7,2,0)</f>
        <v>Mohsen Alaa</v>
      </c>
      <c r="K2664" t="s">
        <v>33</v>
      </c>
    </row>
    <row r="2665" spans="1:11">
      <c r="A2665">
        <v>121031174</v>
      </c>
      <c r="B2665" t="s">
        <v>81</v>
      </c>
      <c r="C2665" s="3">
        <v>45442</v>
      </c>
      <c r="D2665" t="s">
        <v>93</v>
      </c>
      <c r="E2665">
        <v>2</v>
      </c>
      <c r="F2665">
        <v>403.76</v>
      </c>
      <c r="G2665">
        <v>807.52</v>
      </c>
      <c r="H2665">
        <f>IF(Table1[[#This Row],[صافي المبيعات]]&lt;0,Table1[[#This Row],[صافي المبيعات]],0)</f>
        <v>0</v>
      </c>
      <c r="I2665" s="4">
        <v>0.01</v>
      </c>
      <c r="J2665" t="str">
        <f>VLOOKUP(Table1[[#This Row],[Scode]],$N$4:$O$7,2,0)</f>
        <v>Mohsen Alaa</v>
      </c>
      <c r="K2665" t="s">
        <v>33</v>
      </c>
    </row>
    <row r="2666" spans="1:11">
      <c r="A2666">
        <v>121033491</v>
      </c>
      <c r="B2666" t="s">
        <v>56</v>
      </c>
      <c r="C2666" s="3">
        <v>45442</v>
      </c>
      <c r="D2666" t="s">
        <v>93</v>
      </c>
      <c r="E2666">
        <v>5</v>
      </c>
      <c r="F2666">
        <v>387</v>
      </c>
      <c r="G2666">
        <v>1935</v>
      </c>
      <c r="H2666">
        <f>IF(Table1[[#This Row],[صافي المبيعات]]&lt;0,Table1[[#This Row],[صافي المبيعات]],0)</f>
        <v>0</v>
      </c>
      <c r="I2666" s="4">
        <v>0.01</v>
      </c>
      <c r="J2666" t="str">
        <f>VLOOKUP(Table1[[#This Row],[Scode]],$N$4:$O$7,2,0)</f>
        <v>Mohsen Alaa</v>
      </c>
      <c r="K2666" t="s">
        <v>33</v>
      </c>
    </row>
    <row r="2667" spans="1:11">
      <c r="A2667">
        <v>221012034</v>
      </c>
      <c r="B2667" t="s">
        <v>62</v>
      </c>
      <c r="C2667" s="3">
        <v>45444</v>
      </c>
      <c r="D2667" t="s">
        <v>93</v>
      </c>
      <c r="E2667">
        <v>25</v>
      </c>
      <c r="F2667">
        <v>387</v>
      </c>
      <c r="G2667">
        <v>9675</v>
      </c>
      <c r="H2667">
        <f>IF(Table1[[#This Row],[صافي المبيعات]]&lt;0,Table1[[#This Row],[صافي المبيعات]],0)</f>
        <v>0</v>
      </c>
      <c r="I2667" s="4">
        <v>0.01</v>
      </c>
      <c r="J2667" t="str">
        <f>VLOOKUP(Table1[[#This Row],[Scode]],$N$4:$O$7,2,0)</f>
        <v>Mohsen Alaa</v>
      </c>
      <c r="K2667" t="s">
        <v>33</v>
      </c>
    </row>
    <row r="2668" spans="1:11">
      <c r="A2668">
        <v>121031174</v>
      </c>
      <c r="B2668" t="s">
        <v>81</v>
      </c>
      <c r="C2668" s="3">
        <v>45444</v>
      </c>
      <c r="D2668" t="s">
        <v>93</v>
      </c>
      <c r="E2668">
        <v>3</v>
      </c>
      <c r="F2668">
        <v>403.76</v>
      </c>
      <c r="G2668">
        <v>1211.28</v>
      </c>
      <c r="H2668">
        <f>IF(Table1[[#This Row],[صافي المبيعات]]&lt;0,Table1[[#This Row],[صافي المبيعات]],0)</f>
        <v>0</v>
      </c>
      <c r="I2668" s="4">
        <v>0.01</v>
      </c>
      <c r="J2668" t="str">
        <f>VLOOKUP(Table1[[#This Row],[Scode]],$N$4:$O$7,2,0)</f>
        <v>Mohsen Alaa</v>
      </c>
      <c r="K2668" t="s">
        <v>33</v>
      </c>
    </row>
    <row r="2669" spans="1:11">
      <c r="A2669">
        <v>121031441</v>
      </c>
      <c r="B2669" t="s">
        <v>80</v>
      </c>
      <c r="C2669" s="3">
        <v>45444</v>
      </c>
      <c r="D2669" t="s">
        <v>93</v>
      </c>
      <c r="E2669">
        <v>1</v>
      </c>
      <c r="F2669">
        <v>387</v>
      </c>
      <c r="G2669">
        <v>387</v>
      </c>
      <c r="H2669">
        <f>IF(Table1[[#This Row],[صافي المبيعات]]&lt;0,Table1[[#This Row],[صافي المبيعات]],0)</f>
        <v>0</v>
      </c>
      <c r="I2669" s="4">
        <v>0.01</v>
      </c>
      <c r="J2669" t="str">
        <f>VLOOKUP(Table1[[#This Row],[Scode]],$N$4:$O$7,2,0)</f>
        <v>Mohsen Alaa</v>
      </c>
      <c r="K2669" t="s">
        <v>33</v>
      </c>
    </row>
    <row r="2670" spans="1:11">
      <c r="A2670">
        <v>121031298</v>
      </c>
      <c r="B2670" t="s">
        <v>92</v>
      </c>
      <c r="C2670" s="3">
        <v>45444</v>
      </c>
      <c r="D2670" t="s">
        <v>93</v>
      </c>
      <c r="E2670">
        <v>12</v>
      </c>
      <c r="F2670">
        <v>430</v>
      </c>
      <c r="G2670">
        <v>5160</v>
      </c>
      <c r="H2670">
        <f>IF(Table1[[#This Row],[صافي المبيعات]]&lt;0,Table1[[#This Row],[صافي المبيعات]],0)</f>
        <v>0</v>
      </c>
      <c r="I2670" s="4">
        <v>0.01</v>
      </c>
      <c r="J2670" t="str">
        <f>VLOOKUP(Table1[[#This Row],[Scode]],$N$4:$O$7,2,0)</f>
        <v>Mohsen Alaa</v>
      </c>
      <c r="K2670" t="s">
        <v>33</v>
      </c>
    </row>
    <row r="2671" spans="1:11">
      <c r="A2671">
        <v>121031174</v>
      </c>
      <c r="B2671" t="s">
        <v>81</v>
      </c>
      <c r="C2671" s="3">
        <v>45445</v>
      </c>
      <c r="D2671" t="s">
        <v>93</v>
      </c>
      <c r="E2671">
        <v>1</v>
      </c>
      <c r="F2671">
        <v>403.76</v>
      </c>
      <c r="G2671">
        <v>403.76</v>
      </c>
      <c r="H2671">
        <f>IF(Table1[[#This Row],[صافي المبيعات]]&lt;0,Table1[[#This Row],[صافي المبيعات]],0)</f>
        <v>0</v>
      </c>
      <c r="I2671" s="4">
        <v>0.01</v>
      </c>
      <c r="J2671" t="str">
        <f>VLOOKUP(Table1[[#This Row],[Scode]],$N$4:$O$7,2,0)</f>
        <v>Mohsen Alaa</v>
      </c>
      <c r="K2671" t="s">
        <v>33</v>
      </c>
    </row>
    <row r="2672" spans="1:11">
      <c r="A2672">
        <v>121031174</v>
      </c>
      <c r="B2672" t="s">
        <v>81</v>
      </c>
      <c r="C2672" s="3">
        <v>45445</v>
      </c>
      <c r="D2672" t="s">
        <v>93</v>
      </c>
      <c r="E2672">
        <v>3</v>
      </c>
      <c r="F2672">
        <v>403.76</v>
      </c>
      <c r="G2672">
        <v>1211.28</v>
      </c>
      <c r="H2672">
        <f>IF(Table1[[#This Row],[صافي المبيعات]]&lt;0,Table1[[#This Row],[صافي المبيعات]],0)</f>
        <v>0</v>
      </c>
      <c r="I2672" s="4">
        <v>0.01</v>
      </c>
      <c r="J2672" t="str">
        <f>VLOOKUP(Table1[[#This Row],[Scode]],$N$4:$O$7,2,0)</f>
        <v>Mohsen Alaa</v>
      </c>
      <c r="K2672" t="s">
        <v>33</v>
      </c>
    </row>
    <row r="2673" spans="1:11">
      <c r="A2673">
        <v>121031348</v>
      </c>
      <c r="B2673" t="s">
        <v>51</v>
      </c>
      <c r="C2673" s="3">
        <v>45445</v>
      </c>
      <c r="D2673" t="s">
        <v>93</v>
      </c>
      <c r="E2673">
        <v>1</v>
      </c>
      <c r="F2673">
        <v>430</v>
      </c>
      <c r="G2673">
        <v>430</v>
      </c>
      <c r="H2673">
        <f>IF(Table1[[#This Row],[صافي المبيعات]]&lt;0,Table1[[#This Row],[صافي المبيعات]],0)</f>
        <v>0</v>
      </c>
      <c r="I2673" s="4">
        <v>0.01</v>
      </c>
      <c r="J2673" t="str">
        <f>VLOOKUP(Table1[[#This Row],[Scode]],$N$4:$O$7,2,0)</f>
        <v>Mohsen Alaa</v>
      </c>
      <c r="K2673" t="s">
        <v>33</v>
      </c>
    </row>
    <row r="2674" spans="1:11">
      <c r="A2674">
        <v>121031069</v>
      </c>
      <c r="B2674" t="s">
        <v>64</v>
      </c>
      <c r="C2674" s="3">
        <v>45445</v>
      </c>
      <c r="D2674" t="s">
        <v>93</v>
      </c>
      <c r="E2674">
        <v>10</v>
      </c>
      <c r="F2674">
        <v>430</v>
      </c>
      <c r="G2674">
        <v>4300</v>
      </c>
      <c r="H2674">
        <f>IF(Table1[[#This Row],[صافي المبيعات]]&lt;0,Table1[[#This Row],[صافي المبيعات]],0)</f>
        <v>0</v>
      </c>
      <c r="I2674" s="4">
        <v>0.01</v>
      </c>
      <c r="J2674" t="str">
        <f>VLOOKUP(Table1[[#This Row],[Scode]],$N$4:$O$7,2,0)</f>
        <v>Mohsen Alaa</v>
      </c>
      <c r="K2674" t="s">
        <v>33</v>
      </c>
    </row>
    <row r="2675" spans="1:11">
      <c r="A2675">
        <v>121031298</v>
      </c>
      <c r="B2675" t="s">
        <v>92</v>
      </c>
      <c r="C2675" s="3">
        <v>45445</v>
      </c>
      <c r="D2675" t="s">
        <v>93</v>
      </c>
      <c r="E2675">
        <v>13</v>
      </c>
      <c r="F2675">
        <v>430</v>
      </c>
      <c r="G2675">
        <v>5590</v>
      </c>
      <c r="H2675">
        <f>IF(Table1[[#This Row],[صافي المبيعات]]&lt;0,Table1[[#This Row],[صافي المبيعات]],0)</f>
        <v>0</v>
      </c>
      <c r="I2675" s="4">
        <v>0.01</v>
      </c>
      <c r="J2675" t="str">
        <f>VLOOKUP(Table1[[#This Row],[Scode]],$N$4:$O$7,2,0)</f>
        <v>Mohsen Alaa</v>
      </c>
      <c r="K2675" t="s">
        <v>33</v>
      </c>
    </row>
    <row r="2676" spans="1:11">
      <c r="A2676">
        <v>121031174</v>
      </c>
      <c r="B2676" t="s">
        <v>81</v>
      </c>
      <c r="C2676" s="3">
        <v>45445</v>
      </c>
      <c r="D2676" t="s">
        <v>93</v>
      </c>
      <c r="E2676">
        <v>2</v>
      </c>
      <c r="F2676">
        <v>403.76</v>
      </c>
      <c r="G2676">
        <v>807.52</v>
      </c>
      <c r="H2676">
        <f>IF(Table1[[#This Row],[صافي المبيعات]]&lt;0,Table1[[#This Row],[صافي المبيعات]],0)</f>
        <v>0</v>
      </c>
      <c r="I2676" s="4">
        <v>0.01</v>
      </c>
      <c r="J2676" t="str">
        <f>VLOOKUP(Table1[[#This Row],[Scode]],$N$4:$O$7,2,0)</f>
        <v>Mohsen Alaa</v>
      </c>
      <c r="K2676" t="s">
        <v>33</v>
      </c>
    </row>
    <row r="2677" spans="1:11">
      <c r="A2677">
        <v>121033453</v>
      </c>
      <c r="B2677" t="s">
        <v>31</v>
      </c>
      <c r="C2677" s="3">
        <v>45446</v>
      </c>
      <c r="D2677" t="s">
        <v>93</v>
      </c>
      <c r="E2677">
        <v>1</v>
      </c>
      <c r="F2677">
        <v>387</v>
      </c>
      <c r="G2677">
        <v>387</v>
      </c>
      <c r="H2677">
        <f>IF(Table1[[#This Row],[صافي المبيعات]]&lt;0,Table1[[#This Row],[صافي المبيعات]],0)</f>
        <v>0</v>
      </c>
      <c r="I2677" s="4">
        <v>0.01</v>
      </c>
      <c r="J2677" t="str">
        <f>VLOOKUP(Table1[[#This Row],[Scode]],$N$4:$O$7,2,0)</f>
        <v>Mohsen Alaa</v>
      </c>
      <c r="K2677" t="s">
        <v>33</v>
      </c>
    </row>
    <row r="2678" spans="1:11">
      <c r="A2678">
        <v>121031174</v>
      </c>
      <c r="B2678" t="s">
        <v>81</v>
      </c>
      <c r="C2678" s="3">
        <v>45447</v>
      </c>
      <c r="D2678" t="s">
        <v>93</v>
      </c>
      <c r="E2678">
        <v>5</v>
      </c>
      <c r="F2678">
        <v>403.76</v>
      </c>
      <c r="G2678">
        <v>2018.8</v>
      </c>
      <c r="H2678">
        <f>IF(Table1[[#This Row],[صافي المبيعات]]&lt;0,Table1[[#This Row],[صافي المبيعات]],0)</f>
        <v>0</v>
      </c>
      <c r="I2678" s="4">
        <v>0.01</v>
      </c>
      <c r="J2678" t="str">
        <f>VLOOKUP(Table1[[#This Row],[Scode]],$N$4:$O$7,2,0)</f>
        <v>Mohsen Alaa</v>
      </c>
      <c r="K2678" t="s">
        <v>33</v>
      </c>
    </row>
    <row r="2679" spans="1:11">
      <c r="A2679">
        <v>121031174</v>
      </c>
      <c r="B2679" t="s">
        <v>81</v>
      </c>
      <c r="C2679" s="3">
        <v>45447</v>
      </c>
      <c r="D2679" t="s">
        <v>93</v>
      </c>
      <c r="E2679">
        <v>2</v>
      </c>
      <c r="F2679">
        <v>403.76</v>
      </c>
      <c r="G2679">
        <v>807.52</v>
      </c>
      <c r="H2679">
        <f>IF(Table1[[#This Row],[صافي المبيعات]]&lt;0,Table1[[#This Row],[صافي المبيعات]],0)</f>
        <v>0</v>
      </c>
      <c r="I2679" s="4">
        <v>0.01</v>
      </c>
      <c r="J2679" t="str">
        <f>VLOOKUP(Table1[[#This Row],[Scode]],$N$4:$O$7,2,0)</f>
        <v>Mohsen Alaa</v>
      </c>
      <c r="K2679" t="s">
        <v>33</v>
      </c>
    </row>
    <row r="2680" spans="1:11">
      <c r="A2680">
        <v>121033268</v>
      </c>
      <c r="B2680" t="s">
        <v>26</v>
      </c>
      <c r="C2680" s="3">
        <v>45447</v>
      </c>
      <c r="D2680" t="s">
        <v>93</v>
      </c>
      <c r="E2680">
        <v>2</v>
      </c>
      <c r="F2680">
        <v>387</v>
      </c>
      <c r="G2680">
        <v>774</v>
      </c>
      <c r="H2680">
        <f>IF(Table1[[#This Row],[صافي المبيعات]]&lt;0,Table1[[#This Row],[صافي المبيعات]],0)</f>
        <v>0</v>
      </c>
      <c r="I2680" s="4">
        <v>0.01</v>
      </c>
      <c r="J2680" t="str">
        <f>VLOOKUP(Table1[[#This Row],[Scode]],$N$4:$O$7,2,0)</f>
        <v>Mohsen Alaa</v>
      </c>
      <c r="K2680" t="s">
        <v>33</v>
      </c>
    </row>
    <row r="2681" spans="1:11">
      <c r="A2681">
        <v>121032003</v>
      </c>
      <c r="B2681" t="s">
        <v>82</v>
      </c>
      <c r="C2681" s="3">
        <v>45448</v>
      </c>
      <c r="D2681" t="s">
        <v>93</v>
      </c>
      <c r="E2681">
        <v>5</v>
      </c>
      <c r="F2681">
        <v>430</v>
      </c>
      <c r="G2681">
        <v>2150</v>
      </c>
      <c r="H2681">
        <f>IF(Table1[[#This Row],[صافي المبيعات]]&lt;0,Table1[[#This Row],[صافي المبيعات]],0)</f>
        <v>0</v>
      </c>
      <c r="I2681" s="4">
        <v>0.01</v>
      </c>
      <c r="J2681" t="str">
        <f>VLOOKUP(Table1[[#This Row],[Scode]],$N$4:$O$7,2,0)</f>
        <v>Mohsen Alaa</v>
      </c>
      <c r="K2681" t="s">
        <v>33</v>
      </c>
    </row>
    <row r="2682" spans="1:11">
      <c r="A2682">
        <v>121032022</v>
      </c>
      <c r="B2682" t="s">
        <v>50</v>
      </c>
      <c r="C2682" s="3">
        <v>45448</v>
      </c>
      <c r="D2682" t="s">
        <v>93</v>
      </c>
      <c r="E2682">
        <v>6</v>
      </c>
      <c r="F2682">
        <v>387</v>
      </c>
      <c r="G2682">
        <v>2322</v>
      </c>
      <c r="H2682">
        <f>IF(Table1[[#This Row],[صافي المبيعات]]&lt;0,Table1[[#This Row],[صافي المبيعات]],0)</f>
        <v>0</v>
      </c>
      <c r="I2682" s="4">
        <v>0.01</v>
      </c>
      <c r="J2682" t="str">
        <f>VLOOKUP(Table1[[#This Row],[Scode]],$N$4:$O$7,2,0)</f>
        <v>Mohsen Alaa</v>
      </c>
      <c r="K2682" t="s">
        <v>33</v>
      </c>
    </row>
    <row r="2683" spans="1:11">
      <c r="A2683">
        <v>121031174</v>
      </c>
      <c r="B2683" t="s">
        <v>81</v>
      </c>
      <c r="C2683" s="3">
        <v>45448</v>
      </c>
      <c r="D2683" t="s">
        <v>93</v>
      </c>
      <c r="E2683">
        <v>5</v>
      </c>
      <c r="F2683">
        <v>406.76</v>
      </c>
      <c r="G2683">
        <v>2033.8</v>
      </c>
      <c r="H2683">
        <f>IF(Table1[[#This Row],[صافي المبيعات]]&lt;0,Table1[[#This Row],[صافي المبيعات]],0)</f>
        <v>0</v>
      </c>
      <c r="I2683" s="4">
        <v>0.01</v>
      </c>
      <c r="J2683" t="str">
        <f>VLOOKUP(Table1[[#This Row],[Scode]],$N$4:$O$7,2,0)</f>
        <v>Mohsen Alaa</v>
      </c>
      <c r="K2683" t="s">
        <v>33</v>
      </c>
    </row>
    <row r="2684" spans="1:11">
      <c r="A2684">
        <v>121033131</v>
      </c>
      <c r="B2684" t="s">
        <v>69</v>
      </c>
      <c r="C2684" s="3">
        <v>45448</v>
      </c>
      <c r="D2684" t="s">
        <v>93</v>
      </c>
      <c r="E2684">
        <v>60</v>
      </c>
      <c r="F2684">
        <v>387</v>
      </c>
      <c r="G2684">
        <v>23220</v>
      </c>
      <c r="H2684">
        <f>IF(Table1[[#This Row],[صافي المبيعات]]&lt;0,Table1[[#This Row],[صافي المبيعات]],0)</f>
        <v>0</v>
      </c>
      <c r="I2684" s="4">
        <v>0.01</v>
      </c>
      <c r="J2684" t="str">
        <f>VLOOKUP(Table1[[#This Row],[Scode]],$N$4:$O$7,2,0)</f>
        <v>Mohsen Alaa</v>
      </c>
      <c r="K2684" t="s">
        <v>33</v>
      </c>
    </row>
    <row r="2685" spans="1:11">
      <c r="A2685">
        <v>121031037</v>
      </c>
      <c r="B2685" t="s">
        <v>32</v>
      </c>
      <c r="C2685" s="3">
        <v>45448</v>
      </c>
      <c r="D2685" t="s">
        <v>93</v>
      </c>
      <c r="E2685">
        <v>3</v>
      </c>
      <c r="F2685">
        <v>390</v>
      </c>
      <c r="G2685">
        <v>1170</v>
      </c>
      <c r="H2685">
        <f>IF(Table1[[#This Row],[صافي المبيعات]]&lt;0,Table1[[#This Row],[صافي المبيعات]],0)</f>
        <v>0</v>
      </c>
      <c r="I2685" s="4">
        <v>0.01</v>
      </c>
      <c r="J2685" t="str">
        <f>VLOOKUP(Table1[[#This Row],[Scode]],$N$4:$O$7,2,0)</f>
        <v>Mohsen Alaa</v>
      </c>
      <c r="K2685" t="s">
        <v>33</v>
      </c>
    </row>
    <row r="2686" spans="1:11">
      <c r="A2686">
        <v>121031103</v>
      </c>
      <c r="B2686" t="s">
        <v>58</v>
      </c>
      <c r="C2686" s="3">
        <v>45449</v>
      </c>
      <c r="D2686" t="s">
        <v>93</v>
      </c>
      <c r="E2686">
        <v>10</v>
      </c>
      <c r="F2686">
        <v>387</v>
      </c>
      <c r="G2686">
        <v>3870</v>
      </c>
      <c r="H2686">
        <f>IF(Table1[[#This Row],[صافي المبيعات]]&lt;0,Table1[[#This Row],[صافي المبيعات]],0)</f>
        <v>0</v>
      </c>
      <c r="I2686" s="4">
        <v>0.01</v>
      </c>
      <c r="J2686" t="str">
        <f>VLOOKUP(Table1[[#This Row],[Scode]],$N$4:$O$7,2,0)</f>
        <v>Mohsen Alaa</v>
      </c>
      <c r="K2686" t="s">
        <v>33</v>
      </c>
    </row>
    <row r="2687" spans="1:11">
      <c r="A2687">
        <v>121031441</v>
      </c>
      <c r="B2687" t="s">
        <v>80</v>
      </c>
      <c r="C2687" s="3">
        <v>45449</v>
      </c>
      <c r="D2687" t="s">
        <v>93</v>
      </c>
      <c r="E2687">
        <v>2</v>
      </c>
      <c r="F2687">
        <v>387</v>
      </c>
      <c r="G2687">
        <v>774</v>
      </c>
      <c r="H2687">
        <f>IF(Table1[[#This Row],[صافي المبيعات]]&lt;0,Table1[[#This Row],[صافي المبيعات]],0)</f>
        <v>0</v>
      </c>
      <c r="I2687" s="4">
        <v>0.01</v>
      </c>
      <c r="J2687" t="str">
        <f>VLOOKUP(Table1[[#This Row],[Scode]],$N$4:$O$7,2,0)</f>
        <v>Mohsen Alaa</v>
      </c>
      <c r="K2687" t="s">
        <v>33</v>
      </c>
    </row>
    <row r="2688" spans="1:11">
      <c r="A2688">
        <v>121033566</v>
      </c>
      <c r="B2688" t="s">
        <v>54</v>
      </c>
      <c r="C2688" s="3">
        <v>45449</v>
      </c>
      <c r="D2688" t="s">
        <v>93</v>
      </c>
      <c r="E2688">
        <v>1</v>
      </c>
      <c r="F2688">
        <v>387</v>
      </c>
      <c r="G2688">
        <v>387</v>
      </c>
      <c r="H2688">
        <f>IF(Table1[[#This Row],[صافي المبيعات]]&lt;0,Table1[[#This Row],[صافي المبيعات]],0)</f>
        <v>0</v>
      </c>
      <c r="I2688" s="4">
        <v>0.01</v>
      </c>
      <c r="J2688" t="str">
        <f>VLOOKUP(Table1[[#This Row],[Scode]],$N$4:$O$7,2,0)</f>
        <v>Mohsen Alaa</v>
      </c>
      <c r="K2688" t="s">
        <v>33</v>
      </c>
    </row>
    <row r="2689" spans="1:11">
      <c r="A2689">
        <v>121031174</v>
      </c>
      <c r="B2689" t="s">
        <v>81</v>
      </c>
      <c r="C2689" s="3">
        <v>45449</v>
      </c>
      <c r="D2689" t="s">
        <v>93</v>
      </c>
      <c r="E2689">
        <v>-5</v>
      </c>
      <c r="F2689">
        <v>406.76</v>
      </c>
      <c r="G2689">
        <v>-2033.8</v>
      </c>
      <c r="H2689">
        <f>IF(Table1[[#This Row],[صافي المبيعات]]&lt;0,Table1[[#This Row],[صافي المبيعات]],0)</f>
        <v>-2033.8</v>
      </c>
      <c r="I2689" s="4">
        <v>0.01</v>
      </c>
      <c r="J2689" t="str">
        <f>VLOOKUP(Table1[[#This Row],[Scode]],$N$4:$O$7,2,0)</f>
        <v>Mohsen Alaa</v>
      </c>
      <c r="K2689" t="s">
        <v>33</v>
      </c>
    </row>
    <row r="2690" spans="1:11">
      <c r="A2690">
        <v>121031259</v>
      </c>
      <c r="B2690" t="s">
        <v>79</v>
      </c>
      <c r="C2690" s="3">
        <v>45449</v>
      </c>
      <c r="D2690" t="s">
        <v>93</v>
      </c>
      <c r="E2690">
        <v>15</v>
      </c>
      <c r="F2690">
        <v>520</v>
      </c>
      <c r="G2690">
        <v>7800</v>
      </c>
      <c r="H2690">
        <f>IF(Table1[[#This Row],[صافي المبيعات]]&lt;0,Table1[[#This Row],[صافي المبيعات]],0)</f>
        <v>0</v>
      </c>
      <c r="I2690" s="4">
        <v>0.01</v>
      </c>
      <c r="J2690" t="str">
        <f>VLOOKUP(Table1[[#This Row],[Scode]],$N$4:$O$7,2,0)</f>
        <v>Mohsen Alaa</v>
      </c>
      <c r="K2690" t="s">
        <v>33</v>
      </c>
    </row>
    <row r="2691" spans="1:11">
      <c r="A2691">
        <v>121031004</v>
      </c>
      <c r="B2691" t="s">
        <v>39</v>
      </c>
      <c r="C2691" s="3">
        <v>45449</v>
      </c>
      <c r="D2691" t="s">
        <v>93</v>
      </c>
      <c r="E2691">
        <v>10</v>
      </c>
      <c r="F2691">
        <v>387</v>
      </c>
      <c r="G2691">
        <v>3870</v>
      </c>
      <c r="H2691">
        <f>IF(Table1[[#This Row],[صافي المبيعات]]&lt;0,Table1[[#This Row],[صافي المبيعات]],0)</f>
        <v>0</v>
      </c>
      <c r="I2691" s="4">
        <v>0.01</v>
      </c>
      <c r="J2691" t="str">
        <f>VLOOKUP(Table1[[#This Row],[Scode]],$N$4:$O$7,2,0)</f>
        <v>Mohsen Alaa</v>
      </c>
      <c r="K2691" t="s">
        <v>33</v>
      </c>
    </row>
    <row r="2692" spans="1:11">
      <c r="A2692">
        <v>121033499</v>
      </c>
      <c r="B2692" t="s">
        <v>24</v>
      </c>
      <c r="C2692" s="3">
        <v>45451</v>
      </c>
      <c r="D2692" t="s">
        <v>93</v>
      </c>
      <c r="E2692">
        <v>200</v>
      </c>
      <c r="F2692">
        <v>365.5</v>
      </c>
      <c r="G2692">
        <v>73100</v>
      </c>
      <c r="H2692">
        <f>IF(Table1[[#This Row],[صافي المبيعات]]&lt;0,Table1[[#This Row],[صافي المبيعات]],0)</f>
        <v>0</v>
      </c>
      <c r="I2692" s="4">
        <v>0.01</v>
      </c>
      <c r="J2692" t="str">
        <f>VLOOKUP(Table1[[#This Row],[Scode]],$N$4:$O$7,2,0)</f>
        <v>Mohsen Alaa</v>
      </c>
      <c r="K2692" t="s">
        <v>33</v>
      </c>
    </row>
    <row r="2693" spans="1:11">
      <c r="A2693">
        <v>121031174</v>
      </c>
      <c r="B2693" t="s">
        <v>81</v>
      </c>
      <c r="C2693" s="3">
        <v>45451</v>
      </c>
      <c r="D2693" t="s">
        <v>93</v>
      </c>
      <c r="E2693">
        <v>10</v>
      </c>
      <c r="F2693">
        <v>403.76</v>
      </c>
      <c r="G2693">
        <v>4037.6</v>
      </c>
      <c r="H2693">
        <f>IF(Table1[[#This Row],[صافي المبيعات]]&lt;0,Table1[[#This Row],[صافي المبيعات]],0)</f>
        <v>0</v>
      </c>
      <c r="I2693" s="4">
        <v>0.01</v>
      </c>
      <c r="J2693" t="str">
        <f>VLOOKUP(Table1[[#This Row],[Scode]],$N$4:$O$7,2,0)</f>
        <v>Mohsen Alaa</v>
      </c>
      <c r="K2693" t="s">
        <v>33</v>
      </c>
    </row>
    <row r="2694" spans="1:11">
      <c r="A2694">
        <v>121031174</v>
      </c>
      <c r="B2694" t="s">
        <v>81</v>
      </c>
      <c r="C2694" s="3">
        <v>45451</v>
      </c>
      <c r="D2694" t="s">
        <v>93</v>
      </c>
      <c r="E2694">
        <v>10</v>
      </c>
      <c r="F2694">
        <v>364</v>
      </c>
      <c r="G2694">
        <v>3640</v>
      </c>
      <c r="H2694">
        <f>IF(Table1[[#This Row],[صافي المبيعات]]&lt;0,Table1[[#This Row],[صافي المبيعات]],0)</f>
        <v>0</v>
      </c>
      <c r="I2694" s="4">
        <v>0.01</v>
      </c>
      <c r="J2694" t="str">
        <f>VLOOKUP(Table1[[#This Row],[Scode]],$N$4:$O$7,2,0)</f>
        <v>Mohsen Alaa</v>
      </c>
      <c r="K2694" t="s">
        <v>33</v>
      </c>
    </row>
    <row r="2695" spans="1:11">
      <c r="A2695">
        <v>121031174</v>
      </c>
      <c r="B2695" t="s">
        <v>81</v>
      </c>
      <c r="C2695" s="3">
        <v>45451</v>
      </c>
      <c r="D2695" t="s">
        <v>93</v>
      </c>
      <c r="E2695">
        <v>5</v>
      </c>
      <c r="F2695">
        <v>364</v>
      </c>
      <c r="G2695">
        <v>1820</v>
      </c>
      <c r="H2695">
        <f>IF(Table1[[#This Row],[صافي المبيعات]]&lt;0,Table1[[#This Row],[صافي المبيعات]],0)</f>
        <v>0</v>
      </c>
      <c r="I2695" s="4">
        <v>0.01</v>
      </c>
      <c r="J2695" t="str">
        <f>VLOOKUP(Table1[[#This Row],[Scode]],$N$4:$O$7,2,0)</f>
        <v>Mohsen Alaa</v>
      </c>
      <c r="K2695" t="s">
        <v>33</v>
      </c>
    </row>
    <row r="2696" spans="1:11">
      <c r="A2696">
        <v>121031174</v>
      </c>
      <c r="B2696" t="s">
        <v>81</v>
      </c>
      <c r="C2696" s="3">
        <v>45451</v>
      </c>
      <c r="D2696" t="s">
        <v>93</v>
      </c>
      <c r="E2696">
        <v>3</v>
      </c>
      <c r="F2696">
        <v>364</v>
      </c>
      <c r="G2696">
        <v>1092</v>
      </c>
      <c r="H2696">
        <f>IF(Table1[[#This Row],[صافي المبيعات]]&lt;0,Table1[[#This Row],[صافي المبيعات]],0)</f>
        <v>0</v>
      </c>
      <c r="I2696" s="4">
        <v>0.01</v>
      </c>
      <c r="J2696" t="str">
        <f>VLOOKUP(Table1[[#This Row],[Scode]],$N$4:$O$7,2,0)</f>
        <v>Mohsen Alaa</v>
      </c>
      <c r="K2696" t="s">
        <v>33</v>
      </c>
    </row>
    <row r="2697" spans="1:11">
      <c r="A2697">
        <v>121031174</v>
      </c>
      <c r="B2697" t="s">
        <v>81</v>
      </c>
      <c r="C2697" s="3">
        <v>45452</v>
      </c>
      <c r="D2697" t="s">
        <v>93</v>
      </c>
      <c r="E2697">
        <v>3</v>
      </c>
      <c r="F2697">
        <v>364</v>
      </c>
      <c r="G2697">
        <v>1092</v>
      </c>
      <c r="H2697">
        <f>IF(Table1[[#This Row],[صافي المبيعات]]&lt;0,Table1[[#This Row],[صافي المبيعات]],0)</f>
        <v>0</v>
      </c>
      <c r="I2697" s="4">
        <v>0.01</v>
      </c>
      <c r="J2697" t="str">
        <f>VLOOKUP(Table1[[#This Row],[Scode]],$N$4:$O$7,2,0)</f>
        <v>Mohsen Alaa</v>
      </c>
      <c r="K2697" t="s">
        <v>33</v>
      </c>
    </row>
    <row r="2698" spans="1:11">
      <c r="A2698">
        <v>121031174</v>
      </c>
      <c r="B2698" t="s">
        <v>81</v>
      </c>
      <c r="C2698" s="3">
        <v>45452</v>
      </c>
      <c r="D2698" t="s">
        <v>93</v>
      </c>
      <c r="E2698">
        <v>5</v>
      </c>
      <c r="F2698">
        <v>364</v>
      </c>
      <c r="G2698">
        <v>1820</v>
      </c>
      <c r="H2698">
        <f>IF(Table1[[#This Row],[صافي المبيعات]]&lt;0,Table1[[#This Row],[صافي المبيعات]],0)</f>
        <v>0</v>
      </c>
      <c r="I2698" s="4">
        <v>0.01</v>
      </c>
      <c r="J2698" t="str">
        <f>VLOOKUP(Table1[[#This Row],[Scode]],$N$4:$O$7,2,0)</f>
        <v>Mohsen Alaa</v>
      </c>
      <c r="K2698" t="s">
        <v>33</v>
      </c>
    </row>
    <row r="2699" spans="1:11">
      <c r="A2699">
        <v>121031174</v>
      </c>
      <c r="B2699" t="s">
        <v>81</v>
      </c>
      <c r="C2699" s="3">
        <v>45452</v>
      </c>
      <c r="D2699" t="s">
        <v>93</v>
      </c>
      <c r="E2699">
        <v>10</v>
      </c>
      <c r="F2699">
        <v>364</v>
      </c>
      <c r="G2699">
        <v>3640</v>
      </c>
      <c r="H2699">
        <f>IF(Table1[[#This Row],[صافي المبيعات]]&lt;0,Table1[[#This Row],[صافي المبيعات]],0)</f>
        <v>0</v>
      </c>
      <c r="I2699" s="4">
        <v>0.01</v>
      </c>
      <c r="J2699" t="str">
        <f>VLOOKUP(Table1[[#This Row],[Scode]],$N$4:$O$7,2,0)</f>
        <v>Mohsen Alaa</v>
      </c>
      <c r="K2699" t="s">
        <v>33</v>
      </c>
    </row>
    <row r="2700" spans="1:11">
      <c r="A2700">
        <v>121031174</v>
      </c>
      <c r="B2700" t="s">
        <v>81</v>
      </c>
      <c r="C2700" s="3">
        <v>45452</v>
      </c>
      <c r="D2700" t="s">
        <v>93</v>
      </c>
      <c r="E2700">
        <v>20</v>
      </c>
      <c r="F2700">
        <v>364</v>
      </c>
      <c r="G2700">
        <v>7280</v>
      </c>
      <c r="H2700">
        <f>IF(Table1[[#This Row],[صافي المبيعات]]&lt;0,Table1[[#This Row],[صافي المبيعات]],0)</f>
        <v>0</v>
      </c>
      <c r="I2700" s="4">
        <v>0.01</v>
      </c>
      <c r="J2700" t="str">
        <f>VLOOKUP(Table1[[#This Row],[Scode]],$N$4:$O$7,2,0)</f>
        <v>Mohsen Alaa</v>
      </c>
      <c r="K2700" t="s">
        <v>33</v>
      </c>
    </row>
    <row r="2701" spans="1:11">
      <c r="A2701">
        <v>121031174</v>
      </c>
      <c r="B2701" t="s">
        <v>81</v>
      </c>
      <c r="C2701" s="3">
        <v>45452</v>
      </c>
      <c r="D2701" t="s">
        <v>93</v>
      </c>
      <c r="E2701">
        <v>50</v>
      </c>
      <c r="F2701">
        <v>364</v>
      </c>
      <c r="G2701">
        <v>18200</v>
      </c>
      <c r="H2701">
        <f>IF(Table1[[#This Row],[صافي المبيعات]]&lt;0,Table1[[#This Row],[صافي المبيعات]],0)</f>
        <v>0</v>
      </c>
      <c r="I2701" s="4">
        <v>0.01</v>
      </c>
      <c r="J2701" t="str">
        <f>VLOOKUP(Table1[[#This Row],[Scode]],$N$4:$O$7,2,0)</f>
        <v>Mohsen Alaa</v>
      </c>
      <c r="K2701" t="s">
        <v>33</v>
      </c>
    </row>
    <row r="2702" spans="1:11">
      <c r="A2702">
        <v>121031260</v>
      </c>
      <c r="B2702" t="s">
        <v>40</v>
      </c>
      <c r="C2702" s="3">
        <v>45452</v>
      </c>
      <c r="D2702" t="s">
        <v>93</v>
      </c>
      <c r="E2702">
        <v>1</v>
      </c>
      <c r="F2702">
        <v>387</v>
      </c>
      <c r="G2702">
        <v>387</v>
      </c>
      <c r="H2702">
        <f>IF(Table1[[#This Row],[صافي المبيعات]]&lt;0,Table1[[#This Row],[صافي المبيعات]],0)</f>
        <v>0</v>
      </c>
      <c r="I2702" s="4">
        <v>0.01</v>
      </c>
      <c r="J2702" t="str">
        <f>VLOOKUP(Table1[[#This Row],[Scode]],$N$4:$O$7,2,0)</f>
        <v>Mohsen Alaa</v>
      </c>
      <c r="K2702" t="s">
        <v>33</v>
      </c>
    </row>
    <row r="2703" spans="1:11">
      <c r="A2703">
        <v>121031298</v>
      </c>
      <c r="B2703" t="s">
        <v>92</v>
      </c>
      <c r="C2703" s="3">
        <v>45452</v>
      </c>
      <c r="D2703" t="s">
        <v>93</v>
      </c>
      <c r="E2703">
        <v>12</v>
      </c>
      <c r="F2703">
        <v>430</v>
      </c>
      <c r="G2703">
        <v>5160</v>
      </c>
      <c r="H2703">
        <f>IF(Table1[[#This Row],[صافي المبيعات]]&lt;0,Table1[[#This Row],[صافي المبيعات]],0)</f>
        <v>0</v>
      </c>
      <c r="I2703" s="4">
        <v>0.01</v>
      </c>
      <c r="J2703" t="str">
        <f>VLOOKUP(Table1[[#This Row],[Scode]],$N$4:$O$7,2,0)</f>
        <v>Mohsen Alaa</v>
      </c>
      <c r="K2703" t="s">
        <v>33</v>
      </c>
    </row>
    <row r="2704" spans="1:11">
      <c r="A2704">
        <v>121031174</v>
      </c>
      <c r="B2704" t="s">
        <v>81</v>
      </c>
      <c r="C2704" s="3">
        <v>45453</v>
      </c>
      <c r="D2704" t="s">
        <v>93</v>
      </c>
      <c r="E2704">
        <v>4</v>
      </c>
      <c r="F2704">
        <v>364</v>
      </c>
      <c r="G2704">
        <v>1456</v>
      </c>
      <c r="H2704">
        <f>IF(Table1[[#This Row],[صافي المبيعات]]&lt;0,Table1[[#This Row],[صافي المبيعات]],0)</f>
        <v>0</v>
      </c>
      <c r="I2704" s="4">
        <v>0.01</v>
      </c>
      <c r="J2704" t="str">
        <f>VLOOKUP(Table1[[#This Row],[Scode]],$N$4:$O$7,2,0)</f>
        <v>Mohsen Alaa</v>
      </c>
      <c r="K2704" t="s">
        <v>33</v>
      </c>
    </row>
    <row r="2705" spans="1:11">
      <c r="A2705">
        <v>121031174</v>
      </c>
      <c r="B2705" t="s">
        <v>81</v>
      </c>
      <c r="C2705" s="3">
        <v>45453</v>
      </c>
      <c r="D2705" t="s">
        <v>93</v>
      </c>
      <c r="E2705">
        <v>20</v>
      </c>
      <c r="F2705">
        <v>364</v>
      </c>
      <c r="G2705">
        <v>7280</v>
      </c>
      <c r="H2705">
        <f>IF(Table1[[#This Row],[صافي المبيعات]]&lt;0,Table1[[#This Row],[صافي المبيعات]],0)</f>
        <v>0</v>
      </c>
      <c r="I2705" s="4">
        <v>0.01</v>
      </c>
      <c r="J2705" t="str">
        <f>VLOOKUP(Table1[[#This Row],[Scode]],$N$4:$O$7,2,0)</f>
        <v>Mohsen Alaa</v>
      </c>
      <c r="K2705" t="s">
        <v>33</v>
      </c>
    </row>
    <row r="2706" spans="1:11">
      <c r="A2706">
        <v>121031174</v>
      </c>
      <c r="B2706" t="s">
        <v>81</v>
      </c>
      <c r="C2706" s="3">
        <v>45453</v>
      </c>
      <c r="D2706" t="s">
        <v>93</v>
      </c>
      <c r="E2706">
        <v>30</v>
      </c>
      <c r="F2706">
        <v>364</v>
      </c>
      <c r="G2706">
        <v>10920</v>
      </c>
      <c r="H2706">
        <f>IF(Table1[[#This Row],[صافي المبيعات]]&lt;0,Table1[[#This Row],[صافي المبيعات]],0)</f>
        <v>0</v>
      </c>
      <c r="I2706" s="4">
        <v>0.01</v>
      </c>
      <c r="J2706" t="str">
        <f>VLOOKUP(Table1[[#This Row],[Scode]],$N$4:$O$7,2,0)</f>
        <v>Mohsen Alaa</v>
      </c>
      <c r="K2706" t="s">
        <v>33</v>
      </c>
    </row>
    <row r="2707" spans="1:11">
      <c r="A2707">
        <v>121031174</v>
      </c>
      <c r="B2707" t="s">
        <v>81</v>
      </c>
      <c r="C2707" s="3">
        <v>45453</v>
      </c>
      <c r="D2707" t="s">
        <v>93</v>
      </c>
      <c r="E2707">
        <v>5</v>
      </c>
      <c r="F2707">
        <v>364</v>
      </c>
      <c r="G2707">
        <v>1820</v>
      </c>
      <c r="H2707">
        <f>IF(Table1[[#This Row],[صافي المبيعات]]&lt;0,Table1[[#This Row],[صافي المبيعات]],0)</f>
        <v>0</v>
      </c>
      <c r="I2707" s="4">
        <v>0.01</v>
      </c>
      <c r="J2707" t="str">
        <f>VLOOKUP(Table1[[#This Row],[Scode]],$N$4:$O$7,2,0)</f>
        <v>Mohsen Alaa</v>
      </c>
      <c r="K2707" t="s">
        <v>33</v>
      </c>
    </row>
    <row r="2708" spans="1:11">
      <c r="A2708">
        <v>121031174</v>
      </c>
      <c r="B2708" t="s">
        <v>81</v>
      </c>
      <c r="C2708" s="3">
        <v>45453</v>
      </c>
      <c r="D2708" t="s">
        <v>93</v>
      </c>
      <c r="E2708">
        <v>15</v>
      </c>
      <c r="F2708">
        <v>364</v>
      </c>
      <c r="G2708">
        <v>5460</v>
      </c>
      <c r="H2708">
        <f>IF(Table1[[#This Row],[صافي المبيعات]]&lt;0,Table1[[#This Row],[صافي المبيعات]],0)</f>
        <v>0</v>
      </c>
      <c r="I2708" s="4">
        <v>0.01</v>
      </c>
      <c r="J2708" t="str">
        <f>VLOOKUP(Table1[[#This Row],[Scode]],$N$4:$O$7,2,0)</f>
        <v>Mohsen Alaa</v>
      </c>
      <c r="K2708" t="s">
        <v>33</v>
      </c>
    </row>
    <row r="2709" spans="1:11">
      <c r="A2709">
        <v>121031441</v>
      </c>
      <c r="B2709" t="s">
        <v>80</v>
      </c>
      <c r="C2709" s="3">
        <v>45453</v>
      </c>
      <c r="D2709" t="s">
        <v>93</v>
      </c>
      <c r="E2709">
        <v>2</v>
      </c>
      <c r="F2709">
        <v>387</v>
      </c>
      <c r="G2709">
        <v>774</v>
      </c>
      <c r="H2709">
        <f>IF(Table1[[#This Row],[صافي المبيعات]]&lt;0,Table1[[#This Row],[صافي المبيعات]],0)</f>
        <v>0</v>
      </c>
      <c r="I2709" s="4">
        <v>0.01</v>
      </c>
      <c r="J2709" t="str">
        <f>VLOOKUP(Table1[[#This Row],[Scode]],$N$4:$O$7,2,0)</f>
        <v>Mohsen Alaa</v>
      </c>
      <c r="K2709" t="s">
        <v>33</v>
      </c>
    </row>
    <row r="2710" spans="1:11">
      <c r="A2710">
        <v>121033453</v>
      </c>
      <c r="B2710" t="s">
        <v>31</v>
      </c>
      <c r="C2710" s="3">
        <v>45453</v>
      </c>
      <c r="D2710" t="s">
        <v>93</v>
      </c>
      <c r="E2710">
        <v>2</v>
      </c>
      <c r="F2710">
        <v>387</v>
      </c>
      <c r="G2710">
        <v>774</v>
      </c>
      <c r="H2710">
        <f>IF(Table1[[#This Row],[صافي المبيعات]]&lt;0,Table1[[#This Row],[صافي المبيعات]],0)</f>
        <v>0</v>
      </c>
      <c r="I2710" s="4">
        <v>0.01</v>
      </c>
      <c r="J2710" t="str">
        <f>VLOOKUP(Table1[[#This Row],[Scode]],$N$4:$O$7,2,0)</f>
        <v>Mohsen Alaa</v>
      </c>
      <c r="K2710" t="s">
        <v>33</v>
      </c>
    </row>
    <row r="2711" spans="1:11">
      <c r="A2711">
        <v>121031271</v>
      </c>
      <c r="B2711" t="s">
        <v>57</v>
      </c>
      <c r="C2711" s="3">
        <v>45453</v>
      </c>
      <c r="D2711" t="s">
        <v>93</v>
      </c>
      <c r="E2711">
        <v>20</v>
      </c>
      <c r="F2711">
        <v>387</v>
      </c>
      <c r="G2711">
        <v>7740</v>
      </c>
      <c r="H2711">
        <f>IF(Table1[[#This Row],[صافي المبيعات]]&lt;0,Table1[[#This Row],[صافي المبيعات]],0)</f>
        <v>0</v>
      </c>
      <c r="I2711" s="4">
        <v>0.01</v>
      </c>
      <c r="J2711" t="str">
        <f>VLOOKUP(Table1[[#This Row],[Scode]],$N$4:$O$7,2,0)</f>
        <v>Mohsen Alaa</v>
      </c>
      <c r="K2711" t="s">
        <v>33</v>
      </c>
    </row>
    <row r="2712" spans="1:11">
      <c r="A2712">
        <v>221012034</v>
      </c>
      <c r="B2712" t="s">
        <v>62</v>
      </c>
      <c r="C2712" s="3">
        <v>45453</v>
      </c>
      <c r="D2712" t="s">
        <v>93</v>
      </c>
      <c r="E2712">
        <v>20</v>
      </c>
      <c r="F2712">
        <v>387</v>
      </c>
      <c r="G2712">
        <v>7740</v>
      </c>
      <c r="H2712">
        <f>IF(Table1[[#This Row],[صافي المبيعات]]&lt;0,Table1[[#This Row],[صافي المبيعات]],0)</f>
        <v>0</v>
      </c>
      <c r="I2712" s="4">
        <v>0.01</v>
      </c>
      <c r="J2712" t="str">
        <f>VLOOKUP(Table1[[#This Row],[Scode]],$N$4:$O$7,2,0)</f>
        <v>Mohsen Alaa</v>
      </c>
      <c r="K2712" t="s">
        <v>33</v>
      </c>
    </row>
    <row r="2713" spans="1:11">
      <c r="A2713">
        <v>121033499</v>
      </c>
      <c r="B2713" t="s">
        <v>24</v>
      </c>
      <c r="C2713" s="3">
        <v>45453</v>
      </c>
      <c r="D2713" t="s">
        <v>93</v>
      </c>
      <c r="E2713">
        <v>-0.5</v>
      </c>
      <c r="F2713">
        <v>365.5</v>
      </c>
      <c r="G2713">
        <v>-182.75</v>
      </c>
      <c r="H2713">
        <f>IF(Table1[[#This Row],[صافي المبيعات]]&lt;0,Table1[[#This Row],[صافي المبيعات]],0)</f>
        <v>-182.75</v>
      </c>
      <c r="I2713" s="4">
        <v>0.01</v>
      </c>
      <c r="J2713" t="str">
        <f>VLOOKUP(Table1[[#This Row],[Scode]],$N$4:$O$7,2,0)</f>
        <v>Mohsen Alaa</v>
      </c>
      <c r="K2713" t="s">
        <v>33</v>
      </c>
    </row>
    <row r="2714" spans="1:11">
      <c r="A2714">
        <v>121031174</v>
      </c>
      <c r="B2714" t="s">
        <v>81</v>
      </c>
      <c r="C2714" s="3">
        <v>45453</v>
      </c>
      <c r="D2714" t="s">
        <v>93</v>
      </c>
      <c r="E2714">
        <v>-15</v>
      </c>
      <c r="F2714">
        <v>364</v>
      </c>
      <c r="G2714">
        <v>-5460</v>
      </c>
      <c r="H2714">
        <f>IF(Table1[[#This Row],[صافي المبيعات]]&lt;0,Table1[[#This Row],[صافي المبيعات]],0)</f>
        <v>-5460</v>
      </c>
      <c r="I2714" s="4">
        <v>0.01</v>
      </c>
      <c r="J2714" t="str">
        <f>VLOOKUP(Table1[[#This Row],[Scode]],$N$4:$O$7,2,0)</f>
        <v>Mohsen Alaa</v>
      </c>
      <c r="K2714" t="s">
        <v>33</v>
      </c>
    </row>
    <row r="2715" spans="1:11">
      <c r="A2715">
        <v>121031174</v>
      </c>
      <c r="B2715" t="s">
        <v>81</v>
      </c>
      <c r="C2715" s="3">
        <v>45454</v>
      </c>
      <c r="D2715" t="s">
        <v>93</v>
      </c>
      <c r="E2715">
        <v>5</v>
      </c>
      <c r="F2715">
        <v>364</v>
      </c>
      <c r="G2715">
        <v>1820</v>
      </c>
      <c r="H2715">
        <f>IF(Table1[[#This Row],[صافي المبيعات]]&lt;0,Table1[[#This Row],[صافي المبيعات]],0)</f>
        <v>0</v>
      </c>
      <c r="I2715" s="4">
        <v>0.01</v>
      </c>
      <c r="J2715" t="str">
        <f>VLOOKUP(Table1[[#This Row],[Scode]],$N$4:$O$7,2,0)</f>
        <v>Mohsen Alaa</v>
      </c>
      <c r="K2715" t="s">
        <v>33</v>
      </c>
    </row>
    <row r="2716" spans="1:11">
      <c r="A2716">
        <v>121031174</v>
      </c>
      <c r="B2716" t="s">
        <v>81</v>
      </c>
      <c r="C2716" s="3">
        <v>45454</v>
      </c>
      <c r="D2716" t="s">
        <v>93</v>
      </c>
      <c r="E2716">
        <v>10</v>
      </c>
      <c r="F2716">
        <v>364</v>
      </c>
      <c r="G2716">
        <v>3640</v>
      </c>
      <c r="H2716">
        <f>IF(Table1[[#This Row],[صافي المبيعات]]&lt;0,Table1[[#This Row],[صافي المبيعات]],0)</f>
        <v>0</v>
      </c>
      <c r="I2716" s="4">
        <v>0.01</v>
      </c>
      <c r="J2716" t="str">
        <f>VLOOKUP(Table1[[#This Row],[Scode]],$N$4:$O$7,2,0)</f>
        <v>Mohsen Alaa</v>
      </c>
      <c r="K2716" t="s">
        <v>33</v>
      </c>
    </row>
    <row r="2717" spans="1:11">
      <c r="A2717">
        <v>121031038</v>
      </c>
      <c r="B2717" t="s">
        <v>38</v>
      </c>
      <c r="C2717" s="3">
        <v>45454</v>
      </c>
      <c r="D2717" t="s">
        <v>93</v>
      </c>
      <c r="E2717">
        <v>5</v>
      </c>
      <c r="F2717">
        <v>430</v>
      </c>
      <c r="G2717">
        <v>2150</v>
      </c>
      <c r="H2717">
        <f>IF(Table1[[#This Row],[صافي المبيعات]]&lt;0,Table1[[#This Row],[صافي المبيعات]],0)</f>
        <v>0</v>
      </c>
      <c r="I2717" s="4">
        <v>0.01</v>
      </c>
      <c r="J2717" t="str">
        <f>VLOOKUP(Table1[[#This Row],[Scode]],$N$4:$O$7,2,0)</f>
        <v>Mohsen Alaa</v>
      </c>
      <c r="K2717" t="s">
        <v>33</v>
      </c>
    </row>
    <row r="2718" spans="1:11">
      <c r="A2718">
        <v>121031348</v>
      </c>
      <c r="B2718" t="s">
        <v>51</v>
      </c>
      <c r="C2718" s="3">
        <v>45454</v>
      </c>
      <c r="D2718" t="s">
        <v>93</v>
      </c>
      <c r="E2718">
        <v>1.5</v>
      </c>
      <c r="F2718">
        <v>410</v>
      </c>
      <c r="G2718">
        <v>615</v>
      </c>
      <c r="H2718">
        <f>IF(Table1[[#This Row],[صافي المبيعات]]&lt;0,Table1[[#This Row],[صافي المبيعات]],0)</f>
        <v>0</v>
      </c>
      <c r="I2718" s="4">
        <v>0.01</v>
      </c>
      <c r="J2718" t="str">
        <f>VLOOKUP(Table1[[#This Row],[Scode]],$N$4:$O$7,2,0)</f>
        <v>Mohsen Alaa</v>
      </c>
      <c r="K2718" t="s">
        <v>33</v>
      </c>
    </row>
    <row r="2719" spans="1:11">
      <c r="A2719">
        <v>121031298</v>
      </c>
      <c r="B2719" t="s">
        <v>92</v>
      </c>
      <c r="C2719" s="3">
        <v>45454</v>
      </c>
      <c r="D2719" t="s">
        <v>93</v>
      </c>
      <c r="E2719">
        <v>13</v>
      </c>
      <c r="F2719">
        <v>430</v>
      </c>
      <c r="G2719">
        <v>5590</v>
      </c>
      <c r="H2719">
        <f>IF(Table1[[#This Row],[صافي المبيعات]]&lt;0,Table1[[#This Row],[صافي المبيعات]],0)</f>
        <v>0</v>
      </c>
      <c r="I2719" s="4">
        <v>0.01</v>
      </c>
      <c r="J2719" t="str">
        <f>VLOOKUP(Table1[[#This Row],[Scode]],$N$4:$O$7,2,0)</f>
        <v>Mohsen Alaa</v>
      </c>
      <c r="K2719" t="s">
        <v>33</v>
      </c>
    </row>
    <row r="2720" spans="1:11">
      <c r="A2720">
        <v>121031288</v>
      </c>
      <c r="B2720" t="s">
        <v>49</v>
      </c>
      <c r="C2720" s="3">
        <v>45454</v>
      </c>
      <c r="D2720" t="s">
        <v>93</v>
      </c>
      <c r="E2720">
        <v>10</v>
      </c>
      <c r="F2720">
        <v>387</v>
      </c>
      <c r="G2720">
        <v>3870</v>
      </c>
      <c r="H2720">
        <f>IF(Table1[[#This Row],[صافي المبيعات]]&lt;0,Table1[[#This Row],[صافي المبيعات]],0)</f>
        <v>0</v>
      </c>
      <c r="I2720" s="4">
        <v>0.01</v>
      </c>
      <c r="J2720" t="str">
        <f>VLOOKUP(Table1[[#This Row],[Scode]],$N$4:$O$7,2,0)</f>
        <v>Mohsen Alaa</v>
      </c>
      <c r="K2720" t="s">
        <v>33</v>
      </c>
    </row>
    <row r="2721" spans="1:11">
      <c r="A2721">
        <v>121031037</v>
      </c>
      <c r="B2721" t="s">
        <v>32</v>
      </c>
      <c r="C2721" s="3">
        <v>45454</v>
      </c>
      <c r="D2721" t="s">
        <v>93</v>
      </c>
      <c r="E2721">
        <v>1</v>
      </c>
      <c r="F2721">
        <v>390</v>
      </c>
      <c r="G2721">
        <v>390</v>
      </c>
      <c r="H2721">
        <f>IF(Table1[[#This Row],[صافي المبيعات]]&lt;0,Table1[[#This Row],[صافي المبيعات]],0)</f>
        <v>0</v>
      </c>
      <c r="I2721" s="4">
        <v>0.01</v>
      </c>
      <c r="J2721" t="str">
        <f>VLOOKUP(Table1[[#This Row],[Scode]],$N$4:$O$7,2,0)</f>
        <v>Mohsen Alaa</v>
      </c>
      <c r="K2721" t="s">
        <v>33</v>
      </c>
    </row>
    <row r="2722" spans="1:11">
      <c r="A2722">
        <v>221012034</v>
      </c>
      <c r="B2722" t="s">
        <v>62</v>
      </c>
      <c r="C2722" s="3">
        <v>45454</v>
      </c>
      <c r="D2722" t="s">
        <v>93</v>
      </c>
      <c r="E2722">
        <v>1</v>
      </c>
      <c r="F2722">
        <v>390</v>
      </c>
      <c r="G2722">
        <v>390</v>
      </c>
      <c r="H2722">
        <f>IF(Table1[[#This Row],[صافي المبيعات]]&lt;0,Table1[[#This Row],[صافي المبيعات]],0)</f>
        <v>0</v>
      </c>
      <c r="I2722" s="4">
        <v>0.01</v>
      </c>
      <c r="J2722" t="str">
        <f>VLOOKUP(Table1[[#This Row],[Scode]],$N$4:$O$7,2,0)</f>
        <v>Mohsen Alaa</v>
      </c>
      <c r="K2722" t="s">
        <v>33</v>
      </c>
    </row>
    <row r="2723" spans="1:11">
      <c r="A2723">
        <v>121031174</v>
      </c>
      <c r="B2723" t="s">
        <v>81</v>
      </c>
      <c r="C2723" s="3">
        <v>45455</v>
      </c>
      <c r="D2723" t="s">
        <v>93</v>
      </c>
      <c r="E2723">
        <v>25</v>
      </c>
      <c r="F2723">
        <v>364</v>
      </c>
      <c r="G2723">
        <v>9100</v>
      </c>
      <c r="H2723">
        <f>IF(Table1[[#This Row],[صافي المبيعات]]&lt;0,Table1[[#This Row],[صافي المبيعات]],0)</f>
        <v>0</v>
      </c>
      <c r="I2723" s="4">
        <v>0.01</v>
      </c>
      <c r="J2723" t="str">
        <f>VLOOKUP(Table1[[#This Row],[Scode]],$N$4:$O$7,2,0)</f>
        <v>Mohsen Alaa</v>
      </c>
      <c r="K2723" t="s">
        <v>33</v>
      </c>
    </row>
    <row r="2724" spans="1:11">
      <c r="A2724">
        <v>121031441</v>
      </c>
      <c r="B2724" t="s">
        <v>80</v>
      </c>
      <c r="C2724" s="3">
        <v>45455</v>
      </c>
      <c r="D2724" t="s">
        <v>93</v>
      </c>
      <c r="E2724">
        <v>1</v>
      </c>
      <c r="F2724">
        <v>387</v>
      </c>
      <c r="G2724">
        <v>387</v>
      </c>
      <c r="H2724">
        <f>IF(Table1[[#This Row],[صافي المبيعات]]&lt;0,Table1[[#This Row],[صافي المبيعات]],0)</f>
        <v>0</v>
      </c>
      <c r="I2724" s="4">
        <v>0.01</v>
      </c>
      <c r="J2724" t="str">
        <f>VLOOKUP(Table1[[#This Row],[Scode]],$N$4:$O$7,2,0)</f>
        <v>Mohsen Alaa</v>
      </c>
      <c r="K2724" t="s">
        <v>33</v>
      </c>
    </row>
    <row r="2725" spans="1:11">
      <c r="A2725">
        <v>121031174</v>
      </c>
      <c r="B2725" t="s">
        <v>81</v>
      </c>
      <c r="C2725" s="3">
        <v>45455</v>
      </c>
      <c r="D2725" t="s">
        <v>93</v>
      </c>
      <c r="E2725">
        <v>-3</v>
      </c>
      <c r="F2725">
        <v>364</v>
      </c>
      <c r="G2725">
        <v>-1092</v>
      </c>
      <c r="H2725">
        <f>IF(Table1[[#This Row],[صافي المبيعات]]&lt;0,Table1[[#This Row],[صافي المبيعات]],0)</f>
        <v>-1092</v>
      </c>
      <c r="I2725" s="4">
        <v>0.01</v>
      </c>
      <c r="J2725" t="str">
        <f>VLOOKUP(Table1[[#This Row],[Scode]],$N$4:$O$7,2,0)</f>
        <v>Mohsen Alaa</v>
      </c>
      <c r="K2725" t="s">
        <v>33</v>
      </c>
    </row>
    <row r="2726" spans="1:11">
      <c r="A2726">
        <v>121031174</v>
      </c>
      <c r="B2726" t="s">
        <v>81</v>
      </c>
      <c r="C2726" s="3">
        <v>45455</v>
      </c>
      <c r="D2726" t="s">
        <v>93</v>
      </c>
      <c r="E2726">
        <v>5</v>
      </c>
      <c r="F2726">
        <v>364</v>
      </c>
      <c r="G2726">
        <v>1820</v>
      </c>
      <c r="H2726">
        <f>IF(Table1[[#This Row],[صافي المبيعات]]&lt;0,Table1[[#This Row],[صافي المبيعات]],0)</f>
        <v>0</v>
      </c>
      <c r="I2726" s="4">
        <v>0.01</v>
      </c>
      <c r="J2726" t="str">
        <f>VLOOKUP(Table1[[#This Row],[Scode]],$N$4:$O$7,2,0)</f>
        <v>Mohsen Alaa</v>
      </c>
      <c r="K2726" t="s">
        <v>33</v>
      </c>
    </row>
    <row r="2727" spans="1:11">
      <c r="A2727">
        <v>121031348</v>
      </c>
      <c r="B2727" t="s">
        <v>51</v>
      </c>
      <c r="C2727" s="3">
        <v>45455</v>
      </c>
      <c r="D2727" t="s">
        <v>93</v>
      </c>
      <c r="E2727">
        <v>1</v>
      </c>
      <c r="F2727">
        <v>410</v>
      </c>
      <c r="G2727">
        <v>410</v>
      </c>
      <c r="H2727">
        <f>IF(Table1[[#This Row],[صافي المبيعات]]&lt;0,Table1[[#This Row],[صافي المبيعات]],0)</f>
        <v>0</v>
      </c>
      <c r="I2727" s="4">
        <v>0.01</v>
      </c>
      <c r="J2727" t="str">
        <f>VLOOKUP(Table1[[#This Row],[Scode]],$N$4:$O$7,2,0)</f>
        <v>Mohsen Alaa</v>
      </c>
      <c r="K2727" t="s">
        <v>33</v>
      </c>
    </row>
    <row r="2728" spans="1:11">
      <c r="A2728">
        <v>121033453</v>
      </c>
      <c r="B2728" t="s">
        <v>31</v>
      </c>
      <c r="C2728" s="3">
        <v>45455</v>
      </c>
      <c r="D2728" t="s">
        <v>93</v>
      </c>
      <c r="E2728">
        <v>3</v>
      </c>
      <c r="F2728">
        <v>387</v>
      </c>
      <c r="G2728">
        <v>1161</v>
      </c>
      <c r="H2728">
        <f>IF(Table1[[#This Row],[صافي المبيعات]]&lt;0,Table1[[#This Row],[صافي المبيعات]],0)</f>
        <v>0</v>
      </c>
      <c r="I2728" s="4">
        <v>0.01</v>
      </c>
      <c r="J2728" t="str">
        <f>VLOOKUP(Table1[[#This Row],[Scode]],$N$4:$O$7,2,0)</f>
        <v>Mohsen Alaa</v>
      </c>
      <c r="K2728" t="s">
        <v>33</v>
      </c>
    </row>
    <row r="2729" spans="1:11">
      <c r="A2729">
        <v>121031010</v>
      </c>
      <c r="B2729" t="s">
        <v>20</v>
      </c>
      <c r="C2729" s="3">
        <v>45456</v>
      </c>
      <c r="D2729" t="s">
        <v>93</v>
      </c>
      <c r="E2729">
        <v>5</v>
      </c>
      <c r="F2729">
        <v>387</v>
      </c>
      <c r="G2729">
        <v>1935</v>
      </c>
      <c r="H2729">
        <f>IF(Table1[[#This Row],[صافي المبيعات]]&lt;0,Table1[[#This Row],[صافي المبيعات]],0)</f>
        <v>0</v>
      </c>
      <c r="I2729" s="4">
        <v>0.01</v>
      </c>
      <c r="J2729" t="str">
        <f>VLOOKUP(Table1[[#This Row],[Scode]],$N$4:$O$7,2,0)</f>
        <v>Mohsen Alaa</v>
      </c>
      <c r="K2729" t="s">
        <v>33</v>
      </c>
    </row>
    <row r="2730" spans="1:11">
      <c r="A2730">
        <v>221012048</v>
      </c>
      <c r="B2730" t="s">
        <v>41</v>
      </c>
      <c r="C2730" s="3">
        <v>45456</v>
      </c>
      <c r="D2730" t="s">
        <v>93</v>
      </c>
      <c r="E2730">
        <v>10</v>
      </c>
      <c r="F2730">
        <v>387</v>
      </c>
      <c r="G2730">
        <v>3870</v>
      </c>
      <c r="H2730">
        <f>IF(Table1[[#This Row],[صافي المبيعات]]&lt;0,Table1[[#This Row],[صافي المبيعات]],0)</f>
        <v>0</v>
      </c>
      <c r="I2730" s="4">
        <v>0.01</v>
      </c>
      <c r="J2730" t="str">
        <f>VLOOKUP(Table1[[#This Row],[Scode]],$N$4:$O$7,2,0)</f>
        <v>Mohsen Alaa</v>
      </c>
      <c r="K2730" t="s">
        <v>33</v>
      </c>
    </row>
    <row r="2731" spans="1:11">
      <c r="A2731">
        <v>121031441</v>
      </c>
      <c r="B2731" t="s">
        <v>80</v>
      </c>
      <c r="C2731" s="3">
        <v>45456</v>
      </c>
      <c r="D2731" t="s">
        <v>93</v>
      </c>
      <c r="E2731">
        <v>2</v>
      </c>
      <c r="F2731">
        <v>387</v>
      </c>
      <c r="G2731">
        <v>774</v>
      </c>
      <c r="H2731">
        <f>IF(Table1[[#This Row],[صافي المبيعات]]&lt;0,Table1[[#This Row],[صافي المبيعات]],0)</f>
        <v>0</v>
      </c>
      <c r="I2731" s="4">
        <v>0.01</v>
      </c>
      <c r="J2731" t="str">
        <f>VLOOKUP(Table1[[#This Row],[Scode]],$N$4:$O$7,2,0)</f>
        <v>Mohsen Alaa</v>
      </c>
      <c r="K2731" t="s">
        <v>33</v>
      </c>
    </row>
    <row r="2732" spans="1:11">
      <c r="A2732">
        <v>121031037</v>
      </c>
      <c r="B2732" t="s">
        <v>32</v>
      </c>
      <c r="C2732" s="3">
        <v>45456</v>
      </c>
      <c r="D2732" t="s">
        <v>93</v>
      </c>
      <c r="E2732">
        <v>0.25</v>
      </c>
      <c r="F2732">
        <v>390</v>
      </c>
      <c r="G2732">
        <v>97.5</v>
      </c>
      <c r="H2732">
        <f>IF(Table1[[#This Row],[صافي المبيعات]]&lt;0,Table1[[#This Row],[صافي المبيعات]],0)</f>
        <v>0</v>
      </c>
      <c r="I2732" s="4">
        <v>0.01</v>
      </c>
      <c r="J2732" t="str">
        <f>VLOOKUP(Table1[[#This Row],[Scode]],$N$4:$O$7,2,0)</f>
        <v>Mohsen Alaa</v>
      </c>
      <c r="K2732" t="s">
        <v>33</v>
      </c>
    </row>
    <row r="2733" spans="1:11">
      <c r="A2733">
        <v>121031174</v>
      </c>
      <c r="B2733" t="s">
        <v>81</v>
      </c>
      <c r="C2733" s="3">
        <v>45457</v>
      </c>
      <c r="D2733" t="s">
        <v>93</v>
      </c>
      <c r="E2733">
        <v>5</v>
      </c>
      <c r="F2733">
        <v>364</v>
      </c>
      <c r="G2733">
        <v>1820</v>
      </c>
      <c r="H2733">
        <f>IF(Table1[[#This Row],[صافي المبيعات]]&lt;0,Table1[[#This Row],[صافي المبيعات]],0)</f>
        <v>0</v>
      </c>
      <c r="I2733" s="4">
        <v>0.01</v>
      </c>
      <c r="J2733" t="str">
        <f>VLOOKUP(Table1[[#This Row],[Scode]],$N$4:$O$7,2,0)</f>
        <v>Mohsen Alaa</v>
      </c>
      <c r="K2733" t="s">
        <v>33</v>
      </c>
    </row>
    <row r="2734" spans="1:11">
      <c r="A2734">
        <v>121031129</v>
      </c>
      <c r="B2734" t="s">
        <v>27</v>
      </c>
      <c r="C2734" s="3">
        <v>45457</v>
      </c>
      <c r="D2734" t="s">
        <v>93</v>
      </c>
      <c r="E2734">
        <v>10</v>
      </c>
      <c r="F2734">
        <v>550</v>
      </c>
      <c r="G2734">
        <v>5500</v>
      </c>
      <c r="H2734">
        <f>IF(Table1[[#This Row],[صافي المبيعات]]&lt;0,Table1[[#This Row],[صافي المبيعات]],0)</f>
        <v>0</v>
      </c>
      <c r="I2734" s="4">
        <v>0.01</v>
      </c>
      <c r="J2734" t="str">
        <f>VLOOKUP(Table1[[#This Row],[Scode]],$N$4:$O$7,2,0)</f>
        <v>Mohsen Alaa</v>
      </c>
      <c r="K2734" t="s">
        <v>33</v>
      </c>
    </row>
    <row r="2735" spans="1:11">
      <c r="A2735">
        <v>121031298</v>
      </c>
      <c r="B2735" t="s">
        <v>92</v>
      </c>
      <c r="C2735" s="3">
        <v>45457</v>
      </c>
      <c r="D2735" t="s">
        <v>93</v>
      </c>
      <c r="E2735">
        <v>40</v>
      </c>
      <c r="F2735">
        <v>430</v>
      </c>
      <c r="G2735">
        <v>17200</v>
      </c>
      <c r="H2735">
        <f>IF(Table1[[#This Row],[صافي المبيعات]]&lt;0,Table1[[#This Row],[صافي المبيعات]],0)</f>
        <v>0</v>
      </c>
      <c r="I2735" s="4">
        <v>0.01</v>
      </c>
      <c r="J2735" t="str">
        <f>VLOOKUP(Table1[[#This Row],[Scode]],$N$4:$O$7,2,0)</f>
        <v>Mohsen Alaa</v>
      </c>
      <c r="K2735" t="s">
        <v>33</v>
      </c>
    </row>
    <row r="2736" spans="1:11">
      <c r="A2736">
        <v>121031038</v>
      </c>
      <c r="B2736" t="s">
        <v>38</v>
      </c>
      <c r="C2736" s="3">
        <v>45457</v>
      </c>
      <c r="D2736" t="s">
        <v>93</v>
      </c>
      <c r="E2736">
        <v>5</v>
      </c>
      <c r="F2736">
        <v>430</v>
      </c>
      <c r="G2736">
        <v>2150</v>
      </c>
      <c r="H2736">
        <f>IF(Table1[[#This Row],[صافي المبيعات]]&lt;0,Table1[[#This Row],[صافي المبيعات]],0)</f>
        <v>0</v>
      </c>
      <c r="I2736" s="4">
        <v>0.01</v>
      </c>
      <c r="J2736" t="str">
        <f>VLOOKUP(Table1[[#This Row],[Scode]],$N$4:$O$7,2,0)</f>
        <v>Mohsen Alaa</v>
      </c>
      <c r="K2736" t="s">
        <v>33</v>
      </c>
    </row>
    <row r="2737" spans="1:11">
      <c r="A2737">
        <v>121031441</v>
      </c>
      <c r="B2737" t="s">
        <v>80</v>
      </c>
      <c r="C2737" s="3">
        <v>45458</v>
      </c>
      <c r="D2737" t="s">
        <v>93</v>
      </c>
      <c r="E2737">
        <v>3</v>
      </c>
      <c r="F2737">
        <v>387</v>
      </c>
      <c r="G2737">
        <v>1161</v>
      </c>
      <c r="H2737">
        <f>IF(Table1[[#This Row],[صافي المبيعات]]&lt;0,Table1[[#This Row],[صافي المبيعات]],0)</f>
        <v>0</v>
      </c>
      <c r="I2737" s="4">
        <v>0.01</v>
      </c>
      <c r="J2737" t="str">
        <f>VLOOKUP(Table1[[#This Row],[Scode]],$N$4:$O$7,2,0)</f>
        <v>Mohsen Alaa</v>
      </c>
      <c r="K2737" t="s">
        <v>33</v>
      </c>
    </row>
    <row r="2738" spans="1:11">
      <c r="A2738">
        <v>121031174</v>
      </c>
      <c r="B2738" t="s">
        <v>81</v>
      </c>
      <c r="C2738" s="3">
        <v>45458</v>
      </c>
      <c r="D2738" t="s">
        <v>93</v>
      </c>
      <c r="E2738">
        <v>3</v>
      </c>
      <c r="F2738">
        <v>364</v>
      </c>
      <c r="G2738">
        <v>1092</v>
      </c>
      <c r="H2738">
        <f>IF(Table1[[#This Row],[صافي المبيعات]]&lt;0,Table1[[#This Row],[صافي المبيعات]],0)</f>
        <v>0</v>
      </c>
      <c r="I2738" s="4">
        <v>0.01</v>
      </c>
      <c r="J2738" t="str">
        <f>VLOOKUP(Table1[[#This Row],[Scode]],$N$4:$O$7,2,0)</f>
        <v>Mohsen Alaa</v>
      </c>
      <c r="K2738" t="s">
        <v>33</v>
      </c>
    </row>
    <row r="2739" spans="1:11">
      <c r="A2739">
        <v>121032003</v>
      </c>
      <c r="B2739" t="s">
        <v>82</v>
      </c>
      <c r="C2739" s="3">
        <v>45458</v>
      </c>
      <c r="D2739" t="s">
        <v>93</v>
      </c>
      <c r="E2739">
        <v>5</v>
      </c>
      <c r="F2739">
        <v>430</v>
      </c>
      <c r="G2739">
        <v>2150</v>
      </c>
      <c r="H2739">
        <f>IF(Table1[[#This Row],[صافي المبيعات]]&lt;0,Table1[[#This Row],[صافي المبيعات]],0)</f>
        <v>0</v>
      </c>
      <c r="I2739" s="4">
        <v>0.01</v>
      </c>
      <c r="J2739" t="str">
        <f>VLOOKUP(Table1[[#This Row],[Scode]],$N$4:$O$7,2,0)</f>
        <v>Mohsen Alaa</v>
      </c>
      <c r="K2739" t="s">
        <v>33</v>
      </c>
    </row>
    <row r="2740" spans="1:11">
      <c r="A2740">
        <v>121031174</v>
      </c>
      <c r="B2740" t="s">
        <v>81</v>
      </c>
      <c r="C2740" s="3">
        <v>45465</v>
      </c>
      <c r="D2740" t="s">
        <v>93</v>
      </c>
      <c r="E2740">
        <v>5</v>
      </c>
      <c r="F2740">
        <v>364</v>
      </c>
      <c r="G2740">
        <v>1820</v>
      </c>
      <c r="H2740">
        <f>IF(Table1[[#This Row],[صافي المبيعات]]&lt;0,Table1[[#This Row],[صافي المبيعات]],0)</f>
        <v>0</v>
      </c>
      <c r="I2740" s="4">
        <v>0.01</v>
      </c>
      <c r="J2740" t="str">
        <f>VLOOKUP(Table1[[#This Row],[Scode]],$N$4:$O$7,2,0)</f>
        <v>Mohsen Alaa</v>
      </c>
      <c r="K2740" t="s">
        <v>33</v>
      </c>
    </row>
    <row r="2741" spans="1:11">
      <c r="A2741">
        <v>121031004</v>
      </c>
      <c r="B2741" t="s">
        <v>39</v>
      </c>
      <c r="C2741" s="3">
        <v>45465</v>
      </c>
      <c r="D2741" t="s">
        <v>93</v>
      </c>
      <c r="E2741">
        <v>10</v>
      </c>
      <c r="F2741">
        <v>387</v>
      </c>
      <c r="G2741">
        <v>3870</v>
      </c>
      <c r="H2741">
        <f>IF(Table1[[#This Row],[صافي المبيعات]]&lt;0,Table1[[#This Row],[صافي المبيعات]],0)</f>
        <v>0</v>
      </c>
      <c r="I2741" s="4">
        <v>0.01</v>
      </c>
      <c r="J2741" t="str">
        <f>VLOOKUP(Table1[[#This Row],[Scode]],$N$4:$O$7,2,0)</f>
        <v>Mohsen Alaa</v>
      </c>
      <c r="K2741" t="s">
        <v>33</v>
      </c>
    </row>
    <row r="2742" spans="1:11">
      <c r="A2742">
        <v>121031129</v>
      </c>
      <c r="B2742" t="s">
        <v>27</v>
      </c>
      <c r="C2742" s="3">
        <v>45465</v>
      </c>
      <c r="D2742" t="s">
        <v>93</v>
      </c>
      <c r="E2742">
        <v>3</v>
      </c>
      <c r="F2742">
        <v>495</v>
      </c>
      <c r="G2742">
        <v>1485</v>
      </c>
      <c r="H2742">
        <f>IF(Table1[[#This Row],[صافي المبيعات]]&lt;0,Table1[[#This Row],[صافي المبيعات]],0)</f>
        <v>0</v>
      </c>
      <c r="I2742" s="4">
        <v>0.01</v>
      </c>
      <c r="J2742" t="str">
        <f>VLOOKUP(Table1[[#This Row],[Scode]],$N$4:$O$7,2,0)</f>
        <v>Mohsen Alaa</v>
      </c>
      <c r="K2742" t="s">
        <v>33</v>
      </c>
    </row>
    <row r="2743" spans="1:11">
      <c r="A2743">
        <v>121031129</v>
      </c>
      <c r="B2743" t="s">
        <v>27</v>
      </c>
      <c r="C2743" s="3">
        <v>45465</v>
      </c>
      <c r="D2743" t="s">
        <v>93</v>
      </c>
      <c r="E2743">
        <v>5</v>
      </c>
      <c r="F2743">
        <v>495</v>
      </c>
      <c r="G2743">
        <v>2475</v>
      </c>
      <c r="H2743">
        <f>IF(Table1[[#This Row],[صافي المبيعات]]&lt;0,Table1[[#This Row],[صافي المبيعات]],0)</f>
        <v>0</v>
      </c>
      <c r="I2743" s="4">
        <v>0.01</v>
      </c>
      <c r="J2743" t="str">
        <f>VLOOKUP(Table1[[#This Row],[Scode]],$N$4:$O$7,2,0)</f>
        <v>Mohsen Alaa</v>
      </c>
      <c r="K2743" t="s">
        <v>33</v>
      </c>
    </row>
    <row r="2744" spans="1:11">
      <c r="A2744">
        <v>121031129</v>
      </c>
      <c r="B2744" t="s">
        <v>27</v>
      </c>
      <c r="C2744" s="3">
        <v>45465</v>
      </c>
      <c r="D2744" t="s">
        <v>93</v>
      </c>
      <c r="E2744">
        <v>2</v>
      </c>
      <c r="F2744">
        <v>495</v>
      </c>
      <c r="G2744">
        <v>990</v>
      </c>
      <c r="H2744">
        <f>IF(Table1[[#This Row],[صافي المبيعات]]&lt;0,Table1[[#This Row],[صافي المبيعات]],0)</f>
        <v>0</v>
      </c>
      <c r="I2744" s="4">
        <v>0.01</v>
      </c>
      <c r="J2744" t="str">
        <f>VLOOKUP(Table1[[#This Row],[Scode]],$N$4:$O$7,2,0)</f>
        <v>Mohsen Alaa</v>
      </c>
      <c r="K2744" t="s">
        <v>33</v>
      </c>
    </row>
    <row r="2745" spans="1:11">
      <c r="A2745">
        <v>121031174</v>
      </c>
      <c r="B2745" t="s">
        <v>81</v>
      </c>
      <c r="C2745" s="3">
        <v>45465</v>
      </c>
      <c r="D2745" t="s">
        <v>93</v>
      </c>
      <c r="E2745">
        <v>15</v>
      </c>
      <c r="F2745">
        <v>364</v>
      </c>
      <c r="G2745">
        <v>5460</v>
      </c>
      <c r="H2745">
        <f>IF(Table1[[#This Row],[صافي المبيعات]]&lt;0,Table1[[#This Row],[صافي المبيعات]],0)</f>
        <v>0</v>
      </c>
      <c r="I2745" s="4">
        <v>0.01</v>
      </c>
      <c r="J2745" t="str">
        <f>VLOOKUP(Table1[[#This Row],[Scode]],$N$4:$O$7,2,0)</f>
        <v>Mohsen Alaa</v>
      </c>
      <c r="K2745" t="s">
        <v>33</v>
      </c>
    </row>
    <row r="2746" spans="1:11">
      <c r="A2746">
        <v>121031037</v>
      </c>
      <c r="B2746" t="s">
        <v>32</v>
      </c>
      <c r="C2746" s="3">
        <v>45465</v>
      </c>
      <c r="D2746" t="s">
        <v>93</v>
      </c>
      <c r="E2746">
        <v>1</v>
      </c>
      <c r="F2746">
        <v>390</v>
      </c>
      <c r="G2746">
        <v>390</v>
      </c>
      <c r="H2746">
        <f>IF(Table1[[#This Row],[صافي المبيعات]]&lt;0,Table1[[#This Row],[صافي المبيعات]],0)</f>
        <v>0</v>
      </c>
      <c r="I2746" s="4">
        <v>0.01</v>
      </c>
      <c r="J2746" t="str">
        <f>VLOOKUP(Table1[[#This Row],[Scode]],$N$4:$O$7,2,0)</f>
        <v>Mohsen Alaa</v>
      </c>
      <c r="K2746" t="s">
        <v>33</v>
      </c>
    </row>
    <row r="2747" spans="1:11">
      <c r="A2747">
        <v>121033499</v>
      </c>
      <c r="B2747" t="s">
        <v>24</v>
      </c>
      <c r="C2747" s="3">
        <v>45465</v>
      </c>
      <c r="D2747" t="s">
        <v>93</v>
      </c>
      <c r="E2747">
        <v>-83</v>
      </c>
      <c r="F2747">
        <v>365.5</v>
      </c>
      <c r="G2747">
        <v>-30336.5</v>
      </c>
      <c r="H2747">
        <f>IF(Table1[[#This Row],[صافي المبيعات]]&lt;0,Table1[[#This Row],[صافي المبيعات]],0)</f>
        <v>-30336.5</v>
      </c>
      <c r="I2747" s="4">
        <v>0.01</v>
      </c>
      <c r="J2747" t="str">
        <f>VLOOKUP(Table1[[#This Row],[Scode]],$N$4:$O$7,2,0)</f>
        <v>Mohsen Alaa</v>
      </c>
      <c r="K2747" t="s">
        <v>33</v>
      </c>
    </row>
    <row r="2748" spans="1:11">
      <c r="A2748">
        <v>121031174</v>
      </c>
      <c r="B2748" t="s">
        <v>81</v>
      </c>
      <c r="C2748" s="3">
        <v>45466</v>
      </c>
      <c r="D2748" t="s">
        <v>93</v>
      </c>
      <c r="E2748">
        <v>5</v>
      </c>
      <c r="F2748">
        <v>364</v>
      </c>
      <c r="G2748">
        <v>1820</v>
      </c>
      <c r="H2748">
        <f>IF(Table1[[#This Row],[صافي المبيعات]]&lt;0,Table1[[#This Row],[صافي المبيعات]],0)</f>
        <v>0</v>
      </c>
      <c r="I2748" s="4">
        <v>0.01</v>
      </c>
      <c r="J2748" t="str">
        <f>VLOOKUP(Table1[[#This Row],[Scode]],$N$4:$O$7,2,0)</f>
        <v>Mohsen Alaa</v>
      </c>
      <c r="K2748" t="s">
        <v>33</v>
      </c>
    </row>
    <row r="2749" spans="1:11">
      <c r="A2749">
        <v>121031174</v>
      </c>
      <c r="B2749" t="s">
        <v>81</v>
      </c>
      <c r="C2749" s="3">
        <v>45466</v>
      </c>
      <c r="D2749" t="s">
        <v>93</v>
      </c>
      <c r="E2749">
        <v>2</v>
      </c>
      <c r="F2749">
        <v>364</v>
      </c>
      <c r="G2749">
        <v>728</v>
      </c>
      <c r="H2749">
        <f>IF(Table1[[#This Row],[صافي المبيعات]]&lt;0,Table1[[#This Row],[صافي المبيعات]],0)</f>
        <v>0</v>
      </c>
      <c r="I2749" s="4">
        <v>0.01</v>
      </c>
      <c r="J2749" t="str">
        <f>VLOOKUP(Table1[[#This Row],[Scode]],$N$4:$O$7,2,0)</f>
        <v>Mohsen Alaa</v>
      </c>
      <c r="K2749" t="s">
        <v>33</v>
      </c>
    </row>
    <row r="2750" spans="1:11">
      <c r="A2750">
        <v>121031037</v>
      </c>
      <c r="B2750" t="s">
        <v>32</v>
      </c>
      <c r="C2750" s="3">
        <v>45466</v>
      </c>
      <c r="D2750" t="s">
        <v>93</v>
      </c>
      <c r="E2750">
        <v>0.5</v>
      </c>
      <c r="F2750">
        <v>390</v>
      </c>
      <c r="G2750">
        <v>195</v>
      </c>
      <c r="H2750">
        <f>IF(Table1[[#This Row],[صافي المبيعات]]&lt;0,Table1[[#This Row],[صافي المبيعات]],0)</f>
        <v>0</v>
      </c>
      <c r="I2750" s="4">
        <v>0.01</v>
      </c>
      <c r="J2750" t="str">
        <f>VLOOKUP(Table1[[#This Row],[Scode]],$N$4:$O$7,2,0)</f>
        <v>Mohsen Alaa</v>
      </c>
      <c r="K2750" t="s">
        <v>33</v>
      </c>
    </row>
    <row r="2751" spans="1:11">
      <c r="A2751">
        <v>121031066</v>
      </c>
      <c r="B2751" t="s">
        <v>45</v>
      </c>
      <c r="C2751" s="3">
        <v>45466</v>
      </c>
      <c r="D2751" t="s">
        <v>93</v>
      </c>
      <c r="E2751">
        <v>-2</v>
      </c>
      <c r="F2751">
        <v>387</v>
      </c>
      <c r="G2751">
        <v>-774</v>
      </c>
      <c r="H2751">
        <f>IF(Table1[[#This Row],[صافي المبيعات]]&lt;0,Table1[[#This Row],[صافي المبيعات]],0)</f>
        <v>-774</v>
      </c>
      <c r="I2751" s="4">
        <v>0.01</v>
      </c>
      <c r="J2751" t="str">
        <f>VLOOKUP(Table1[[#This Row],[Scode]],$N$4:$O$7,2,0)</f>
        <v>Mohsen Alaa</v>
      </c>
      <c r="K2751" t="s">
        <v>33</v>
      </c>
    </row>
    <row r="2752" spans="1:11">
      <c r="A2752">
        <v>221012034</v>
      </c>
      <c r="B2752" t="s">
        <v>62</v>
      </c>
      <c r="C2752" s="3">
        <v>45467</v>
      </c>
      <c r="D2752" t="s">
        <v>93</v>
      </c>
      <c r="E2752">
        <v>25</v>
      </c>
      <c r="F2752">
        <v>387</v>
      </c>
      <c r="G2752">
        <v>9675</v>
      </c>
      <c r="H2752">
        <f>IF(Table1[[#This Row],[صافي المبيعات]]&lt;0,Table1[[#This Row],[صافي المبيعات]],0)</f>
        <v>0</v>
      </c>
      <c r="I2752" s="4">
        <v>0.01</v>
      </c>
      <c r="J2752" t="str">
        <f>VLOOKUP(Table1[[#This Row],[Scode]],$N$4:$O$7,2,0)</f>
        <v>Mohsen Alaa</v>
      </c>
      <c r="K2752" t="s">
        <v>33</v>
      </c>
    </row>
    <row r="2753" spans="1:11">
      <c r="A2753">
        <v>121031037</v>
      </c>
      <c r="B2753" t="s">
        <v>32</v>
      </c>
      <c r="C2753" s="3">
        <v>45467</v>
      </c>
      <c r="D2753" t="s">
        <v>93</v>
      </c>
      <c r="E2753">
        <v>0.5</v>
      </c>
      <c r="F2753">
        <v>390</v>
      </c>
      <c r="G2753">
        <v>195</v>
      </c>
      <c r="H2753">
        <f>IF(Table1[[#This Row],[صافي المبيعات]]&lt;0,Table1[[#This Row],[صافي المبيعات]],0)</f>
        <v>0</v>
      </c>
      <c r="I2753" s="4">
        <v>0.01</v>
      </c>
      <c r="J2753" t="str">
        <f>VLOOKUP(Table1[[#This Row],[Scode]],$N$4:$O$7,2,0)</f>
        <v>Mohsen Alaa</v>
      </c>
      <c r="K2753" t="s">
        <v>33</v>
      </c>
    </row>
    <row r="2754" spans="1:11">
      <c r="A2754">
        <v>121031298</v>
      </c>
      <c r="B2754" t="s">
        <v>92</v>
      </c>
      <c r="C2754" s="3">
        <v>45467</v>
      </c>
      <c r="D2754" t="s">
        <v>93</v>
      </c>
      <c r="E2754">
        <v>10</v>
      </c>
      <c r="F2754">
        <v>430</v>
      </c>
      <c r="G2754">
        <v>4300</v>
      </c>
      <c r="H2754">
        <f>IF(Table1[[#This Row],[صافي المبيعات]]&lt;0,Table1[[#This Row],[صافي المبيعات]],0)</f>
        <v>0</v>
      </c>
      <c r="I2754" s="4">
        <v>0.01</v>
      </c>
      <c r="J2754" t="str">
        <f>VLOOKUP(Table1[[#This Row],[Scode]],$N$4:$O$7,2,0)</f>
        <v>Mohsen Alaa</v>
      </c>
      <c r="K2754" t="s">
        <v>33</v>
      </c>
    </row>
    <row r="2755" spans="1:11">
      <c r="A2755">
        <v>121031441</v>
      </c>
      <c r="B2755" t="s">
        <v>80</v>
      </c>
      <c r="C2755" s="3">
        <v>45468</v>
      </c>
      <c r="D2755" t="s">
        <v>93</v>
      </c>
      <c r="E2755">
        <v>2</v>
      </c>
      <c r="F2755">
        <v>387</v>
      </c>
      <c r="G2755">
        <v>774</v>
      </c>
      <c r="H2755">
        <f>IF(Table1[[#This Row],[صافي المبيعات]]&lt;0,Table1[[#This Row],[صافي المبيعات]],0)</f>
        <v>0</v>
      </c>
      <c r="I2755" s="4">
        <v>0.01</v>
      </c>
      <c r="J2755" t="str">
        <f>VLOOKUP(Table1[[#This Row],[Scode]],$N$4:$O$7,2,0)</f>
        <v>Mohsen Alaa</v>
      </c>
      <c r="K2755" t="s">
        <v>33</v>
      </c>
    </row>
    <row r="2756" spans="1:11">
      <c r="A2756">
        <v>121031037</v>
      </c>
      <c r="B2756" t="s">
        <v>32</v>
      </c>
      <c r="C2756" s="3">
        <v>45468</v>
      </c>
      <c r="D2756" t="s">
        <v>93</v>
      </c>
      <c r="E2756">
        <v>0.25</v>
      </c>
      <c r="F2756">
        <v>390</v>
      </c>
      <c r="G2756">
        <v>97.5</v>
      </c>
      <c r="H2756">
        <f>IF(Table1[[#This Row],[صافي المبيعات]]&lt;0,Table1[[#This Row],[صافي المبيعات]],0)</f>
        <v>0</v>
      </c>
      <c r="I2756" s="4">
        <v>0.01</v>
      </c>
      <c r="J2756" t="str">
        <f>VLOOKUP(Table1[[#This Row],[Scode]],$N$4:$O$7,2,0)</f>
        <v>Mohsen Alaa</v>
      </c>
      <c r="K2756" t="s">
        <v>33</v>
      </c>
    </row>
    <row r="2757" spans="1:11">
      <c r="A2757">
        <v>121031174</v>
      </c>
      <c r="B2757" t="s">
        <v>81</v>
      </c>
      <c r="C2757" s="3">
        <v>45468</v>
      </c>
      <c r="D2757" t="s">
        <v>93</v>
      </c>
      <c r="E2757">
        <v>10</v>
      </c>
      <c r="F2757">
        <v>364</v>
      </c>
      <c r="G2757">
        <v>3640</v>
      </c>
      <c r="H2757">
        <f>IF(Table1[[#This Row],[صافي المبيعات]]&lt;0,Table1[[#This Row],[صافي المبيعات]],0)</f>
        <v>0</v>
      </c>
      <c r="I2757" s="4">
        <v>0.01</v>
      </c>
      <c r="J2757" t="str">
        <f>VLOOKUP(Table1[[#This Row],[Scode]],$N$4:$O$7,2,0)</f>
        <v>Mohsen Alaa</v>
      </c>
      <c r="K2757" t="s">
        <v>33</v>
      </c>
    </row>
    <row r="2758" spans="1:11">
      <c r="A2758">
        <v>121031174</v>
      </c>
      <c r="B2758" t="s">
        <v>81</v>
      </c>
      <c r="C2758" s="3">
        <v>45469</v>
      </c>
      <c r="D2758" t="s">
        <v>93</v>
      </c>
      <c r="E2758">
        <v>10</v>
      </c>
      <c r="F2758">
        <v>364</v>
      </c>
      <c r="G2758">
        <v>3640</v>
      </c>
      <c r="H2758">
        <f>IF(Table1[[#This Row],[صافي المبيعات]]&lt;0,Table1[[#This Row],[صافي المبيعات]],0)</f>
        <v>0</v>
      </c>
      <c r="I2758" s="4">
        <v>0.01</v>
      </c>
      <c r="J2758" t="str">
        <f>VLOOKUP(Table1[[#This Row],[Scode]],$N$4:$O$7,2,0)</f>
        <v>Mohsen Alaa</v>
      </c>
      <c r="K2758" t="s">
        <v>33</v>
      </c>
    </row>
    <row r="2759" spans="1:11">
      <c r="A2759">
        <v>121031037</v>
      </c>
      <c r="B2759" t="s">
        <v>32</v>
      </c>
      <c r="C2759" s="3">
        <v>45472</v>
      </c>
      <c r="D2759" t="s">
        <v>93</v>
      </c>
      <c r="E2759">
        <v>0.25</v>
      </c>
      <c r="F2759">
        <v>430</v>
      </c>
      <c r="G2759">
        <v>107.5</v>
      </c>
      <c r="H2759">
        <f>IF(Table1[[#This Row],[صافي المبيعات]]&lt;0,Table1[[#This Row],[صافي المبيعات]],0)</f>
        <v>0</v>
      </c>
      <c r="I2759" s="4">
        <v>0.01</v>
      </c>
      <c r="J2759" t="str">
        <f>VLOOKUP(Table1[[#This Row],[Scode]],$N$4:$O$7,2,0)</f>
        <v>Mohsen Alaa</v>
      </c>
      <c r="K2759" t="s">
        <v>33</v>
      </c>
    </row>
    <row r="2760" spans="1:11">
      <c r="A2760">
        <v>121031174</v>
      </c>
      <c r="B2760" t="s">
        <v>81</v>
      </c>
      <c r="C2760" s="3">
        <v>45472</v>
      </c>
      <c r="D2760" t="s">
        <v>93</v>
      </c>
      <c r="E2760">
        <v>2</v>
      </c>
      <c r="F2760">
        <v>364</v>
      </c>
      <c r="G2760">
        <v>728</v>
      </c>
      <c r="H2760">
        <f>IF(Table1[[#This Row],[صافي المبيعات]]&lt;0,Table1[[#This Row],[صافي المبيعات]],0)</f>
        <v>0</v>
      </c>
      <c r="I2760" s="4">
        <v>0.01</v>
      </c>
      <c r="J2760" t="str">
        <f>VLOOKUP(Table1[[#This Row],[Scode]],$N$4:$O$7,2,0)</f>
        <v>Mohsen Alaa</v>
      </c>
      <c r="K2760" t="s">
        <v>33</v>
      </c>
    </row>
    <row r="2761" spans="1:11">
      <c r="A2761">
        <v>121031174</v>
      </c>
      <c r="B2761" t="s">
        <v>81</v>
      </c>
      <c r="C2761" s="3">
        <v>45472</v>
      </c>
      <c r="D2761" t="s">
        <v>93</v>
      </c>
      <c r="E2761">
        <v>10</v>
      </c>
      <c r="F2761">
        <v>364</v>
      </c>
      <c r="G2761">
        <v>3640</v>
      </c>
      <c r="H2761">
        <f>IF(Table1[[#This Row],[صافي المبيعات]]&lt;0,Table1[[#This Row],[صافي المبيعات]],0)</f>
        <v>0</v>
      </c>
      <c r="I2761" s="4">
        <v>0.01</v>
      </c>
      <c r="J2761" t="str">
        <f>VLOOKUP(Table1[[#This Row],[Scode]],$N$4:$O$7,2,0)</f>
        <v>Mohsen Alaa</v>
      </c>
      <c r="K2761" t="s">
        <v>33</v>
      </c>
    </row>
    <row r="2762" spans="1:11">
      <c r="A2762">
        <v>121031174</v>
      </c>
      <c r="B2762" t="s">
        <v>81</v>
      </c>
      <c r="C2762" s="3">
        <v>45472</v>
      </c>
      <c r="D2762" t="s">
        <v>93</v>
      </c>
      <c r="E2762">
        <v>3</v>
      </c>
      <c r="F2762">
        <v>364</v>
      </c>
      <c r="G2762">
        <v>1092</v>
      </c>
      <c r="H2762">
        <f>IF(Table1[[#This Row],[صافي المبيعات]]&lt;0,Table1[[#This Row],[صافي المبيعات]],0)</f>
        <v>0</v>
      </c>
      <c r="I2762" s="4">
        <v>0.01</v>
      </c>
      <c r="J2762" t="str">
        <f>VLOOKUP(Table1[[#This Row],[Scode]],$N$4:$O$7,2,0)</f>
        <v>Mohsen Alaa</v>
      </c>
      <c r="K2762" t="s">
        <v>33</v>
      </c>
    </row>
    <row r="2763" spans="1:11">
      <c r="A2763">
        <v>121031441</v>
      </c>
      <c r="B2763" t="s">
        <v>80</v>
      </c>
      <c r="C2763" s="3">
        <v>45473</v>
      </c>
      <c r="D2763" t="s">
        <v>93</v>
      </c>
      <c r="E2763">
        <v>2</v>
      </c>
      <c r="F2763">
        <v>387</v>
      </c>
      <c r="G2763">
        <v>774</v>
      </c>
      <c r="H2763">
        <f>IF(Table1[[#This Row],[صافي المبيعات]]&lt;0,Table1[[#This Row],[صافي المبيعات]],0)</f>
        <v>0</v>
      </c>
      <c r="I2763" s="4">
        <v>0.01</v>
      </c>
      <c r="J2763" t="str">
        <f>VLOOKUP(Table1[[#This Row],[Scode]],$N$4:$O$7,2,0)</f>
        <v>Morsy Abdelwahab</v>
      </c>
      <c r="K2763" t="s">
        <v>35</v>
      </c>
    </row>
    <row r="2764" spans="1:11">
      <c r="A2764">
        <v>121031129</v>
      </c>
      <c r="B2764" t="s">
        <v>27</v>
      </c>
      <c r="C2764" s="3">
        <v>45473</v>
      </c>
      <c r="D2764" t="s">
        <v>93</v>
      </c>
      <c r="E2764">
        <v>5</v>
      </c>
      <c r="F2764">
        <v>495</v>
      </c>
      <c r="G2764">
        <v>2475</v>
      </c>
      <c r="H2764">
        <f>IF(Table1[[#This Row],[صافي المبيعات]]&lt;0,Table1[[#This Row],[صافي المبيعات]],0)</f>
        <v>0</v>
      </c>
      <c r="I2764" s="4">
        <v>0.01</v>
      </c>
      <c r="J2764" t="str">
        <f>VLOOKUP(Table1[[#This Row],[Scode]],$N$4:$O$7,2,0)</f>
        <v>Morsy Abdelwahab</v>
      </c>
      <c r="K2764" t="s">
        <v>35</v>
      </c>
    </row>
    <row r="2765" spans="1:11">
      <c r="A2765">
        <v>121031259</v>
      </c>
      <c r="B2765" t="s">
        <v>79</v>
      </c>
      <c r="C2765" s="3">
        <v>45473</v>
      </c>
      <c r="D2765" t="s">
        <v>93</v>
      </c>
      <c r="E2765">
        <v>5</v>
      </c>
      <c r="F2765">
        <v>430</v>
      </c>
      <c r="G2765">
        <v>2150</v>
      </c>
      <c r="H2765">
        <f>IF(Table1[[#This Row],[صافي المبيعات]]&lt;0,Table1[[#This Row],[صافي المبيعات]],0)</f>
        <v>0</v>
      </c>
      <c r="I2765" s="4">
        <v>0.01</v>
      </c>
      <c r="J2765" t="str">
        <f>VLOOKUP(Table1[[#This Row],[Scode]],$N$4:$O$7,2,0)</f>
        <v>Morsy Abdelwahab</v>
      </c>
      <c r="K2765" t="s">
        <v>35</v>
      </c>
    </row>
    <row r="2766" spans="1:11">
      <c r="A2766">
        <v>121031174</v>
      </c>
      <c r="B2766" t="s">
        <v>81</v>
      </c>
      <c r="C2766" s="3">
        <v>45474</v>
      </c>
      <c r="D2766" t="s">
        <v>93</v>
      </c>
      <c r="E2766">
        <v>3</v>
      </c>
      <c r="F2766">
        <v>364</v>
      </c>
      <c r="G2766">
        <v>1092</v>
      </c>
      <c r="H2766">
        <f>IF(Table1[[#This Row],[صافي المبيعات]]&lt;0,Table1[[#This Row],[صافي المبيعات]],0)</f>
        <v>0</v>
      </c>
      <c r="I2766" s="4">
        <v>0.02</v>
      </c>
      <c r="J2766" t="str">
        <f>VLOOKUP(Table1[[#This Row],[Scode]],$N$4:$O$7,2,0)</f>
        <v>Morsy Abdelwahab</v>
      </c>
      <c r="K2766" t="s">
        <v>35</v>
      </c>
    </row>
    <row r="2767" spans="1:11">
      <c r="A2767">
        <v>121031174</v>
      </c>
      <c r="B2767" t="s">
        <v>81</v>
      </c>
      <c r="C2767" s="3">
        <v>45475</v>
      </c>
      <c r="D2767" t="s">
        <v>93</v>
      </c>
      <c r="E2767">
        <v>5</v>
      </c>
      <c r="F2767">
        <v>364</v>
      </c>
      <c r="G2767">
        <v>1820</v>
      </c>
      <c r="H2767">
        <f>IF(Table1[[#This Row],[صافي المبيعات]]&lt;0,Table1[[#This Row],[صافي المبيعات]],0)</f>
        <v>0</v>
      </c>
      <c r="I2767" s="4">
        <v>0.02</v>
      </c>
      <c r="J2767" t="str">
        <f>VLOOKUP(Table1[[#This Row],[Scode]],$N$4:$O$7,2,0)</f>
        <v>Morsy Abdelwahab</v>
      </c>
      <c r="K2767" t="s">
        <v>35</v>
      </c>
    </row>
    <row r="2768" spans="1:11">
      <c r="A2768">
        <v>121031441</v>
      </c>
      <c r="B2768" t="s">
        <v>80</v>
      </c>
      <c r="C2768" s="3">
        <v>45475</v>
      </c>
      <c r="D2768" t="s">
        <v>93</v>
      </c>
      <c r="E2768">
        <v>3</v>
      </c>
      <c r="F2768">
        <v>387</v>
      </c>
      <c r="G2768">
        <v>1161</v>
      </c>
      <c r="H2768">
        <f>IF(Table1[[#This Row],[صافي المبيعات]]&lt;0,Table1[[#This Row],[صافي المبيعات]],0)</f>
        <v>0</v>
      </c>
      <c r="I2768" s="4">
        <v>0.02</v>
      </c>
      <c r="J2768" t="str">
        <f>VLOOKUP(Table1[[#This Row],[Scode]],$N$4:$O$7,2,0)</f>
        <v>Morsy Abdelwahab</v>
      </c>
      <c r="K2768" t="s">
        <v>35</v>
      </c>
    </row>
    <row r="2769" spans="1:11">
      <c r="A2769">
        <v>121033453</v>
      </c>
      <c r="B2769" t="s">
        <v>31</v>
      </c>
      <c r="C2769" s="3">
        <v>45475</v>
      </c>
      <c r="D2769" t="s">
        <v>93</v>
      </c>
      <c r="E2769">
        <v>0.5</v>
      </c>
      <c r="F2769">
        <v>387</v>
      </c>
      <c r="G2769">
        <v>193.5</v>
      </c>
      <c r="H2769">
        <f>IF(Table1[[#This Row],[صافي المبيعات]]&lt;0,Table1[[#This Row],[صافي المبيعات]],0)</f>
        <v>0</v>
      </c>
      <c r="I2769" s="4">
        <v>0.02</v>
      </c>
      <c r="J2769" t="str">
        <f>VLOOKUP(Table1[[#This Row],[Scode]],$N$4:$O$7,2,0)</f>
        <v>Morsy Abdelwahab</v>
      </c>
      <c r="K2769" t="s">
        <v>35</v>
      </c>
    </row>
    <row r="2770" spans="1:11">
      <c r="A2770">
        <v>121031174</v>
      </c>
      <c r="B2770" t="s">
        <v>81</v>
      </c>
      <c r="C2770" s="3">
        <v>45475</v>
      </c>
      <c r="D2770" t="s">
        <v>93</v>
      </c>
      <c r="E2770">
        <v>2</v>
      </c>
      <c r="F2770">
        <v>364</v>
      </c>
      <c r="G2770">
        <v>728</v>
      </c>
      <c r="H2770">
        <f>IF(Table1[[#This Row],[صافي المبيعات]]&lt;0,Table1[[#This Row],[صافي المبيعات]],0)</f>
        <v>0</v>
      </c>
      <c r="I2770" s="4">
        <v>0.02</v>
      </c>
      <c r="J2770" t="str">
        <f>VLOOKUP(Table1[[#This Row],[Scode]],$N$4:$O$7,2,0)</f>
        <v>Morsy Abdelwahab</v>
      </c>
      <c r="K2770" t="s">
        <v>35</v>
      </c>
    </row>
    <row r="2771" spans="1:11">
      <c r="A2771">
        <v>121031259</v>
      </c>
      <c r="B2771" t="s">
        <v>79</v>
      </c>
      <c r="C2771" s="3">
        <v>45476</v>
      </c>
      <c r="D2771" t="s">
        <v>93</v>
      </c>
      <c r="E2771">
        <v>10</v>
      </c>
      <c r="F2771">
        <v>430</v>
      </c>
      <c r="G2771">
        <v>4300</v>
      </c>
      <c r="H2771">
        <f>IF(Table1[[#This Row],[صافي المبيعات]]&lt;0,Table1[[#This Row],[صافي المبيعات]],0)</f>
        <v>0</v>
      </c>
      <c r="I2771" s="4">
        <v>0.02</v>
      </c>
      <c r="J2771" t="str">
        <f>VLOOKUP(Table1[[#This Row],[Scode]],$N$4:$O$7,2,0)</f>
        <v>Morsy Abdelwahab</v>
      </c>
      <c r="K2771" t="s">
        <v>35</v>
      </c>
    </row>
    <row r="2772" spans="1:11">
      <c r="A2772">
        <v>121033397</v>
      </c>
      <c r="B2772" t="s">
        <v>46</v>
      </c>
      <c r="C2772" s="3">
        <v>45476</v>
      </c>
      <c r="D2772" t="s">
        <v>93</v>
      </c>
      <c r="E2772">
        <v>30</v>
      </c>
      <c r="F2772">
        <v>387</v>
      </c>
      <c r="G2772">
        <v>11610</v>
      </c>
      <c r="H2772">
        <f>IF(Table1[[#This Row],[صافي المبيعات]]&lt;0,Table1[[#This Row],[صافي المبيعات]],0)</f>
        <v>0</v>
      </c>
      <c r="I2772" s="4">
        <v>0.02</v>
      </c>
      <c r="J2772" t="str">
        <f>VLOOKUP(Table1[[#This Row],[Scode]],$N$4:$O$7,2,0)</f>
        <v>Morsy Abdelwahab</v>
      </c>
      <c r="K2772" t="s">
        <v>35</v>
      </c>
    </row>
    <row r="2773" spans="1:11">
      <c r="A2773">
        <v>121031174</v>
      </c>
      <c r="B2773" t="s">
        <v>81</v>
      </c>
      <c r="C2773" s="3">
        <v>45476</v>
      </c>
      <c r="D2773" t="s">
        <v>93</v>
      </c>
      <c r="E2773">
        <v>5</v>
      </c>
      <c r="F2773">
        <v>364</v>
      </c>
      <c r="G2773">
        <v>1820</v>
      </c>
      <c r="H2773">
        <f>IF(Table1[[#This Row],[صافي المبيعات]]&lt;0,Table1[[#This Row],[صافي المبيعات]],0)</f>
        <v>0</v>
      </c>
      <c r="I2773" s="4">
        <v>0.02</v>
      </c>
      <c r="J2773" t="str">
        <f>VLOOKUP(Table1[[#This Row],[Scode]],$N$4:$O$7,2,0)</f>
        <v>Morsy Abdelwahab</v>
      </c>
      <c r="K2773" t="s">
        <v>35</v>
      </c>
    </row>
    <row r="2774" spans="1:11">
      <c r="A2774">
        <v>121031441</v>
      </c>
      <c r="B2774" t="s">
        <v>80</v>
      </c>
      <c r="C2774" s="3">
        <v>45477</v>
      </c>
      <c r="D2774" t="s">
        <v>93</v>
      </c>
      <c r="E2774">
        <v>1</v>
      </c>
      <c r="F2774">
        <v>387</v>
      </c>
      <c r="G2774">
        <v>387</v>
      </c>
      <c r="H2774">
        <f>IF(Table1[[#This Row],[صافي المبيعات]]&lt;0,Table1[[#This Row],[صافي المبيعات]],0)</f>
        <v>0</v>
      </c>
      <c r="I2774" s="4">
        <v>0.02</v>
      </c>
      <c r="J2774" t="str">
        <f>VLOOKUP(Table1[[#This Row],[Scode]],$N$4:$O$7,2,0)</f>
        <v>Morsy Abdelwahab</v>
      </c>
      <c r="K2774" t="s">
        <v>35</v>
      </c>
    </row>
    <row r="2775" spans="1:11">
      <c r="A2775">
        <v>121033453</v>
      </c>
      <c r="B2775" t="s">
        <v>31</v>
      </c>
      <c r="C2775" s="3">
        <v>45477</v>
      </c>
      <c r="D2775" t="s">
        <v>93</v>
      </c>
      <c r="E2775">
        <v>5</v>
      </c>
      <c r="F2775">
        <v>387</v>
      </c>
      <c r="G2775">
        <v>1935</v>
      </c>
      <c r="H2775">
        <f>IF(Table1[[#This Row],[صافي المبيعات]]&lt;0,Table1[[#This Row],[صافي المبيعات]],0)</f>
        <v>0</v>
      </c>
      <c r="I2775" s="4">
        <v>0.02</v>
      </c>
      <c r="J2775" t="str">
        <f>VLOOKUP(Table1[[#This Row],[Scode]],$N$4:$O$7,2,0)</f>
        <v>Morsy Abdelwahab</v>
      </c>
      <c r="K2775" t="s">
        <v>35</v>
      </c>
    </row>
    <row r="2776" spans="1:11">
      <c r="A2776">
        <v>121031174</v>
      </c>
      <c r="B2776" t="s">
        <v>81</v>
      </c>
      <c r="C2776" s="3">
        <v>45479</v>
      </c>
      <c r="D2776" t="s">
        <v>93</v>
      </c>
      <c r="E2776">
        <v>15</v>
      </c>
      <c r="F2776">
        <v>364</v>
      </c>
      <c r="G2776">
        <v>5460</v>
      </c>
      <c r="H2776">
        <f>IF(Table1[[#This Row],[صافي المبيعات]]&lt;0,Table1[[#This Row],[صافي المبيعات]],0)</f>
        <v>0</v>
      </c>
      <c r="I2776" s="4">
        <v>0.02</v>
      </c>
      <c r="J2776" t="str">
        <f>VLOOKUP(Table1[[#This Row],[Scode]],$N$4:$O$7,2,0)</f>
        <v>Morsy Abdelwahab</v>
      </c>
      <c r="K2776" t="s">
        <v>35</v>
      </c>
    </row>
    <row r="2777" spans="1:11">
      <c r="A2777">
        <v>121031174</v>
      </c>
      <c r="B2777" t="s">
        <v>81</v>
      </c>
      <c r="C2777" s="3">
        <v>45479</v>
      </c>
      <c r="D2777" t="s">
        <v>93</v>
      </c>
      <c r="E2777">
        <v>5</v>
      </c>
      <c r="F2777">
        <v>364</v>
      </c>
      <c r="G2777">
        <v>1820</v>
      </c>
      <c r="H2777">
        <f>IF(Table1[[#This Row],[صافي المبيعات]]&lt;0,Table1[[#This Row],[صافي المبيعات]],0)</f>
        <v>0</v>
      </c>
      <c r="I2777" s="4">
        <v>0.02</v>
      </c>
      <c r="J2777" t="str">
        <f>VLOOKUP(Table1[[#This Row],[Scode]],$N$4:$O$7,2,0)</f>
        <v>Morsy Abdelwahab</v>
      </c>
      <c r="K2777" t="s">
        <v>35</v>
      </c>
    </row>
    <row r="2778" spans="1:11">
      <c r="A2778">
        <v>121031260</v>
      </c>
      <c r="B2778" t="s">
        <v>40</v>
      </c>
      <c r="C2778" s="3">
        <v>45479</v>
      </c>
      <c r="D2778" t="s">
        <v>93</v>
      </c>
      <c r="E2778">
        <v>2</v>
      </c>
      <c r="F2778">
        <v>387</v>
      </c>
      <c r="G2778">
        <v>774</v>
      </c>
      <c r="H2778">
        <f>IF(Table1[[#This Row],[صافي المبيعات]]&lt;0,Table1[[#This Row],[صافي المبيعات]],0)</f>
        <v>0</v>
      </c>
      <c r="I2778" s="4">
        <v>0.02</v>
      </c>
      <c r="J2778" t="str">
        <f>VLOOKUP(Table1[[#This Row],[Scode]],$N$4:$O$7,2,0)</f>
        <v>Morsy Abdelwahab</v>
      </c>
      <c r="K2778" t="s">
        <v>35</v>
      </c>
    </row>
    <row r="2779" spans="1:11">
      <c r="A2779">
        <v>121031038</v>
      </c>
      <c r="B2779" t="s">
        <v>38</v>
      </c>
      <c r="C2779" s="3">
        <v>45479</v>
      </c>
      <c r="D2779" t="s">
        <v>93</v>
      </c>
      <c r="E2779">
        <v>5</v>
      </c>
      <c r="F2779">
        <v>430</v>
      </c>
      <c r="G2779">
        <v>2150</v>
      </c>
      <c r="H2779">
        <f>IF(Table1[[#This Row],[صافي المبيعات]]&lt;0,Table1[[#This Row],[صافي المبيعات]],0)</f>
        <v>0</v>
      </c>
      <c r="I2779" s="4">
        <v>0.02</v>
      </c>
      <c r="J2779" t="str">
        <f>VLOOKUP(Table1[[#This Row],[Scode]],$N$4:$O$7,2,0)</f>
        <v>Morsy Abdelwahab</v>
      </c>
      <c r="K2779" t="s">
        <v>35</v>
      </c>
    </row>
    <row r="2780" spans="1:11">
      <c r="A2780">
        <v>121033499</v>
      </c>
      <c r="B2780" t="s">
        <v>24</v>
      </c>
      <c r="C2780" s="3">
        <v>45479</v>
      </c>
      <c r="D2780" t="s">
        <v>93</v>
      </c>
      <c r="E2780">
        <v>-3.25</v>
      </c>
      <c r="F2780">
        <v>365.5</v>
      </c>
      <c r="G2780">
        <v>-1187.8800000000001</v>
      </c>
      <c r="H2780">
        <f>IF(Table1[[#This Row],[صافي المبيعات]]&lt;0,Table1[[#This Row],[صافي المبيعات]],0)</f>
        <v>-1187.8800000000001</v>
      </c>
      <c r="I2780" s="4">
        <v>0.02</v>
      </c>
      <c r="J2780" t="str">
        <f>VLOOKUP(Table1[[#This Row],[Scode]],$N$4:$O$7,2,0)</f>
        <v>Morsy Abdelwahab</v>
      </c>
      <c r="K2780" t="s">
        <v>35</v>
      </c>
    </row>
    <row r="2781" spans="1:11">
      <c r="A2781">
        <v>121031037</v>
      </c>
      <c r="B2781" t="s">
        <v>32</v>
      </c>
      <c r="C2781" s="3">
        <v>45479</v>
      </c>
      <c r="D2781" t="s">
        <v>93</v>
      </c>
      <c r="E2781">
        <v>0.5</v>
      </c>
      <c r="F2781">
        <v>430</v>
      </c>
      <c r="G2781">
        <v>215</v>
      </c>
      <c r="H2781">
        <f>IF(Table1[[#This Row],[صافي المبيعات]]&lt;0,Table1[[#This Row],[صافي المبيعات]],0)</f>
        <v>0</v>
      </c>
      <c r="I2781" s="4">
        <v>0.02</v>
      </c>
      <c r="J2781" t="str">
        <f>VLOOKUP(Table1[[#This Row],[Scode]],$N$4:$O$7,2,0)</f>
        <v>Morsy Abdelwahab</v>
      </c>
      <c r="K2781" t="s">
        <v>35</v>
      </c>
    </row>
    <row r="2782" spans="1:11">
      <c r="A2782">
        <v>121031174</v>
      </c>
      <c r="B2782" t="s">
        <v>81</v>
      </c>
      <c r="C2782" s="3">
        <v>45480</v>
      </c>
      <c r="D2782" t="s">
        <v>93</v>
      </c>
      <c r="E2782">
        <v>5</v>
      </c>
      <c r="F2782">
        <v>364</v>
      </c>
      <c r="G2782">
        <v>1820</v>
      </c>
      <c r="H2782">
        <f>IF(Table1[[#This Row],[صافي المبيعات]]&lt;0,Table1[[#This Row],[صافي المبيعات]],0)</f>
        <v>0</v>
      </c>
      <c r="I2782" s="4">
        <v>0.02</v>
      </c>
      <c r="J2782" t="str">
        <f>VLOOKUP(Table1[[#This Row],[Scode]],$N$4:$O$7,2,0)</f>
        <v>Morsy Abdelwahab</v>
      </c>
      <c r="K2782" t="s">
        <v>35</v>
      </c>
    </row>
    <row r="2783" spans="1:11">
      <c r="A2783">
        <v>121031441</v>
      </c>
      <c r="B2783" t="s">
        <v>80</v>
      </c>
      <c r="C2783" s="3">
        <v>45480</v>
      </c>
      <c r="D2783" t="s">
        <v>93</v>
      </c>
      <c r="E2783">
        <v>1</v>
      </c>
      <c r="F2783">
        <v>387</v>
      </c>
      <c r="G2783">
        <v>387</v>
      </c>
      <c r="H2783">
        <f>IF(Table1[[#This Row],[صافي المبيعات]]&lt;0,Table1[[#This Row],[صافي المبيعات]],0)</f>
        <v>0</v>
      </c>
      <c r="I2783" s="4">
        <v>0.02</v>
      </c>
      <c r="J2783" t="str">
        <f>VLOOKUP(Table1[[#This Row],[Scode]],$N$4:$O$7,2,0)</f>
        <v>Morsy Abdelwahab</v>
      </c>
      <c r="K2783" t="s">
        <v>35</v>
      </c>
    </row>
    <row r="2784" spans="1:11">
      <c r="A2784">
        <v>121031174</v>
      </c>
      <c r="B2784" t="s">
        <v>81</v>
      </c>
      <c r="C2784" s="3">
        <v>45480</v>
      </c>
      <c r="D2784" t="s">
        <v>93</v>
      </c>
      <c r="E2784">
        <v>10</v>
      </c>
      <c r="F2784">
        <v>364</v>
      </c>
      <c r="G2784">
        <v>3640</v>
      </c>
      <c r="H2784">
        <f>IF(Table1[[#This Row],[صافي المبيعات]]&lt;0,Table1[[#This Row],[صافي المبيعات]],0)</f>
        <v>0</v>
      </c>
      <c r="I2784" s="4">
        <v>0.02</v>
      </c>
      <c r="J2784" t="str">
        <f>VLOOKUP(Table1[[#This Row],[Scode]],$N$4:$O$7,2,0)</f>
        <v>Morsy Abdelwahab</v>
      </c>
      <c r="K2784" t="s">
        <v>35</v>
      </c>
    </row>
    <row r="2785" spans="1:11">
      <c r="A2785">
        <v>121031004</v>
      </c>
      <c r="B2785" t="s">
        <v>39</v>
      </c>
      <c r="C2785" s="3">
        <v>45481</v>
      </c>
      <c r="D2785" t="s">
        <v>93</v>
      </c>
      <c r="E2785">
        <v>15</v>
      </c>
      <c r="F2785">
        <v>387</v>
      </c>
      <c r="G2785">
        <v>5805</v>
      </c>
      <c r="H2785">
        <f>IF(Table1[[#This Row],[صافي المبيعات]]&lt;0,Table1[[#This Row],[صافي المبيعات]],0)</f>
        <v>0</v>
      </c>
      <c r="I2785" s="4">
        <v>0.02</v>
      </c>
      <c r="J2785" t="str">
        <f>VLOOKUP(Table1[[#This Row],[Scode]],$N$4:$O$7,2,0)</f>
        <v>Morsy Abdelwahab</v>
      </c>
      <c r="K2785" t="s">
        <v>35</v>
      </c>
    </row>
    <row r="2786" spans="1:11">
      <c r="A2786">
        <v>121033566</v>
      </c>
      <c r="B2786" t="s">
        <v>54</v>
      </c>
      <c r="C2786" s="3">
        <v>45481</v>
      </c>
      <c r="D2786" t="s">
        <v>93</v>
      </c>
      <c r="E2786">
        <v>1</v>
      </c>
      <c r="F2786">
        <v>387</v>
      </c>
      <c r="G2786">
        <v>387</v>
      </c>
      <c r="H2786">
        <f>IF(Table1[[#This Row],[صافي المبيعات]]&lt;0,Table1[[#This Row],[صافي المبيعات]],0)</f>
        <v>0</v>
      </c>
      <c r="I2786" s="4">
        <v>0.02</v>
      </c>
      <c r="J2786" t="str">
        <f>VLOOKUP(Table1[[#This Row],[Scode]],$N$4:$O$7,2,0)</f>
        <v>Morsy Abdelwahab</v>
      </c>
      <c r="K2786" t="s">
        <v>35</v>
      </c>
    </row>
    <row r="2787" spans="1:11">
      <c r="A2787">
        <v>121033491</v>
      </c>
      <c r="B2787" t="s">
        <v>56</v>
      </c>
      <c r="C2787" s="3">
        <v>45481</v>
      </c>
      <c r="D2787" t="s">
        <v>93</v>
      </c>
      <c r="E2787">
        <v>3</v>
      </c>
      <c r="F2787">
        <v>387</v>
      </c>
      <c r="G2787">
        <v>1161</v>
      </c>
      <c r="H2787">
        <f>IF(Table1[[#This Row],[صافي المبيعات]]&lt;0,Table1[[#This Row],[صافي المبيعات]],0)</f>
        <v>0</v>
      </c>
      <c r="I2787" s="4">
        <v>0.02</v>
      </c>
      <c r="J2787" t="str">
        <f>VLOOKUP(Table1[[#This Row],[Scode]],$N$4:$O$7,2,0)</f>
        <v>Morsy Abdelwahab</v>
      </c>
      <c r="K2787" t="s">
        <v>35</v>
      </c>
    </row>
    <row r="2788" spans="1:11">
      <c r="A2788">
        <v>121031174</v>
      </c>
      <c r="B2788" t="s">
        <v>81</v>
      </c>
      <c r="C2788" s="3">
        <v>45481</v>
      </c>
      <c r="D2788" t="s">
        <v>93</v>
      </c>
      <c r="E2788">
        <v>3</v>
      </c>
      <c r="F2788">
        <v>364</v>
      </c>
      <c r="G2788">
        <v>1092</v>
      </c>
      <c r="H2788">
        <f>IF(Table1[[#This Row],[صافي المبيعات]]&lt;0,Table1[[#This Row],[صافي المبيعات]],0)</f>
        <v>0</v>
      </c>
      <c r="I2788" s="4">
        <v>0.02</v>
      </c>
      <c r="J2788" t="str">
        <f>VLOOKUP(Table1[[#This Row],[Scode]],$N$4:$O$7,2,0)</f>
        <v>Morsy Abdelwahab</v>
      </c>
      <c r="K2788" t="s">
        <v>35</v>
      </c>
    </row>
    <row r="2789" spans="1:11">
      <c r="A2789">
        <v>121031174</v>
      </c>
      <c r="B2789" t="s">
        <v>81</v>
      </c>
      <c r="C2789" s="3">
        <v>45481</v>
      </c>
      <c r="D2789" t="s">
        <v>93</v>
      </c>
      <c r="E2789">
        <v>5</v>
      </c>
      <c r="F2789">
        <v>364</v>
      </c>
      <c r="G2789">
        <v>1820</v>
      </c>
      <c r="H2789">
        <f>IF(Table1[[#This Row],[صافي المبيعات]]&lt;0,Table1[[#This Row],[صافي المبيعات]],0)</f>
        <v>0</v>
      </c>
      <c r="I2789" s="4">
        <v>0.02</v>
      </c>
      <c r="J2789" t="str">
        <f>VLOOKUP(Table1[[#This Row],[Scode]],$N$4:$O$7,2,0)</f>
        <v>Morsy Abdelwahab</v>
      </c>
      <c r="K2789" t="s">
        <v>35</v>
      </c>
    </row>
    <row r="2790" spans="1:11">
      <c r="A2790">
        <v>121031174</v>
      </c>
      <c r="B2790" t="s">
        <v>81</v>
      </c>
      <c r="C2790" s="3">
        <v>45481</v>
      </c>
      <c r="D2790" t="s">
        <v>93</v>
      </c>
      <c r="E2790">
        <v>10</v>
      </c>
      <c r="F2790">
        <v>364</v>
      </c>
      <c r="G2790">
        <v>3640</v>
      </c>
      <c r="H2790">
        <f>IF(Table1[[#This Row],[صافي المبيعات]]&lt;0,Table1[[#This Row],[صافي المبيعات]],0)</f>
        <v>0</v>
      </c>
      <c r="I2790" s="4">
        <v>0.02</v>
      </c>
      <c r="J2790" t="str">
        <f>VLOOKUP(Table1[[#This Row],[Scode]],$N$4:$O$7,2,0)</f>
        <v>Morsy Abdelwahab</v>
      </c>
      <c r="K2790" t="s">
        <v>35</v>
      </c>
    </row>
    <row r="2791" spans="1:11">
      <c r="A2791">
        <v>121031174</v>
      </c>
      <c r="B2791" t="s">
        <v>81</v>
      </c>
      <c r="C2791" s="3">
        <v>45481</v>
      </c>
      <c r="D2791" t="s">
        <v>93</v>
      </c>
      <c r="E2791">
        <v>15</v>
      </c>
      <c r="F2791">
        <v>364</v>
      </c>
      <c r="G2791">
        <v>5460</v>
      </c>
      <c r="H2791">
        <f>IF(Table1[[#This Row],[صافي المبيعات]]&lt;0,Table1[[#This Row],[صافي المبيعات]],0)</f>
        <v>0</v>
      </c>
      <c r="I2791" s="4">
        <v>0.02</v>
      </c>
      <c r="J2791" t="str">
        <f>VLOOKUP(Table1[[#This Row],[Scode]],$N$4:$O$7,2,0)</f>
        <v>Morsy Abdelwahab</v>
      </c>
      <c r="K2791" t="s">
        <v>35</v>
      </c>
    </row>
    <row r="2792" spans="1:11">
      <c r="A2792">
        <v>121031037</v>
      </c>
      <c r="B2792" t="s">
        <v>32</v>
      </c>
      <c r="C2792" s="3">
        <v>45481</v>
      </c>
      <c r="D2792" t="s">
        <v>93</v>
      </c>
      <c r="E2792">
        <v>0.25</v>
      </c>
      <c r="F2792">
        <v>430</v>
      </c>
      <c r="G2792">
        <v>107.5</v>
      </c>
      <c r="H2792">
        <f>IF(Table1[[#This Row],[صافي المبيعات]]&lt;0,Table1[[#This Row],[صافي المبيعات]],0)</f>
        <v>0</v>
      </c>
      <c r="I2792" s="4">
        <v>0.02</v>
      </c>
      <c r="J2792" t="str">
        <f>VLOOKUP(Table1[[#This Row],[Scode]],$N$4:$O$7,2,0)</f>
        <v>Morsy Abdelwahab</v>
      </c>
      <c r="K2792" t="s">
        <v>35</v>
      </c>
    </row>
    <row r="2793" spans="1:11">
      <c r="A2793">
        <v>121033499</v>
      </c>
      <c r="B2793" t="s">
        <v>24</v>
      </c>
      <c r="C2793" s="3">
        <v>45481</v>
      </c>
      <c r="D2793" t="s">
        <v>93</v>
      </c>
      <c r="E2793">
        <v>-33</v>
      </c>
      <c r="F2793">
        <v>365.5</v>
      </c>
      <c r="G2793">
        <v>-12061.5</v>
      </c>
      <c r="H2793">
        <f>IF(Table1[[#This Row],[صافي المبيعات]]&lt;0,Table1[[#This Row],[صافي المبيعات]],0)</f>
        <v>-12061.5</v>
      </c>
      <c r="I2793" s="4">
        <v>0.02</v>
      </c>
      <c r="J2793" t="str">
        <f>VLOOKUP(Table1[[#This Row],[Scode]],$N$4:$O$7,2,0)</f>
        <v>Morsy Abdelwahab</v>
      </c>
      <c r="K2793" t="s">
        <v>35</v>
      </c>
    </row>
    <row r="2794" spans="1:11">
      <c r="A2794">
        <v>221012034</v>
      </c>
      <c r="B2794" t="s">
        <v>62</v>
      </c>
      <c r="C2794" s="3">
        <v>45482</v>
      </c>
      <c r="D2794" t="s">
        <v>93</v>
      </c>
      <c r="E2794">
        <v>30</v>
      </c>
      <c r="F2794">
        <v>387</v>
      </c>
      <c r="G2794">
        <v>11610</v>
      </c>
      <c r="H2794">
        <f>IF(Table1[[#This Row],[صافي المبيعات]]&lt;0,Table1[[#This Row],[صافي المبيعات]],0)</f>
        <v>0</v>
      </c>
      <c r="I2794" s="4">
        <v>0.02</v>
      </c>
      <c r="J2794" t="str">
        <f>VLOOKUP(Table1[[#This Row],[Scode]],$N$4:$O$7,2,0)</f>
        <v>Morsy Abdelwahab</v>
      </c>
      <c r="K2794" t="s">
        <v>35</v>
      </c>
    </row>
    <row r="2795" spans="1:11">
      <c r="A2795">
        <v>121033397</v>
      </c>
      <c r="B2795" t="s">
        <v>46</v>
      </c>
      <c r="C2795" s="3">
        <v>45482</v>
      </c>
      <c r="D2795" t="s">
        <v>93</v>
      </c>
      <c r="E2795">
        <v>-3</v>
      </c>
      <c r="F2795">
        <v>387</v>
      </c>
      <c r="G2795">
        <v>-1161</v>
      </c>
      <c r="H2795">
        <f>IF(Table1[[#This Row],[صافي المبيعات]]&lt;0,Table1[[#This Row],[صافي المبيعات]],0)</f>
        <v>-1161</v>
      </c>
      <c r="I2795" s="4">
        <v>0.02</v>
      </c>
      <c r="J2795" t="str">
        <f>VLOOKUP(Table1[[#This Row],[Scode]],$N$4:$O$7,2,0)</f>
        <v>Morsy Abdelwahab</v>
      </c>
      <c r="K2795" t="s">
        <v>35</v>
      </c>
    </row>
    <row r="2796" spans="1:11">
      <c r="A2796">
        <v>121031259</v>
      </c>
      <c r="B2796" t="s">
        <v>79</v>
      </c>
      <c r="C2796" s="3">
        <v>45482</v>
      </c>
      <c r="D2796" t="s">
        <v>93</v>
      </c>
      <c r="E2796">
        <v>12</v>
      </c>
      <c r="F2796">
        <v>430</v>
      </c>
      <c r="G2796">
        <v>5160</v>
      </c>
      <c r="H2796">
        <f>IF(Table1[[#This Row],[صافي المبيعات]]&lt;0,Table1[[#This Row],[صافي المبيعات]],0)</f>
        <v>0</v>
      </c>
      <c r="I2796" s="4">
        <v>0.02</v>
      </c>
      <c r="J2796" t="str">
        <f>VLOOKUP(Table1[[#This Row],[Scode]],$N$4:$O$7,2,0)</f>
        <v>Morsy Abdelwahab</v>
      </c>
      <c r="K2796" t="s">
        <v>35</v>
      </c>
    </row>
    <row r="2797" spans="1:11">
      <c r="A2797">
        <v>221012048</v>
      </c>
      <c r="B2797" t="s">
        <v>41</v>
      </c>
      <c r="C2797" s="3">
        <v>45483</v>
      </c>
      <c r="D2797" t="s">
        <v>93</v>
      </c>
      <c r="E2797">
        <v>5</v>
      </c>
      <c r="F2797">
        <v>387</v>
      </c>
      <c r="G2797">
        <v>1935</v>
      </c>
      <c r="H2797">
        <f>IF(Table1[[#This Row],[صافي المبيعات]]&lt;0,Table1[[#This Row],[صافي المبيعات]],0)</f>
        <v>0</v>
      </c>
      <c r="I2797" s="4">
        <v>0.02</v>
      </c>
      <c r="J2797" t="str">
        <f>VLOOKUP(Table1[[#This Row],[Scode]],$N$4:$O$7,2,0)</f>
        <v>Morsy Abdelwahab</v>
      </c>
      <c r="K2797" t="s">
        <v>35</v>
      </c>
    </row>
    <row r="2798" spans="1:11">
      <c r="A2798">
        <v>121031348</v>
      </c>
      <c r="B2798" t="s">
        <v>51</v>
      </c>
      <c r="C2798" s="3">
        <v>45483</v>
      </c>
      <c r="D2798" t="s">
        <v>93</v>
      </c>
      <c r="E2798">
        <v>1</v>
      </c>
      <c r="F2798">
        <v>400</v>
      </c>
      <c r="G2798">
        <v>400</v>
      </c>
      <c r="H2798">
        <f>IF(Table1[[#This Row],[صافي المبيعات]]&lt;0,Table1[[#This Row],[صافي المبيعات]],0)</f>
        <v>0</v>
      </c>
      <c r="I2798" s="4">
        <v>0.02</v>
      </c>
      <c r="J2798" t="str">
        <f>VLOOKUP(Table1[[#This Row],[Scode]],$N$4:$O$7,2,0)</f>
        <v>Morsy Abdelwahab</v>
      </c>
      <c r="K2798" t="s">
        <v>35</v>
      </c>
    </row>
    <row r="2799" spans="1:11">
      <c r="A2799">
        <v>121031174</v>
      </c>
      <c r="B2799" t="s">
        <v>81</v>
      </c>
      <c r="C2799" s="3">
        <v>45483</v>
      </c>
      <c r="D2799" t="s">
        <v>93</v>
      </c>
      <c r="E2799">
        <v>-1</v>
      </c>
      <c r="F2799">
        <v>364</v>
      </c>
      <c r="G2799">
        <v>-364</v>
      </c>
      <c r="H2799">
        <f>IF(Table1[[#This Row],[صافي المبيعات]]&lt;0,Table1[[#This Row],[صافي المبيعات]],0)</f>
        <v>-364</v>
      </c>
      <c r="I2799" s="4">
        <v>0.02</v>
      </c>
      <c r="J2799" t="str">
        <f>VLOOKUP(Table1[[#This Row],[Scode]],$N$4:$O$7,2,0)</f>
        <v>Morsy Abdelwahab</v>
      </c>
      <c r="K2799" t="s">
        <v>35</v>
      </c>
    </row>
    <row r="2800" spans="1:11">
      <c r="A2800">
        <v>121033377</v>
      </c>
      <c r="B2800" t="s">
        <v>55</v>
      </c>
      <c r="C2800" s="3">
        <v>45483</v>
      </c>
      <c r="D2800" t="s">
        <v>93</v>
      </c>
      <c r="E2800">
        <v>3</v>
      </c>
      <c r="F2800">
        <v>390</v>
      </c>
      <c r="G2800">
        <v>1170</v>
      </c>
      <c r="H2800">
        <f>IF(Table1[[#This Row],[صافي المبيعات]]&lt;0,Table1[[#This Row],[صافي المبيعات]],0)</f>
        <v>0</v>
      </c>
      <c r="I2800" s="4">
        <v>0.02</v>
      </c>
      <c r="J2800" t="str">
        <f>VLOOKUP(Table1[[#This Row],[Scode]],$N$4:$O$7,2,0)</f>
        <v>Morsy Abdelwahab</v>
      </c>
      <c r="K2800" t="s">
        <v>35</v>
      </c>
    </row>
    <row r="2801" spans="1:11">
      <c r="A2801">
        <v>121031037</v>
      </c>
      <c r="B2801" t="s">
        <v>32</v>
      </c>
      <c r="C2801" s="3">
        <v>45483</v>
      </c>
      <c r="D2801" t="s">
        <v>93</v>
      </c>
      <c r="E2801">
        <v>0.25</v>
      </c>
      <c r="F2801">
        <v>430</v>
      </c>
      <c r="G2801">
        <v>107.5</v>
      </c>
      <c r="H2801">
        <f>IF(Table1[[#This Row],[صافي المبيعات]]&lt;0,Table1[[#This Row],[صافي المبيعات]],0)</f>
        <v>0</v>
      </c>
      <c r="I2801" s="4">
        <v>0.02</v>
      </c>
      <c r="J2801" t="str">
        <f>VLOOKUP(Table1[[#This Row],[Scode]],$N$4:$O$7,2,0)</f>
        <v>Morsy Abdelwahab</v>
      </c>
      <c r="K2801" t="s">
        <v>35</v>
      </c>
    </row>
    <row r="2802" spans="1:11">
      <c r="A2802">
        <v>121033453</v>
      </c>
      <c r="B2802" t="s">
        <v>31</v>
      </c>
      <c r="C2802" s="3">
        <v>45483</v>
      </c>
      <c r="D2802" t="s">
        <v>93</v>
      </c>
      <c r="E2802">
        <v>1</v>
      </c>
      <c r="F2802">
        <v>387</v>
      </c>
      <c r="G2802">
        <v>387</v>
      </c>
      <c r="H2802">
        <f>IF(Table1[[#This Row],[صافي المبيعات]]&lt;0,Table1[[#This Row],[صافي المبيعات]],0)</f>
        <v>0</v>
      </c>
      <c r="I2802" s="4">
        <v>0.02</v>
      </c>
      <c r="J2802" t="str">
        <f>VLOOKUP(Table1[[#This Row],[Scode]],$N$4:$O$7,2,0)</f>
        <v>Morsy Abdelwahab</v>
      </c>
      <c r="K2802" t="s">
        <v>35</v>
      </c>
    </row>
    <row r="2803" spans="1:11">
      <c r="A2803">
        <v>121031174</v>
      </c>
      <c r="B2803" t="s">
        <v>81</v>
      </c>
      <c r="C2803" s="3">
        <v>45484</v>
      </c>
      <c r="D2803" t="s">
        <v>93</v>
      </c>
      <c r="E2803">
        <v>5</v>
      </c>
      <c r="F2803">
        <v>364</v>
      </c>
      <c r="G2803">
        <v>1820</v>
      </c>
      <c r="H2803">
        <f>IF(Table1[[#This Row],[صافي المبيعات]]&lt;0,Table1[[#This Row],[صافي المبيعات]],0)</f>
        <v>0</v>
      </c>
      <c r="I2803" s="4">
        <v>0.02</v>
      </c>
      <c r="J2803" t="str">
        <f>VLOOKUP(Table1[[#This Row],[Scode]],$N$4:$O$7,2,0)</f>
        <v>Morsy Abdelwahab</v>
      </c>
      <c r="K2803" t="s">
        <v>35</v>
      </c>
    </row>
    <row r="2804" spans="1:11">
      <c r="A2804">
        <v>121031174</v>
      </c>
      <c r="B2804" t="s">
        <v>81</v>
      </c>
      <c r="C2804" s="3">
        <v>45484</v>
      </c>
      <c r="D2804" t="s">
        <v>93</v>
      </c>
      <c r="E2804">
        <v>3</v>
      </c>
      <c r="F2804">
        <v>364</v>
      </c>
      <c r="G2804">
        <v>1092</v>
      </c>
      <c r="H2804">
        <f>IF(Table1[[#This Row],[صافي المبيعات]]&lt;0,Table1[[#This Row],[صافي المبيعات]],0)</f>
        <v>0</v>
      </c>
      <c r="I2804" s="4">
        <v>0.02</v>
      </c>
      <c r="J2804" t="str">
        <f>VLOOKUP(Table1[[#This Row],[Scode]],$N$4:$O$7,2,0)</f>
        <v>Morsy Abdelwahab</v>
      </c>
      <c r="K2804" t="s">
        <v>35</v>
      </c>
    </row>
    <row r="2805" spans="1:11">
      <c r="A2805">
        <v>121031174</v>
      </c>
      <c r="B2805" t="s">
        <v>81</v>
      </c>
      <c r="C2805" s="3">
        <v>45484</v>
      </c>
      <c r="D2805" t="s">
        <v>93</v>
      </c>
      <c r="E2805">
        <v>10</v>
      </c>
      <c r="F2805">
        <v>364</v>
      </c>
      <c r="G2805">
        <v>3640</v>
      </c>
      <c r="H2805">
        <f>IF(Table1[[#This Row],[صافي المبيعات]]&lt;0,Table1[[#This Row],[صافي المبيعات]],0)</f>
        <v>0</v>
      </c>
      <c r="I2805" s="4">
        <v>0.02</v>
      </c>
      <c r="J2805" t="str">
        <f>VLOOKUP(Table1[[#This Row],[Scode]],$N$4:$O$7,2,0)</f>
        <v>Morsy Abdelwahab</v>
      </c>
      <c r="K2805" t="s">
        <v>35</v>
      </c>
    </row>
    <row r="2806" spans="1:11">
      <c r="A2806">
        <v>121031441</v>
      </c>
      <c r="B2806" t="s">
        <v>80</v>
      </c>
      <c r="C2806" s="3">
        <v>45484</v>
      </c>
      <c r="D2806" t="s">
        <v>93</v>
      </c>
      <c r="E2806">
        <v>1</v>
      </c>
      <c r="F2806">
        <v>387</v>
      </c>
      <c r="G2806">
        <v>387</v>
      </c>
      <c r="H2806">
        <f>IF(Table1[[#This Row],[صافي المبيعات]]&lt;0,Table1[[#This Row],[صافي المبيعات]],0)</f>
        <v>0</v>
      </c>
      <c r="I2806" s="4">
        <v>0.02</v>
      </c>
      <c r="J2806" t="str">
        <f>VLOOKUP(Table1[[#This Row],[Scode]],$N$4:$O$7,2,0)</f>
        <v>Morsy Abdelwahab</v>
      </c>
      <c r="K2806" t="s">
        <v>35</v>
      </c>
    </row>
    <row r="2807" spans="1:11">
      <c r="A2807">
        <v>121033370</v>
      </c>
      <c r="B2807" t="s">
        <v>63</v>
      </c>
      <c r="C2807" s="3">
        <v>45484</v>
      </c>
      <c r="D2807" t="s">
        <v>93</v>
      </c>
      <c r="E2807">
        <v>20</v>
      </c>
      <c r="F2807">
        <v>387</v>
      </c>
      <c r="G2807">
        <v>7740</v>
      </c>
      <c r="H2807">
        <f>IF(Table1[[#This Row],[صافي المبيعات]]&lt;0,Table1[[#This Row],[صافي المبيعات]],0)</f>
        <v>0</v>
      </c>
      <c r="I2807" s="4">
        <v>0.02</v>
      </c>
      <c r="J2807" t="str">
        <f>VLOOKUP(Table1[[#This Row],[Scode]],$N$4:$O$7,2,0)</f>
        <v>Morsy Abdelwahab</v>
      </c>
      <c r="K2807" t="s">
        <v>35</v>
      </c>
    </row>
    <row r="2808" spans="1:11">
      <c r="A2808">
        <v>121031174</v>
      </c>
      <c r="B2808" t="s">
        <v>81</v>
      </c>
      <c r="C2808" s="3">
        <v>45486</v>
      </c>
      <c r="D2808" t="s">
        <v>93</v>
      </c>
      <c r="E2808">
        <v>1</v>
      </c>
      <c r="F2808">
        <v>364</v>
      </c>
      <c r="G2808">
        <v>364</v>
      </c>
      <c r="H2808">
        <f>IF(Table1[[#This Row],[صافي المبيعات]]&lt;0,Table1[[#This Row],[صافي المبيعات]],0)</f>
        <v>0</v>
      </c>
      <c r="I2808" s="4">
        <v>0.02</v>
      </c>
      <c r="J2808" t="str">
        <f>VLOOKUP(Table1[[#This Row],[Scode]],$N$4:$O$7,2,0)</f>
        <v>Morsy Abdelwahab</v>
      </c>
      <c r="K2808" t="s">
        <v>35</v>
      </c>
    </row>
    <row r="2809" spans="1:11">
      <c r="A2809">
        <v>121032022</v>
      </c>
      <c r="B2809" t="s">
        <v>50</v>
      </c>
      <c r="C2809" s="3">
        <v>45486</v>
      </c>
      <c r="D2809" t="s">
        <v>93</v>
      </c>
      <c r="E2809">
        <v>5</v>
      </c>
      <c r="F2809">
        <v>387</v>
      </c>
      <c r="G2809">
        <v>1935</v>
      </c>
      <c r="H2809">
        <f>IF(Table1[[#This Row],[صافي المبيعات]]&lt;0,Table1[[#This Row],[صافي المبيعات]],0)</f>
        <v>0</v>
      </c>
      <c r="I2809" s="4">
        <v>0.02</v>
      </c>
      <c r="J2809" t="str">
        <f>VLOOKUP(Table1[[#This Row],[Scode]],$N$4:$O$7,2,0)</f>
        <v>Morsy Abdelwahab</v>
      </c>
      <c r="K2809" t="s">
        <v>35</v>
      </c>
    </row>
    <row r="2810" spans="1:11">
      <c r="A2810">
        <v>121031037</v>
      </c>
      <c r="B2810" t="s">
        <v>32</v>
      </c>
      <c r="C2810" s="3">
        <v>45486</v>
      </c>
      <c r="D2810" t="s">
        <v>93</v>
      </c>
      <c r="E2810">
        <v>0.25</v>
      </c>
      <c r="F2810">
        <v>430</v>
      </c>
      <c r="G2810">
        <v>107.5</v>
      </c>
      <c r="H2810">
        <f>IF(Table1[[#This Row],[صافي المبيعات]]&lt;0,Table1[[#This Row],[صافي المبيعات]],0)</f>
        <v>0</v>
      </c>
      <c r="I2810" s="4">
        <v>0.02</v>
      </c>
      <c r="J2810" t="str">
        <f>VLOOKUP(Table1[[#This Row],[Scode]],$N$4:$O$7,2,0)</f>
        <v>Morsy Abdelwahab</v>
      </c>
      <c r="K2810" t="s">
        <v>35</v>
      </c>
    </row>
    <row r="2811" spans="1:11">
      <c r="A2811">
        <v>121031174</v>
      </c>
      <c r="B2811" t="s">
        <v>81</v>
      </c>
      <c r="C2811" s="3">
        <v>45486</v>
      </c>
      <c r="D2811" t="s">
        <v>93</v>
      </c>
      <c r="E2811">
        <v>2</v>
      </c>
      <c r="F2811">
        <v>364</v>
      </c>
      <c r="G2811">
        <v>728</v>
      </c>
      <c r="H2811">
        <f>IF(Table1[[#This Row],[صافي المبيعات]]&lt;0,Table1[[#This Row],[صافي المبيعات]],0)</f>
        <v>0</v>
      </c>
      <c r="I2811" s="4">
        <v>0.02</v>
      </c>
      <c r="J2811" t="str">
        <f>VLOOKUP(Table1[[#This Row],[Scode]],$N$4:$O$7,2,0)</f>
        <v>Morsy Abdelwahab</v>
      </c>
      <c r="K2811" t="s">
        <v>35</v>
      </c>
    </row>
    <row r="2812" spans="1:11">
      <c r="A2812">
        <v>121031441</v>
      </c>
      <c r="B2812" t="s">
        <v>80</v>
      </c>
      <c r="C2812" s="3">
        <v>45487</v>
      </c>
      <c r="D2812" t="s">
        <v>93</v>
      </c>
      <c r="E2812">
        <v>1</v>
      </c>
      <c r="F2812">
        <v>387</v>
      </c>
      <c r="G2812">
        <v>387</v>
      </c>
      <c r="H2812">
        <f>IF(Table1[[#This Row],[صافي المبيعات]]&lt;0,Table1[[#This Row],[صافي المبيعات]],0)</f>
        <v>0</v>
      </c>
      <c r="I2812" s="4">
        <v>0.02</v>
      </c>
      <c r="J2812" t="str">
        <f>VLOOKUP(Table1[[#This Row],[Scode]],$N$4:$O$7,2,0)</f>
        <v>Morsy Abdelwahab</v>
      </c>
      <c r="K2812" t="s">
        <v>35</v>
      </c>
    </row>
    <row r="2813" spans="1:11">
      <c r="A2813">
        <v>121031004</v>
      </c>
      <c r="B2813" t="s">
        <v>39</v>
      </c>
      <c r="C2813" s="3">
        <v>45487</v>
      </c>
      <c r="D2813" t="s">
        <v>93</v>
      </c>
      <c r="E2813">
        <v>10</v>
      </c>
      <c r="F2813">
        <v>387</v>
      </c>
      <c r="G2813">
        <v>3870</v>
      </c>
      <c r="H2813">
        <f>IF(Table1[[#This Row],[صافي المبيعات]]&lt;0,Table1[[#This Row],[صافي المبيعات]],0)</f>
        <v>0</v>
      </c>
      <c r="I2813" s="4">
        <v>0.02</v>
      </c>
      <c r="J2813" t="str">
        <f>VLOOKUP(Table1[[#This Row],[Scode]],$N$4:$O$7,2,0)</f>
        <v>Morsy Abdelwahab</v>
      </c>
      <c r="K2813" t="s">
        <v>35</v>
      </c>
    </row>
    <row r="2814" spans="1:11">
      <c r="A2814">
        <v>121031174</v>
      </c>
      <c r="B2814" t="s">
        <v>81</v>
      </c>
      <c r="C2814" s="3">
        <v>45487</v>
      </c>
      <c r="D2814" t="s">
        <v>93</v>
      </c>
      <c r="E2814">
        <v>3</v>
      </c>
      <c r="F2814">
        <v>364</v>
      </c>
      <c r="G2814">
        <v>1092</v>
      </c>
      <c r="H2814">
        <f>IF(Table1[[#This Row],[صافي المبيعات]]&lt;0,Table1[[#This Row],[صافي المبيعات]],0)</f>
        <v>0</v>
      </c>
      <c r="I2814" s="4">
        <v>0.02</v>
      </c>
      <c r="J2814" t="str">
        <f>VLOOKUP(Table1[[#This Row],[Scode]],$N$4:$O$7,2,0)</f>
        <v>Morsy Abdelwahab</v>
      </c>
      <c r="K2814" t="s">
        <v>35</v>
      </c>
    </row>
    <row r="2815" spans="1:11">
      <c r="A2815">
        <v>121031174</v>
      </c>
      <c r="B2815" t="s">
        <v>81</v>
      </c>
      <c r="C2815" s="3">
        <v>45487</v>
      </c>
      <c r="D2815" t="s">
        <v>93</v>
      </c>
      <c r="E2815">
        <v>10</v>
      </c>
      <c r="F2815">
        <v>364</v>
      </c>
      <c r="G2815">
        <v>3640</v>
      </c>
      <c r="H2815">
        <f>IF(Table1[[#This Row],[صافي المبيعات]]&lt;0,Table1[[#This Row],[صافي المبيعات]],0)</f>
        <v>0</v>
      </c>
      <c r="I2815" s="4">
        <v>0.02</v>
      </c>
      <c r="J2815" t="str">
        <f>VLOOKUP(Table1[[#This Row],[Scode]],$N$4:$O$7,2,0)</f>
        <v>Morsy Abdelwahab</v>
      </c>
      <c r="K2815" t="s">
        <v>35</v>
      </c>
    </row>
    <row r="2816" spans="1:11">
      <c r="A2816">
        <v>121033530</v>
      </c>
      <c r="B2816" t="s">
        <v>29</v>
      </c>
      <c r="C2816" s="3">
        <v>45488</v>
      </c>
      <c r="D2816" t="s">
        <v>93</v>
      </c>
      <c r="E2816">
        <v>-11</v>
      </c>
      <c r="F2816">
        <v>400.5</v>
      </c>
      <c r="G2816">
        <v>-4405.5</v>
      </c>
      <c r="H2816">
        <f>IF(Table1[[#This Row],[صافي المبيعات]]&lt;0,Table1[[#This Row],[صافي المبيعات]],0)</f>
        <v>-4405.5</v>
      </c>
      <c r="I2816" s="4">
        <v>0.02</v>
      </c>
      <c r="J2816" t="str">
        <f>VLOOKUP(Table1[[#This Row],[Scode]],$N$4:$O$7,2,0)</f>
        <v>Morsy Abdelwahab</v>
      </c>
      <c r="K2816" t="s">
        <v>35</v>
      </c>
    </row>
    <row r="2817" spans="1:11">
      <c r="A2817">
        <v>121031174</v>
      </c>
      <c r="B2817" t="s">
        <v>81</v>
      </c>
      <c r="C2817" s="3">
        <v>45490</v>
      </c>
      <c r="D2817" t="s">
        <v>93</v>
      </c>
      <c r="E2817">
        <v>20</v>
      </c>
      <c r="F2817">
        <v>364</v>
      </c>
      <c r="G2817">
        <v>7280</v>
      </c>
      <c r="H2817">
        <f>IF(Table1[[#This Row],[صافي المبيعات]]&lt;0,Table1[[#This Row],[صافي المبيعات]],0)</f>
        <v>0</v>
      </c>
      <c r="I2817" s="4">
        <v>0.02</v>
      </c>
      <c r="J2817" t="str">
        <f>VLOOKUP(Table1[[#This Row],[Scode]],$N$4:$O$7,2,0)</f>
        <v>Morsy Abdelwahab</v>
      </c>
      <c r="K2817" t="s">
        <v>35</v>
      </c>
    </row>
    <row r="2818" spans="1:11">
      <c r="A2818">
        <v>121031441</v>
      </c>
      <c r="B2818" t="s">
        <v>80</v>
      </c>
      <c r="C2818" s="3">
        <v>45490</v>
      </c>
      <c r="D2818" t="s">
        <v>93</v>
      </c>
      <c r="E2818">
        <v>1</v>
      </c>
      <c r="F2818">
        <v>387</v>
      </c>
      <c r="G2818">
        <v>387</v>
      </c>
      <c r="H2818">
        <f>IF(Table1[[#This Row],[صافي المبيعات]]&lt;0,Table1[[#This Row],[صافي المبيعات]],0)</f>
        <v>0</v>
      </c>
      <c r="I2818" s="4">
        <v>0.02</v>
      </c>
      <c r="J2818" t="str">
        <f>VLOOKUP(Table1[[#This Row],[Scode]],$N$4:$O$7,2,0)</f>
        <v>Morsy Abdelwahab</v>
      </c>
      <c r="K2818" t="s">
        <v>35</v>
      </c>
    </row>
    <row r="2819" spans="1:11">
      <c r="A2819">
        <v>121031174</v>
      </c>
      <c r="B2819" t="s">
        <v>81</v>
      </c>
      <c r="C2819" s="3">
        <v>45490</v>
      </c>
      <c r="D2819" t="s">
        <v>93</v>
      </c>
      <c r="E2819">
        <v>5</v>
      </c>
      <c r="F2819">
        <v>364</v>
      </c>
      <c r="G2819">
        <v>1820</v>
      </c>
      <c r="H2819">
        <f>IF(Table1[[#This Row],[صافي المبيعات]]&lt;0,Table1[[#This Row],[صافي المبيعات]],0)</f>
        <v>0</v>
      </c>
      <c r="I2819" s="4">
        <v>0.02</v>
      </c>
      <c r="J2819" t="str">
        <f>VLOOKUP(Table1[[#This Row],[Scode]],$N$4:$O$7,2,0)</f>
        <v>Morsy Abdelwahab</v>
      </c>
      <c r="K2819" t="s">
        <v>35</v>
      </c>
    </row>
    <row r="2820" spans="1:11">
      <c r="A2820">
        <v>121031174</v>
      </c>
      <c r="B2820" t="s">
        <v>81</v>
      </c>
      <c r="C2820" s="3">
        <v>45490</v>
      </c>
      <c r="D2820" t="s">
        <v>93</v>
      </c>
      <c r="E2820">
        <v>10</v>
      </c>
      <c r="F2820">
        <v>364</v>
      </c>
      <c r="G2820">
        <v>3640</v>
      </c>
      <c r="H2820">
        <f>IF(Table1[[#This Row],[صافي المبيعات]]&lt;0,Table1[[#This Row],[صافي المبيعات]],0)</f>
        <v>0</v>
      </c>
      <c r="I2820" s="4">
        <v>0.02</v>
      </c>
      <c r="J2820" t="str">
        <f>VLOOKUP(Table1[[#This Row],[Scode]],$N$4:$O$7,2,0)</f>
        <v>Morsy Abdelwahab</v>
      </c>
      <c r="K2820" t="s">
        <v>35</v>
      </c>
    </row>
    <row r="2821" spans="1:11">
      <c r="A2821">
        <v>121032031</v>
      </c>
      <c r="B2821" t="s">
        <v>59</v>
      </c>
      <c r="C2821" s="3">
        <v>45491</v>
      </c>
      <c r="D2821" t="s">
        <v>93</v>
      </c>
      <c r="E2821">
        <v>5</v>
      </c>
      <c r="F2821">
        <v>387</v>
      </c>
      <c r="G2821">
        <v>1935</v>
      </c>
      <c r="H2821">
        <f>IF(Table1[[#This Row],[صافي المبيعات]]&lt;0,Table1[[#This Row],[صافي المبيعات]],0)</f>
        <v>0</v>
      </c>
      <c r="I2821" s="4">
        <v>0.02</v>
      </c>
      <c r="J2821" t="str">
        <f>VLOOKUP(Table1[[#This Row],[Scode]],$N$4:$O$7,2,0)</f>
        <v>Morsy Abdelwahab</v>
      </c>
      <c r="K2821" t="s">
        <v>35</v>
      </c>
    </row>
    <row r="2822" spans="1:11">
      <c r="A2822">
        <v>121031038</v>
      </c>
      <c r="B2822" t="s">
        <v>38</v>
      </c>
      <c r="C2822" s="3">
        <v>45493</v>
      </c>
      <c r="D2822" t="s">
        <v>93</v>
      </c>
      <c r="E2822">
        <v>10</v>
      </c>
      <c r="F2822">
        <v>387</v>
      </c>
      <c r="G2822">
        <v>3870</v>
      </c>
      <c r="H2822">
        <f>IF(Table1[[#This Row],[صافي المبيعات]]&lt;0,Table1[[#This Row],[صافي المبيعات]],0)</f>
        <v>0</v>
      </c>
      <c r="I2822" s="4">
        <v>0.02</v>
      </c>
      <c r="J2822" t="str">
        <f>VLOOKUP(Table1[[#This Row],[Scode]],$N$4:$O$7,2,0)</f>
        <v>Morsy Abdelwahab</v>
      </c>
      <c r="K2822" t="s">
        <v>35</v>
      </c>
    </row>
    <row r="2823" spans="1:11">
      <c r="A2823">
        <v>121031174</v>
      </c>
      <c r="B2823" t="s">
        <v>81</v>
      </c>
      <c r="C2823" s="3">
        <v>45493</v>
      </c>
      <c r="D2823" t="s">
        <v>93</v>
      </c>
      <c r="E2823">
        <v>3</v>
      </c>
      <c r="F2823">
        <v>364</v>
      </c>
      <c r="G2823">
        <v>1092</v>
      </c>
      <c r="H2823">
        <f>IF(Table1[[#This Row],[صافي المبيعات]]&lt;0,Table1[[#This Row],[صافي المبيعات]],0)</f>
        <v>0</v>
      </c>
      <c r="I2823" s="4">
        <v>0.02</v>
      </c>
      <c r="J2823" t="str">
        <f>VLOOKUP(Table1[[#This Row],[Scode]],$N$4:$O$7,2,0)</f>
        <v>Morsy Abdelwahab</v>
      </c>
      <c r="K2823" t="s">
        <v>35</v>
      </c>
    </row>
    <row r="2824" spans="1:11">
      <c r="A2824">
        <v>121031174</v>
      </c>
      <c r="B2824" t="s">
        <v>81</v>
      </c>
      <c r="C2824" s="3">
        <v>45493</v>
      </c>
      <c r="D2824" t="s">
        <v>93</v>
      </c>
      <c r="E2824">
        <v>1</v>
      </c>
      <c r="F2824">
        <v>364</v>
      </c>
      <c r="G2824">
        <v>364</v>
      </c>
      <c r="H2824">
        <f>IF(Table1[[#This Row],[صافي المبيعات]]&lt;0,Table1[[#This Row],[صافي المبيعات]],0)</f>
        <v>0</v>
      </c>
      <c r="I2824" s="4">
        <v>0.02</v>
      </c>
      <c r="J2824" t="str">
        <f>VLOOKUP(Table1[[#This Row],[Scode]],$N$4:$O$7,2,0)</f>
        <v>Morsy Abdelwahab</v>
      </c>
      <c r="K2824" t="s">
        <v>35</v>
      </c>
    </row>
    <row r="2825" spans="1:11">
      <c r="A2825">
        <v>121031174</v>
      </c>
      <c r="B2825" t="s">
        <v>81</v>
      </c>
      <c r="C2825" s="3">
        <v>45493</v>
      </c>
      <c r="D2825" t="s">
        <v>93</v>
      </c>
      <c r="E2825">
        <v>10</v>
      </c>
      <c r="F2825">
        <v>364</v>
      </c>
      <c r="G2825">
        <v>3640</v>
      </c>
      <c r="H2825">
        <f>IF(Table1[[#This Row],[صافي المبيعات]]&lt;0,Table1[[#This Row],[صافي المبيعات]],0)</f>
        <v>0</v>
      </c>
      <c r="I2825" s="4">
        <v>0.02</v>
      </c>
      <c r="J2825" t="str">
        <f>VLOOKUP(Table1[[#This Row],[Scode]],$N$4:$O$7,2,0)</f>
        <v>Morsy Abdelwahab</v>
      </c>
      <c r="K2825" t="s">
        <v>35</v>
      </c>
    </row>
    <row r="2826" spans="1:11">
      <c r="A2826">
        <v>121031174</v>
      </c>
      <c r="B2826" t="s">
        <v>81</v>
      </c>
      <c r="C2826" s="3">
        <v>45495</v>
      </c>
      <c r="D2826" t="s">
        <v>93</v>
      </c>
      <c r="E2826">
        <v>5</v>
      </c>
      <c r="F2826">
        <v>364</v>
      </c>
      <c r="G2826">
        <v>1820</v>
      </c>
      <c r="H2826">
        <f>IF(Table1[[#This Row],[صافي المبيعات]]&lt;0,Table1[[#This Row],[صافي المبيعات]],0)</f>
        <v>0</v>
      </c>
      <c r="I2826" s="4">
        <v>0.02</v>
      </c>
      <c r="J2826" t="str">
        <f>VLOOKUP(Table1[[#This Row],[Scode]],$N$4:$O$7,2,0)</f>
        <v>Morsy Abdelwahab</v>
      </c>
      <c r="K2826" t="s">
        <v>35</v>
      </c>
    </row>
    <row r="2827" spans="1:11">
      <c r="A2827">
        <v>121033397</v>
      </c>
      <c r="B2827" t="s">
        <v>46</v>
      </c>
      <c r="C2827" s="3">
        <v>45496</v>
      </c>
      <c r="D2827" t="s">
        <v>93</v>
      </c>
      <c r="E2827">
        <v>10</v>
      </c>
      <c r="F2827">
        <v>387</v>
      </c>
      <c r="G2827">
        <v>3870</v>
      </c>
      <c r="H2827">
        <f>IF(Table1[[#This Row],[صافي المبيعات]]&lt;0,Table1[[#This Row],[صافي المبيعات]],0)</f>
        <v>0</v>
      </c>
      <c r="I2827" s="4">
        <v>0.02</v>
      </c>
      <c r="J2827" t="str">
        <f>VLOOKUP(Table1[[#This Row],[Scode]],$N$4:$O$7,2,0)</f>
        <v>Morsy Abdelwahab</v>
      </c>
      <c r="K2827" t="s">
        <v>35</v>
      </c>
    </row>
    <row r="2828" spans="1:11">
      <c r="A2828">
        <v>121031174</v>
      </c>
      <c r="B2828" t="s">
        <v>81</v>
      </c>
      <c r="C2828" s="3">
        <v>45496</v>
      </c>
      <c r="D2828" t="s">
        <v>93</v>
      </c>
      <c r="E2828">
        <v>5</v>
      </c>
      <c r="F2828">
        <v>364</v>
      </c>
      <c r="G2828">
        <v>1820</v>
      </c>
      <c r="H2828">
        <f>IF(Table1[[#This Row],[صافي المبيعات]]&lt;0,Table1[[#This Row],[صافي المبيعات]],0)</f>
        <v>0</v>
      </c>
      <c r="I2828" s="4">
        <v>0.02</v>
      </c>
      <c r="J2828" t="str">
        <f>VLOOKUP(Table1[[#This Row],[Scode]],$N$4:$O$7,2,0)</f>
        <v>Morsy Abdelwahab</v>
      </c>
      <c r="K2828" t="s">
        <v>35</v>
      </c>
    </row>
    <row r="2829" spans="1:11">
      <c r="A2829">
        <v>221012034</v>
      </c>
      <c r="B2829" t="s">
        <v>62</v>
      </c>
      <c r="C2829" s="3">
        <v>45496</v>
      </c>
      <c r="D2829" t="s">
        <v>93</v>
      </c>
      <c r="E2829">
        <v>30</v>
      </c>
      <c r="F2829">
        <v>387</v>
      </c>
      <c r="G2829">
        <v>11610</v>
      </c>
      <c r="H2829">
        <f>IF(Table1[[#This Row],[صافي المبيعات]]&lt;0,Table1[[#This Row],[صافي المبيعات]],0)</f>
        <v>0</v>
      </c>
      <c r="I2829" s="4">
        <v>0.02</v>
      </c>
      <c r="J2829" t="str">
        <f>VLOOKUP(Table1[[#This Row],[Scode]],$N$4:$O$7,2,0)</f>
        <v>Morsy Abdelwahab</v>
      </c>
      <c r="K2829" t="s">
        <v>35</v>
      </c>
    </row>
    <row r="2830" spans="1:11">
      <c r="A2830">
        <v>121031174</v>
      </c>
      <c r="B2830" t="s">
        <v>81</v>
      </c>
      <c r="C2830" s="3">
        <v>45496</v>
      </c>
      <c r="D2830" t="s">
        <v>93</v>
      </c>
      <c r="E2830">
        <v>2</v>
      </c>
      <c r="F2830">
        <v>364</v>
      </c>
      <c r="G2830">
        <v>728</v>
      </c>
      <c r="H2830">
        <f>IF(Table1[[#This Row],[صافي المبيعات]]&lt;0,Table1[[#This Row],[صافي المبيعات]],0)</f>
        <v>0</v>
      </c>
      <c r="I2830" s="4">
        <v>0.02</v>
      </c>
      <c r="J2830" t="str">
        <f>VLOOKUP(Table1[[#This Row],[Scode]],$N$4:$O$7,2,0)</f>
        <v>Morsy Abdelwahab</v>
      </c>
      <c r="K2830" t="s">
        <v>35</v>
      </c>
    </row>
    <row r="2831" spans="1:11">
      <c r="A2831">
        <v>121033444</v>
      </c>
      <c r="B2831" t="s">
        <v>16</v>
      </c>
      <c r="C2831" s="3">
        <v>45496</v>
      </c>
      <c r="D2831" t="s">
        <v>93</v>
      </c>
      <c r="E2831">
        <v>10</v>
      </c>
      <c r="F2831">
        <v>387</v>
      </c>
      <c r="G2831">
        <v>3870</v>
      </c>
      <c r="H2831">
        <f>IF(Table1[[#This Row],[صافي المبيعات]]&lt;0,Table1[[#This Row],[صافي المبيعات]],0)</f>
        <v>0</v>
      </c>
      <c r="I2831" s="4">
        <v>0.02</v>
      </c>
      <c r="J2831" t="str">
        <f>VLOOKUP(Table1[[#This Row],[Scode]],$N$4:$O$7,2,0)</f>
        <v>Morsy Abdelwahab</v>
      </c>
      <c r="K2831" t="s">
        <v>35</v>
      </c>
    </row>
    <row r="2832" spans="1:11">
      <c r="A2832">
        <v>121033377</v>
      </c>
      <c r="B2832" t="s">
        <v>55</v>
      </c>
      <c r="C2832" s="3">
        <v>45500</v>
      </c>
      <c r="D2832" t="s">
        <v>93</v>
      </c>
      <c r="E2832">
        <v>5</v>
      </c>
      <c r="F2832">
        <v>387</v>
      </c>
      <c r="G2832">
        <v>1935</v>
      </c>
      <c r="H2832">
        <f>IF(Table1[[#This Row],[صافي المبيعات]]&lt;0,Table1[[#This Row],[صافي المبيعات]],0)</f>
        <v>0</v>
      </c>
      <c r="I2832" s="4">
        <v>0.02</v>
      </c>
      <c r="J2832" t="str">
        <f>VLOOKUP(Table1[[#This Row],[Scode]],$N$4:$O$7,2,0)</f>
        <v>Morsy Abdelwahab</v>
      </c>
      <c r="K2832" t="s">
        <v>35</v>
      </c>
    </row>
    <row r="2833" spans="1:11">
      <c r="A2833">
        <v>121033370</v>
      </c>
      <c r="B2833" t="s">
        <v>63</v>
      </c>
      <c r="C2833" s="3">
        <v>45500</v>
      </c>
      <c r="D2833" t="s">
        <v>93</v>
      </c>
      <c r="E2833">
        <v>20</v>
      </c>
      <c r="F2833">
        <v>387</v>
      </c>
      <c r="G2833">
        <v>7740</v>
      </c>
      <c r="H2833">
        <f>IF(Table1[[#This Row],[صافي المبيعات]]&lt;0,Table1[[#This Row],[صافي المبيعات]],0)</f>
        <v>0</v>
      </c>
      <c r="I2833" s="4">
        <v>0.02</v>
      </c>
      <c r="J2833" t="str">
        <f>VLOOKUP(Table1[[#This Row],[Scode]],$N$4:$O$7,2,0)</f>
        <v>Morsy Abdelwahab</v>
      </c>
      <c r="K2833" t="s">
        <v>35</v>
      </c>
    </row>
    <row r="2834" spans="1:11">
      <c r="A2834">
        <v>121031174</v>
      </c>
      <c r="B2834" t="s">
        <v>81</v>
      </c>
      <c r="C2834" s="3">
        <v>45501</v>
      </c>
      <c r="D2834" t="s">
        <v>93</v>
      </c>
      <c r="E2834">
        <v>5</v>
      </c>
      <c r="F2834">
        <v>364</v>
      </c>
      <c r="G2834">
        <v>1820</v>
      </c>
      <c r="H2834">
        <f>IF(Table1[[#This Row],[صافي المبيعات]]&lt;0,Table1[[#This Row],[صافي المبيعات]],0)</f>
        <v>0</v>
      </c>
      <c r="I2834" s="4">
        <v>0.02</v>
      </c>
      <c r="J2834" t="str">
        <f>VLOOKUP(Table1[[#This Row],[Scode]],$N$4:$O$7,2,0)</f>
        <v>Morsy Abdelwahab</v>
      </c>
      <c r="K2834" t="s">
        <v>35</v>
      </c>
    </row>
    <row r="2835" spans="1:11">
      <c r="A2835">
        <v>121031174</v>
      </c>
      <c r="B2835" t="s">
        <v>81</v>
      </c>
      <c r="C2835" s="3">
        <v>45501</v>
      </c>
      <c r="D2835" t="s">
        <v>93</v>
      </c>
      <c r="E2835">
        <v>1</v>
      </c>
      <c r="F2835">
        <v>364</v>
      </c>
      <c r="G2835">
        <v>364</v>
      </c>
      <c r="H2835">
        <f>IF(Table1[[#This Row],[صافي المبيعات]]&lt;0,Table1[[#This Row],[صافي المبيعات]],0)</f>
        <v>0</v>
      </c>
      <c r="I2835" s="4">
        <v>0.02</v>
      </c>
      <c r="J2835" t="str">
        <f>VLOOKUP(Table1[[#This Row],[Scode]],$N$4:$O$7,2,0)</f>
        <v>Morsy Abdelwahab</v>
      </c>
      <c r="K2835" t="s">
        <v>35</v>
      </c>
    </row>
    <row r="2836" spans="1:11">
      <c r="A2836">
        <v>121031174</v>
      </c>
      <c r="B2836" t="s">
        <v>81</v>
      </c>
      <c r="C2836" s="3">
        <v>45501</v>
      </c>
      <c r="D2836" t="s">
        <v>93</v>
      </c>
      <c r="E2836">
        <v>3</v>
      </c>
      <c r="F2836">
        <v>364</v>
      </c>
      <c r="G2836">
        <v>1092</v>
      </c>
      <c r="H2836">
        <f>IF(Table1[[#This Row],[صافي المبيعات]]&lt;0,Table1[[#This Row],[صافي المبيعات]],0)</f>
        <v>0</v>
      </c>
      <c r="I2836" s="4">
        <v>0.02</v>
      </c>
      <c r="J2836" t="str">
        <f>VLOOKUP(Table1[[#This Row],[Scode]],$N$4:$O$7,2,0)</f>
        <v>Morsy Abdelwahab</v>
      </c>
      <c r="K2836" t="s">
        <v>35</v>
      </c>
    </row>
    <row r="2837" spans="1:11">
      <c r="A2837">
        <v>121031174</v>
      </c>
      <c r="B2837" t="s">
        <v>81</v>
      </c>
      <c r="C2837" s="3">
        <v>45502</v>
      </c>
      <c r="D2837" t="s">
        <v>93</v>
      </c>
      <c r="E2837">
        <v>5</v>
      </c>
      <c r="F2837">
        <v>364</v>
      </c>
      <c r="G2837">
        <v>1820</v>
      </c>
      <c r="H2837">
        <f>IF(Table1[[#This Row],[صافي المبيعات]]&lt;0,Table1[[#This Row],[صافي المبيعات]],0)</f>
        <v>0</v>
      </c>
      <c r="I2837" s="4">
        <v>0.02</v>
      </c>
      <c r="J2837" t="str">
        <f>VLOOKUP(Table1[[#This Row],[Scode]],$N$4:$O$7,2,0)</f>
        <v>Morsy Abdelwahab</v>
      </c>
      <c r="K2837" t="s">
        <v>35</v>
      </c>
    </row>
    <row r="2838" spans="1:11">
      <c r="A2838">
        <v>121032003</v>
      </c>
      <c r="B2838" t="s">
        <v>82</v>
      </c>
      <c r="C2838" s="3">
        <v>45502</v>
      </c>
      <c r="D2838" t="s">
        <v>93</v>
      </c>
      <c r="E2838">
        <v>5</v>
      </c>
      <c r="F2838">
        <v>430</v>
      </c>
      <c r="G2838">
        <v>2150</v>
      </c>
      <c r="H2838">
        <f>IF(Table1[[#This Row],[صافي المبيعات]]&lt;0,Table1[[#This Row],[صافي المبيعات]],0)</f>
        <v>0</v>
      </c>
      <c r="I2838" s="4">
        <v>0.02</v>
      </c>
      <c r="J2838" t="str">
        <f>VLOOKUP(Table1[[#This Row],[Scode]],$N$4:$O$7,2,0)</f>
        <v>Morsy Abdelwahab</v>
      </c>
      <c r="K2838" t="s">
        <v>35</v>
      </c>
    </row>
    <row r="2839" spans="1:11">
      <c r="A2839">
        <v>121031441</v>
      </c>
      <c r="B2839" t="s">
        <v>80</v>
      </c>
      <c r="C2839" s="3">
        <v>45502</v>
      </c>
      <c r="D2839" t="s">
        <v>93</v>
      </c>
      <c r="E2839">
        <v>1</v>
      </c>
      <c r="F2839">
        <v>387</v>
      </c>
      <c r="G2839">
        <v>387</v>
      </c>
      <c r="H2839">
        <f>IF(Table1[[#This Row],[صافي المبيعات]]&lt;0,Table1[[#This Row],[صافي المبيعات]],0)</f>
        <v>0</v>
      </c>
      <c r="I2839" s="4">
        <v>0.02</v>
      </c>
      <c r="J2839" t="str">
        <f>VLOOKUP(Table1[[#This Row],[Scode]],$N$4:$O$7,2,0)</f>
        <v>Morsy Abdelwahab</v>
      </c>
      <c r="K2839" t="s">
        <v>35</v>
      </c>
    </row>
    <row r="2840" spans="1:11">
      <c r="A2840">
        <v>121031103</v>
      </c>
      <c r="B2840" t="s">
        <v>58</v>
      </c>
      <c r="C2840" s="3">
        <v>45503</v>
      </c>
      <c r="D2840" t="s">
        <v>93</v>
      </c>
      <c r="E2840">
        <v>5</v>
      </c>
      <c r="F2840">
        <v>387</v>
      </c>
      <c r="G2840">
        <v>1935</v>
      </c>
      <c r="H2840">
        <f>IF(Table1[[#This Row],[صافي المبيعات]]&lt;0,Table1[[#This Row],[صافي المبيعات]],0)</f>
        <v>0</v>
      </c>
      <c r="I2840" s="4">
        <v>0.02</v>
      </c>
      <c r="J2840" t="str">
        <f>VLOOKUP(Table1[[#This Row],[Scode]],$N$4:$O$7,2,0)</f>
        <v>Morsy Abdelwahab</v>
      </c>
      <c r="K2840" t="s">
        <v>35</v>
      </c>
    </row>
    <row r="2841" spans="1:11">
      <c r="A2841">
        <v>121031271</v>
      </c>
      <c r="B2841" t="s">
        <v>57</v>
      </c>
      <c r="C2841" s="3">
        <v>45503</v>
      </c>
      <c r="D2841" t="s">
        <v>93</v>
      </c>
      <c r="E2841">
        <v>10</v>
      </c>
      <c r="F2841">
        <v>387</v>
      </c>
      <c r="G2841">
        <v>3870</v>
      </c>
      <c r="H2841">
        <f>IF(Table1[[#This Row],[صافي المبيعات]]&lt;0,Table1[[#This Row],[صافي المبيعات]],0)</f>
        <v>0</v>
      </c>
      <c r="I2841" s="4">
        <v>0.02</v>
      </c>
      <c r="J2841" t="str">
        <f>VLOOKUP(Table1[[#This Row],[Scode]],$N$4:$O$7,2,0)</f>
        <v>Morsy Abdelwahab</v>
      </c>
      <c r="K2841" t="s">
        <v>35</v>
      </c>
    </row>
    <row r="2842" spans="1:11">
      <c r="A2842">
        <v>121031260</v>
      </c>
      <c r="B2842" t="s">
        <v>40</v>
      </c>
      <c r="C2842" s="3">
        <v>45504</v>
      </c>
      <c r="D2842" t="s">
        <v>93</v>
      </c>
      <c r="E2842">
        <v>1</v>
      </c>
      <c r="F2842">
        <v>387</v>
      </c>
      <c r="G2842">
        <v>387</v>
      </c>
      <c r="H2842">
        <f>IF(Table1[[#This Row],[صافي المبيعات]]&lt;0,Table1[[#This Row],[صافي المبيعات]],0)</f>
        <v>0</v>
      </c>
      <c r="I2842" s="4">
        <v>0.02</v>
      </c>
      <c r="J2842" t="str">
        <f>VLOOKUP(Table1[[#This Row],[Scode]],$N$4:$O$7,2,0)</f>
        <v>Morsy Abdelwahab</v>
      </c>
      <c r="K2842" t="s">
        <v>35</v>
      </c>
    </row>
    <row r="2843" spans="1:11">
      <c r="A2843">
        <v>121031130</v>
      </c>
      <c r="B2843" t="s">
        <v>71</v>
      </c>
      <c r="C2843" s="3">
        <v>45504</v>
      </c>
      <c r="D2843" t="s">
        <v>93</v>
      </c>
      <c r="E2843">
        <v>5</v>
      </c>
      <c r="F2843">
        <v>533.52</v>
      </c>
      <c r="G2843">
        <v>2667.6</v>
      </c>
      <c r="H2843">
        <f>IF(Table1[[#This Row],[صافي المبيعات]]&lt;0,Table1[[#This Row],[صافي المبيعات]],0)</f>
        <v>0</v>
      </c>
      <c r="I2843" s="4">
        <v>0.02</v>
      </c>
      <c r="J2843" t="str">
        <f>VLOOKUP(Table1[[#This Row],[Scode]],$N$4:$O$7,2,0)</f>
        <v>Morsy Abdelwahab</v>
      </c>
      <c r="K2843" t="s">
        <v>35</v>
      </c>
    </row>
    <row r="2844" spans="1:11">
      <c r="A2844">
        <v>121033566</v>
      </c>
      <c r="B2844" t="s">
        <v>54</v>
      </c>
      <c r="C2844" s="3">
        <v>45504</v>
      </c>
      <c r="D2844" t="s">
        <v>93</v>
      </c>
      <c r="E2844">
        <v>1</v>
      </c>
      <c r="F2844">
        <v>387</v>
      </c>
      <c r="G2844">
        <v>387</v>
      </c>
      <c r="H2844">
        <f>IF(Table1[[#This Row],[صافي المبيعات]]&lt;0,Table1[[#This Row],[صافي المبيعات]],0)</f>
        <v>0</v>
      </c>
      <c r="I2844" s="4">
        <v>0.02</v>
      </c>
      <c r="J2844" t="str">
        <f>VLOOKUP(Table1[[#This Row],[Scode]],$N$4:$O$7,2,0)</f>
        <v>Morsy Abdelwahab</v>
      </c>
      <c r="K2844" t="s">
        <v>35</v>
      </c>
    </row>
    <row r="2845" spans="1:11">
      <c r="A2845">
        <v>121031037</v>
      </c>
      <c r="B2845" t="s">
        <v>32</v>
      </c>
      <c r="C2845" s="3">
        <v>45504</v>
      </c>
      <c r="D2845" t="s">
        <v>93</v>
      </c>
      <c r="E2845">
        <v>0.5</v>
      </c>
      <c r="F2845">
        <v>387</v>
      </c>
      <c r="G2845">
        <v>193.5</v>
      </c>
      <c r="H2845">
        <f>IF(Table1[[#This Row],[صافي المبيعات]]&lt;0,Table1[[#This Row],[صافي المبيعات]],0)</f>
        <v>0</v>
      </c>
      <c r="I2845" s="4">
        <v>0.02</v>
      </c>
      <c r="J2845" t="str">
        <f>VLOOKUP(Table1[[#This Row],[Scode]],$N$4:$O$7,2,0)</f>
        <v>Morsy Abdelwahab</v>
      </c>
      <c r="K2845" t="s">
        <v>35</v>
      </c>
    </row>
    <row r="2846" spans="1:11">
      <c r="A2846">
        <v>121031130</v>
      </c>
      <c r="B2846" t="s">
        <v>71</v>
      </c>
      <c r="C2846" s="3">
        <v>45507</v>
      </c>
      <c r="D2846" t="s">
        <v>93</v>
      </c>
      <c r="E2846">
        <v>-1</v>
      </c>
      <c r="F2846">
        <v>533.52</v>
      </c>
      <c r="G2846">
        <v>-533.52</v>
      </c>
      <c r="H2846">
        <f>IF(Table1[[#This Row],[صافي المبيعات]]&lt;0,Table1[[#This Row],[صافي المبيعات]],0)</f>
        <v>-533.52</v>
      </c>
      <c r="I2846" s="4">
        <v>7.0000000000000007E-2</v>
      </c>
      <c r="J2846" t="str">
        <f>VLOOKUP(Table1[[#This Row],[Scode]],$N$4:$O$7,2,0)</f>
        <v>Morsy Abdelwahab</v>
      </c>
      <c r="K2846" t="s">
        <v>35</v>
      </c>
    </row>
    <row r="2847" spans="1:11">
      <c r="A2847">
        <v>121032022</v>
      </c>
      <c r="B2847" t="s">
        <v>50</v>
      </c>
      <c r="C2847" s="3">
        <v>45507</v>
      </c>
      <c r="D2847" t="s">
        <v>93</v>
      </c>
      <c r="E2847">
        <v>10</v>
      </c>
      <c r="F2847">
        <v>387</v>
      </c>
      <c r="G2847">
        <v>3870</v>
      </c>
      <c r="H2847">
        <f>IF(Table1[[#This Row],[صافي المبيعات]]&lt;0,Table1[[#This Row],[صافي المبيعات]],0)</f>
        <v>0</v>
      </c>
      <c r="I2847" s="4">
        <v>7.0000000000000007E-2</v>
      </c>
      <c r="J2847" t="str">
        <f>VLOOKUP(Table1[[#This Row],[Scode]],$N$4:$O$7,2,0)</f>
        <v>Morsy Abdelwahab</v>
      </c>
      <c r="K2847" t="s">
        <v>35</v>
      </c>
    </row>
    <row r="2848" spans="1:11">
      <c r="A2848">
        <v>121033689</v>
      </c>
      <c r="B2848" t="s">
        <v>23</v>
      </c>
      <c r="C2848" s="3">
        <v>45507</v>
      </c>
      <c r="D2848" t="s">
        <v>93</v>
      </c>
      <c r="E2848">
        <v>1</v>
      </c>
      <c r="F2848">
        <v>364</v>
      </c>
      <c r="G2848">
        <v>364</v>
      </c>
      <c r="H2848">
        <f>IF(Table1[[#This Row],[صافي المبيعات]]&lt;0,Table1[[#This Row],[صافي المبيعات]],0)</f>
        <v>0</v>
      </c>
      <c r="I2848" s="4">
        <v>7.0000000000000007E-2</v>
      </c>
      <c r="J2848" t="str">
        <f>VLOOKUP(Table1[[#This Row],[Scode]],$N$4:$O$7,2,0)</f>
        <v>Morsy Abdelwahab</v>
      </c>
      <c r="K2848" t="s">
        <v>35</v>
      </c>
    </row>
    <row r="2849" spans="1:11">
      <c r="A2849">
        <v>121031174</v>
      </c>
      <c r="B2849" t="s">
        <v>81</v>
      </c>
      <c r="C2849" s="3">
        <v>45507</v>
      </c>
      <c r="D2849" t="s">
        <v>93</v>
      </c>
      <c r="E2849">
        <v>2</v>
      </c>
      <c r="F2849">
        <v>364</v>
      </c>
      <c r="G2849">
        <v>728</v>
      </c>
      <c r="H2849">
        <f>IF(Table1[[#This Row],[صافي المبيعات]]&lt;0,Table1[[#This Row],[صافي المبيعات]],0)</f>
        <v>0</v>
      </c>
      <c r="I2849" s="4">
        <v>7.0000000000000007E-2</v>
      </c>
      <c r="J2849" t="str">
        <f>VLOOKUP(Table1[[#This Row],[Scode]],$N$4:$O$7,2,0)</f>
        <v>Morsy Abdelwahab</v>
      </c>
      <c r="K2849" t="s">
        <v>35</v>
      </c>
    </row>
    <row r="2850" spans="1:11">
      <c r="A2850">
        <v>121031004</v>
      </c>
      <c r="B2850" t="s">
        <v>39</v>
      </c>
      <c r="C2850" s="3">
        <v>45508</v>
      </c>
      <c r="D2850" t="s">
        <v>93</v>
      </c>
      <c r="E2850">
        <v>10</v>
      </c>
      <c r="F2850">
        <v>387</v>
      </c>
      <c r="G2850">
        <v>3870</v>
      </c>
      <c r="H2850">
        <f>IF(Table1[[#This Row],[صافي المبيعات]]&lt;0,Table1[[#This Row],[صافي المبيعات]],0)</f>
        <v>0</v>
      </c>
      <c r="I2850" s="4">
        <v>7.0000000000000007E-2</v>
      </c>
      <c r="J2850" t="str">
        <f>VLOOKUP(Table1[[#This Row],[Scode]],$N$4:$O$7,2,0)</f>
        <v>Morsy Abdelwahab</v>
      </c>
      <c r="K2850" t="s">
        <v>35</v>
      </c>
    </row>
    <row r="2851" spans="1:11">
      <c r="A2851">
        <v>121031441</v>
      </c>
      <c r="B2851" t="s">
        <v>80</v>
      </c>
      <c r="C2851" s="3">
        <v>45508</v>
      </c>
      <c r="D2851" t="s">
        <v>93</v>
      </c>
      <c r="E2851">
        <v>1</v>
      </c>
      <c r="F2851">
        <v>387</v>
      </c>
      <c r="G2851">
        <v>387</v>
      </c>
      <c r="H2851">
        <f>IF(Table1[[#This Row],[صافي المبيعات]]&lt;0,Table1[[#This Row],[صافي المبيعات]],0)</f>
        <v>0</v>
      </c>
      <c r="I2851" s="4">
        <v>7.0000000000000007E-2</v>
      </c>
      <c r="J2851" t="str">
        <f>VLOOKUP(Table1[[#This Row],[Scode]],$N$4:$O$7,2,0)</f>
        <v>Morsy Abdelwahab</v>
      </c>
      <c r="K2851" t="s">
        <v>35</v>
      </c>
    </row>
    <row r="2852" spans="1:11">
      <c r="A2852">
        <v>121031174</v>
      </c>
      <c r="B2852" t="s">
        <v>81</v>
      </c>
      <c r="C2852" s="3">
        <v>45508</v>
      </c>
      <c r="D2852" t="s">
        <v>93</v>
      </c>
      <c r="E2852">
        <v>1</v>
      </c>
      <c r="F2852">
        <v>364</v>
      </c>
      <c r="G2852">
        <v>364</v>
      </c>
      <c r="H2852">
        <f>IF(Table1[[#This Row],[صافي المبيعات]]&lt;0,Table1[[#This Row],[صافي المبيعات]],0)</f>
        <v>0</v>
      </c>
      <c r="I2852" s="4">
        <v>7.0000000000000007E-2</v>
      </c>
      <c r="J2852" t="str">
        <f>VLOOKUP(Table1[[#This Row],[Scode]],$N$4:$O$7,2,0)</f>
        <v>Morsy Abdelwahab</v>
      </c>
      <c r="K2852" t="s">
        <v>35</v>
      </c>
    </row>
    <row r="2853" spans="1:11">
      <c r="A2853">
        <v>121033209</v>
      </c>
      <c r="B2853" t="s">
        <v>72</v>
      </c>
      <c r="C2853" s="3">
        <v>45508</v>
      </c>
      <c r="D2853" t="s">
        <v>93</v>
      </c>
      <c r="E2853">
        <v>10</v>
      </c>
      <c r="F2853">
        <v>387</v>
      </c>
      <c r="G2853">
        <v>3870</v>
      </c>
      <c r="H2853">
        <f>IF(Table1[[#This Row],[صافي المبيعات]]&lt;0,Table1[[#This Row],[صافي المبيعات]],0)</f>
        <v>0</v>
      </c>
      <c r="I2853" s="4">
        <v>7.0000000000000007E-2</v>
      </c>
      <c r="J2853" t="str">
        <f>VLOOKUP(Table1[[#This Row],[Scode]],$N$4:$O$7,2,0)</f>
        <v>Morsy Abdelwahab</v>
      </c>
      <c r="K2853" t="s">
        <v>35</v>
      </c>
    </row>
    <row r="2854" spans="1:11">
      <c r="A2854">
        <v>121033131</v>
      </c>
      <c r="B2854" t="s">
        <v>69</v>
      </c>
      <c r="C2854" s="3">
        <v>45508</v>
      </c>
      <c r="D2854" t="s">
        <v>93</v>
      </c>
      <c r="E2854">
        <v>50</v>
      </c>
      <c r="F2854">
        <v>387</v>
      </c>
      <c r="G2854">
        <v>19350</v>
      </c>
      <c r="H2854">
        <f>IF(Table1[[#This Row],[صافي المبيعات]]&lt;0,Table1[[#This Row],[صافي المبيعات]],0)</f>
        <v>0</v>
      </c>
      <c r="I2854" s="4">
        <v>7.0000000000000007E-2</v>
      </c>
      <c r="J2854" t="str">
        <f>VLOOKUP(Table1[[#This Row],[Scode]],$N$4:$O$7,2,0)</f>
        <v>Morsy Abdelwahab</v>
      </c>
      <c r="K2854" t="s">
        <v>35</v>
      </c>
    </row>
    <row r="2855" spans="1:11">
      <c r="A2855">
        <v>121033689</v>
      </c>
      <c r="B2855" t="s">
        <v>23</v>
      </c>
      <c r="C2855" s="3">
        <v>45508</v>
      </c>
      <c r="D2855" t="s">
        <v>93</v>
      </c>
      <c r="E2855">
        <v>1</v>
      </c>
      <c r="F2855">
        <v>364</v>
      </c>
      <c r="G2855">
        <v>364</v>
      </c>
      <c r="H2855">
        <f>IF(Table1[[#This Row],[صافي المبيعات]]&lt;0,Table1[[#This Row],[صافي المبيعات]],0)</f>
        <v>0</v>
      </c>
      <c r="I2855" s="4">
        <v>7.0000000000000007E-2</v>
      </c>
      <c r="J2855" t="str">
        <f>VLOOKUP(Table1[[#This Row],[Scode]],$N$4:$O$7,2,0)</f>
        <v>Morsy Abdelwahab</v>
      </c>
      <c r="K2855" t="s">
        <v>35</v>
      </c>
    </row>
    <row r="2856" spans="1:11">
      <c r="A2856">
        <v>121031174</v>
      </c>
      <c r="B2856" t="s">
        <v>81</v>
      </c>
      <c r="C2856" s="3">
        <v>45509</v>
      </c>
      <c r="D2856" t="s">
        <v>93</v>
      </c>
      <c r="E2856">
        <v>1</v>
      </c>
      <c r="F2856">
        <v>364</v>
      </c>
      <c r="G2856">
        <v>364</v>
      </c>
      <c r="H2856">
        <f>IF(Table1[[#This Row],[صافي المبيعات]]&lt;0,Table1[[#This Row],[صافي المبيعات]],0)</f>
        <v>0</v>
      </c>
      <c r="I2856" s="4">
        <v>7.0000000000000007E-2</v>
      </c>
      <c r="J2856" t="str">
        <f>VLOOKUP(Table1[[#This Row],[Scode]],$N$4:$O$7,2,0)</f>
        <v>Morsy Abdelwahab</v>
      </c>
      <c r="K2856" t="s">
        <v>35</v>
      </c>
    </row>
    <row r="2857" spans="1:11">
      <c r="A2857">
        <v>121031174</v>
      </c>
      <c r="B2857" t="s">
        <v>81</v>
      </c>
      <c r="C2857" s="3">
        <v>45510</v>
      </c>
      <c r="D2857" t="s">
        <v>93</v>
      </c>
      <c r="E2857">
        <v>4</v>
      </c>
      <c r="F2857">
        <v>364</v>
      </c>
      <c r="G2857">
        <v>1456</v>
      </c>
      <c r="H2857">
        <f>IF(Table1[[#This Row],[صافي المبيعات]]&lt;0,Table1[[#This Row],[صافي المبيعات]],0)</f>
        <v>0</v>
      </c>
      <c r="I2857" s="4">
        <v>7.0000000000000007E-2</v>
      </c>
      <c r="J2857" t="str">
        <f>VLOOKUP(Table1[[#This Row],[Scode]],$N$4:$O$7,2,0)</f>
        <v>Morsy Abdelwahab</v>
      </c>
      <c r="K2857" t="s">
        <v>35</v>
      </c>
    </row>
    <row r="2858" spans="1:11">
      <c r="A2858">
        <v>121033530</v>
      </c>
      <c r="B2858" t="s">
        <v>29</v>
      </c>
      <c r="C2858" s="3">
        <v>45511</v>
      </c>
      <c r="D2858" t="s">
        <v>93</v>
      </c>
      <c r="E2858">
        <v>10</v>
      </c>
      <c r="F2858">
        <v>387</v>
      </c>
      <c r="G2858">
        <v>3870</v>
      </c>
      <c r="H2858">
        <f>IF(Table1[[#This Row],[صافي المبيعات]]&lt;0,Table1[[#This Row],[صافي المبيعات]],0)</f>
        <v>0</v>
      </c>
      <c r="I2858" s="4">
        <v>7.0000000000000007E-2</v>
      </c>
      <c r="J2858" t="str">
        <f>VLOOKUP(Table1[[#This Row],[Scode]],$N$4:$O$7,2,0)</f>
        <v>Morsy Abdelwahab</v>
      </c>
      <c r="K2858" t="s">
        <v>35</v>
      </c>
    </row>
    <row r="2859" spans="1:11">
      <c r="A2859">
        <v>121031441</v>
      </c>
      <c r="B2859" t="s">
        <v>80</v>
      </c>
      <c r="C2859" s="3">
        <v>45511</v>
      </c>
      <c r="D2859" t="s">
        <v>93</v>
      </c>
      <c r="E2859">
        <v>1</v>
      </c>
      <c r="F2859">
        <v>387</v>
      </c>
      <c r="G2859">
        <v>387</v>
      </c>
      <c r="H2859">
        <f>IF(Table1[[#This Row],[صافي المبيعات]]&lt;0,Table1[[#This Row],[صافي المبيعات]],0)</f>
        <v>0</v>
      </c>
      <c r="I2859" s="4">
        <v>7.0000000000000007E-2</v>
      </c>
      <c r="J2859" t="str">
        <f>VLOOKUP(Table1[[#This Row],[Scode]],$N$4:$O$7,2,0)</f>
        <v>Morsy Abdelwahab</v>
      </c>
      <c r="K2859" t="s">
        <v>35</v>
      </c>
    </row>
    <row r="2860" spans="1:11">
      <c r="A2860">
        <v>121031174</v>
      </c>
      <c r="B2860" t="s">
        <v>81</v>
      </c>
      <c r="C2860" s="3">
        <v>45511</v>
      </c>
      <c r="D2860" t="s">
        <v>93</v>
      </c>
      <c r="E2860">
        <v>7</v>
      </c>
      <c r="F2860">
        <v>364</v>
      </c>
      <c r="G2860">
        <v>2548</v>
      </c>
      <c r="H2860">
        <f>IF(Table1[[#This Row],[صافي المبيعات]]&lt;0,Table1[[#This Row],[صافي المبيعات]],0)</f>
        <v>0</v>
      </c>
      <c r="I2860" s="4">
        <v>7.0000000000000007E-2</v>
      </c>
      <c r="J2860" t="str">
        <f>VLOOKUP(Table1[[#This Row],[Scode]],$N$4:$O$7,2,0)</f>
        <v>Morsy Abdelwahab</v>
      </c>
      <c r="K2860" t="s">
        <v>35</v>
      </c>
    </row>
    <row r="2861" spans="1:11">
      <c r="A2861">
        <v>121033530</v>
      </c>
      <c r="B2861" t="s">
        <v>29</v>
      </c>
      <c r="C2861" s="3">
        <v>45511</v>
      </c>
      <c r="D2861" t="s">
        <v>93</v>
      </c>
      <c r="E2861">
        <v>-9</v>
      </c>
      <c r="F2861">
        <v>400.5</v>
      </c>
      <c r="G2861">
        <v>-3604.5</v>
      </c>
      <c r="H2861">
        <f>IF(Table1[[#This Row],[صافي المبيعات]]&lt;0,Table1[[#This Row],[صافي المبيعات]],0)</f>
        <v>-3604.5</v>
      </c>
      <c r="I2861" s="4">
        <v>7.0000000000000007E-2</v>
      </c>
      <c r="J2861" t="str">
        <f>VLOOKUP(Table1[[#This Row],[Scode]],$N$4:$O$7,2,0)</f>
        <v>Morsy Abdelwahab</v>
      </c>
      <c r="K2861" t="s">
        <v>35</v>
      </c>
    </row>
    <row r="2862" spans="1:11">
      <c r="A2862">
        <v>121031259</v>
      </c>
      <c r="B2862" t="s">
        <v>79</v>
      </c>
      <c r="C2862" s="3">
        <v>45511</v>
      </c>
      <c r="D2862" t="s">
        <v>93</v>
      </c>
      <c r="E2862">
        <v>15</v>
      </c>
      <c r="F2862">
        <v>430</v>
      </c>
      <c r="G2862">
        <v>6450</v>
      </c>
      <c r="H2862">
        <f>IF(Table1[[#This Row],[صافي المبيعات]]&lt;0,Table1[[#This Row],[صافي المبيعات]],0)</f>
        <v>0</v>
      </c>
      <c r="I2862" s="4">
        <v>7.0000000000000007E-2</v>
      </c>
      <c r="J2862" t="str">
        <f>VLOOKUP(Table1[[#This Row],[Scode]],$N$4:$O$7,2,0)</f>
        <v>Morsy Abdelwahab</v>
      </c>
      <c r="K2862" t="s">
        <v>35</v>
      </c>
    </row>
    <row r="2863" spans="1:11">
      <c r="A2863">
        <v>121031174</v>
      </c>
      <c r="B2863" t="s">
        <v>81</v>
      </c>
      <c r="C2863" s="3">
        <v>45512</v>
      </c>
      <c r="D2863" t="s">
        <v>93</v>
      </c>
      <c r="E2863">
        <v>2</v>
      </c>
      <c r="F2863">
        <v>364</v>
      </c>
      <c r="G2863">
        <v>728</v>
      </c>
      <c r="H2863">
        <f>IF(Table1[[#This Row],[صافي المبيعات]]&lt;0,Table1[[#This Row],[صافي المبيعات]],0)</f>
        <v>0</v>
      </c>
      <c r="I2863" s="4">
        <v>7.0000000000000007E-2</v>
      </c>
      <c r="J2863" t="str">
        <f>VLOOKUP(Table1[[#This Row],[Scode]],$N$4:$O$7,2,0)</f>
        <v>Morsy Abdelwahab</v>
      </c>
      <c r="K2863" t="s">
        <v>35</v>
      </c>
    </row>
    <row r="2864" spans="1:11">
      <c r="A2864">
        <v>121031004</v>
      </c>
      <c r="B2864" t="s">
        <v>39</v>
      </c>
      <c r="C2864" s="3">
        <v>45512</v>
      </c>
      <c r="D2864" t="s">
        <v>93</v>
      </c>
      <c r="E2864">
        <v>20</v>
      </c>
      <c r="F2864">
        <v>387</v>
      </c>
      <c r="G2864">
        <v>7740</v>
      </c>
      <c r="H2864">
        <f>IF(Table1[[#This Row],[صافي المبيعات]]&lt;0,Table1[[#This Row],[صافي المبيعات]],0)</f>
        <v>0</v>
      </c>
      <c r="I2864" s="4">
        <v>7.0000000000000007E-2</v>
      </c>
      <c r="J2864" t="str">
        <f>VLOOKUP(Table1[[#This Row],[Scode]],$N$4:$O$7,2,0)</f>
        <v>Morsy Abdelwahab</v>
      </c>
      <c r="K2864" t="s">
        <v>35</v>
      </c>
    </row>
    <row r="2865" spans="1:11">
      <c r="A2865">
        <v>121031174</v>
      </c>
      <c r="B2865" t="s">
        <v>81</v>
      </c>
      <c r="C2865" s="3">
        <v>45512</v>
      </c>
      <c r="D2865" t="s">
        <v>93</v>
      </c>
      <c r="E2865">
        <v>5</v>
      </c>
      <c r="F2865">
        <v>364</v>
      </c>
      <c r="G2865">
        <v>1820</v>
      </c>
      <c r="H2865">
        <f>IF(Table1[[#This Row],[صافي المبيعات]]&lt;0,Table1[[#This Row],[صافي المبيعات]],0)</f>
        <v>0</v>
      </c>
      <c r="I2865" s="4">
        <v>7.0000000000000007E-2</v>
      </c>
      <c r="J2865" t="str">
        <f>VLOOKUP(Table1[[#This Row],[Scode]],$N$4:$O$7,2,0)</f>
        <v>Morsy Abdelwahab</v>
      </c>
      <c r="K2865" t="s">
        <v>35</v>
      </c>
    </row>
    <row r="2866" spans="1:11">
      <c r="A2866">
        <v>121031174</v>
      </c>
      <c r="B2866" t="s">
        <v>81</v>
      </c>
      <c r="C2866" s="3">
        <v>45512</v>
      </c>
      <c r="D2866" t="s">
        <v>93</v>
      </c>
      <c r="E2866">
        <v>3</v>
      </c>
      <c r="F2866">
        <v>364</v>
      </c>
      <c r="G2866">
        <v>1092</v>
      </c>
      <c r="H2866">
        <f>IF(Table1[[#This Row],[صافي المبيعات]]&lt;0,Table1[[#This Row],[صافي المبيعات]],0)</f>
        <v>0</v>
      </c>
      <c r="I2866" s="4">
        <v>7.0000000000000007E-2</v>
      </c>
      <c r="J2866" t="str">
        <f>VLOOKUP(Table1[[#This Row],[Scode]],$N$4:$O$7,2,0)</f>
        <v>Morsy Abdelwahab</v>
      </c>
      <c r="K2866" t="s">
        <v>35</v>
      </c>
    </row>
    <row r="2867" spans="1:11">
      <c r="A2867">
        <v>121031441</v>
      </c>
      <c r="B2867" t="s">
        <v>80</v>
      </c>
      <c r="C2867" s="3">
        <v>45514</v>
      </c>
      <c r="D2867" t="s">
        <v>93</v>
      </c>
      <c r="E2867">
        <v>1</v>
      </c>
      <c r="F2867">
        <v>387</v>
      </c>
      <c r="G2867">
        <v>387</v>
      </c>
      <c r="H2867">
        <f>IF(Table1[[#This Row],[صافي المبيعات]]&lt;0,Table1[[#This Row],[صافي المبيعات]],0)</f>
        <v>0</v>
      </c>
      <c r="I2867" s="4">
        <v>7.0000000000000007E-2</v>
      </c>
      <c r="J2867" t="str">
        <f>VLOOKUP(Table1[[#This Row],[Scode]],$N$4:$O$7,2,0)</f>
        <v>Morsy Abdelwahab</v>
      </c>
      <c r="K2867" t="s">
        <v>35</v>
      </c>
    </row>
    <row r="2868" spans="1:11">
      <c r="A2868">
        <v>121032003</v>
      </c>
      <c r="B2868" t="s">
        <v>82</v>
      </c>
      <c r="C2868" s="3">
        <v>45515</v>
      </c>
      <c r="D2868" t="s">
        <v>93</v>
      </c>
      <c r="E2868">
        <v>5</v>
      </c>
      <c r="F2868">
        <v>430</v>
      </c>
      <c r="G2868">
        <v>2150</v>
      </c>
      <c r="H2868">
        <f>IF(Table1[[#This Row],[صافي المبيعات]]&lt;0,Table1[[#This Row],[صافي المبيعات]],0)</f>
        <v>0</v>
      </c>
      <c r="I2868" s="4">
        <v>7.0000000000000007E-2</v>
      </c>
      <c r="J2868" t="str">
        <f>VLOOKUP(Table1[[#This Row],[Scode]],$N$4:$O$7,2,0)</f>
        <v>Morsy Abdelwahab</v>
      </c>
      <c r="K2868" t="s">
        <v>35</v>
      </c>
    </row>
    <row r="2869" spans="1:11">
      <c r="A2869">
        <v>121033366</v>
      </c>
      <c r="B2869" t="s">
        <v>43</v>
      </c>
      <c r="C2869" s="3">
        <v>45515</v>
      </c>
      <c r="D2869" t="s">
        <v>93</v>
      </c>
      <c r="E2869">
        <v>5</v>
      </c>
      <c r="F2869">
        <v>387</v>
      </c>
      <c r="G2869">
        <v>1935</v>
      </c>
      <c r="H2869">
        <f>IF(Table1[[#This Row],[صافي المبيعات]]&lt;0,Table1[[#This Row],[صافي المبيعات]],0)</f>
        <v>0</v>
      </c>
      <c r="I2869" s="4">
        <v>7.0000000000000007E-2</v>
      </c>
      <c r="J2869" t="str">
        <f>VLOOKUP(Table1[[#This Row],[Scode]],$N$4:$O$7,2,0)</f>
        <v>Morsy Abdelwahab</v>
      </c>
      <c r="K2869" t="s">
        <v>35</v>
      </c>
    </row>
    <row r="2870" spans="1:11">
      <c r="A2870">
        <v>121033357</v>
      </c>
      <c r="B2870" t="s">
        <v>37</v>
      </c>
      <c r="C2870" s="3">
        <v>45515</v>
      </c>
      <c r="D2870" t="s">
        <v>93</v>
      </c>
      <c r="E2870">
        <v>25</v>
      </c>
      <c r="F2870">
        <v>387</v>
      </c>
      <c r="G2870">
        <v>9675</v>
      </c>
      <c r="H2870">
        <f>IF(Table1[[#This Row],[صافي المبيعات]]&lt;0,Table1[[#This Row],[صافي المبيعات]],0)</f>
        <v>0</v>
      </c>
      <c r="I2870" s="4">
        <v>7.0000000000000007E-2</v>
      </c>
      <c r="J2870" t="str">
        <f>VLOOKUP(Table1[[#This Row],[Scode]],$N$4:$O$7,2,0)</f>
        <v>Morsy Abdelwahab</v>
      </c>
      <c r="K2870" t="s">
        <v>35</v>
      </c>
    </row>
    <row r="2871" spans="1:11">
      <c r="A2871">
        <v>221012034</v>
      </c>
      <c r="B2871" t="s">
        <v>62</v>
      </c>
      <c r="C2871" s="3">
        <v>45515</v>
      </c>
      <c r="D2871" t="s">
        <v>93</v>
      </c>
      <c r="E2871">
        <v>25</v>
      </c>
      <c r="F2871">
        <v>387</v>
      </c>
      <c r="G2871">
        <v>9675</v>
      </c>
      <c r="H2871">
        <f>IF(Table1[[#This Row],[صافي المبيعات]]&lt;0,Table1[[#This Row],[صافي المبيعات]],0)</f>
        <v>0</v>
      </c>
      <c r="I2871" s="4">
        <v>7.0000000000000007E-2</v>
      </c>
      <c r="J2871" t="str">
        <f>VLOOKUP(Table1[[#This Row],[Scode]],$N$4:$O$7,2,0)</f>
        <v>Morsy Abdelwahab</v>
      </c>
      <c r="K2871" t="s">
        <v>35</v>
      </c>
    </row>
    <row r="2872" spans="1:11">
      <c r="A2872">
        <v>121033689</v>
      </c>
      <c r="B2872" t="s">
        <v>23</v>
      </c>
      <c r="C2872" s="3">
        <v>45515</v>
      </c>
      <c r="D2872" t="s">
        <v>93</v>
      </c>
      <c r="E2872">
        <v>1</v>
      </c>
      <c r="F2872">
        <v>364</v>
      </c>
      <c r="G2872">
        <v>364</v>
      </c>
      <c r="H2872">
        <f>IF(Table1[[#This Row],[صافي المبيعات]]&lt;0,Table1[[#This Row],[صافي المبيعات]],0)</f>
        <v>0</v>
      </c>
      <c r="I2872" s="4">
        <v>7.0000000000000007E-2</v>
      </c>
      <c r="J2872" t="str">
        <f>VLOOKUP(Table1[[#This Row],[Scode]],$N$4:$O$7,2,0)</f>
        <v>Morsy Abdelwahab</v>
      </c>
      <c r="K2872" t="s">
        <v>35</v>
      </c>
    </row>
    <row r="2873" spans="1:11">
      <c r="A2873">
        <v>121033689</v>
      </c>
      <c r="B2873" t="s">
        <v>23</v>
      </c>
      <c r="C2873" s="3">
        <v>45516</v>
      </c>
      <c r="D2873" t="s">
        <v>93</v>
      </c>
      <c r="E2873">
        <v>2</v>
      </c>
      <c r="F2873">
        <v>364</v>
      </c>
      <c r="G2873">
        <v>728</v>
      </c>
      <c r="H2873">
        <f>IF(Table1[[#This Row],[صافي المبيعات]]&lt;0,Table1[[#This Row],[صافي المبيعات]],0)</f>
        <v>0</v>
      </c>
      <c r="I2873" s="4">
        <v>7.0000000000000007E-2</v>
      </c>
      <c r="J2873" t="str">
        <f>VLOOKUP(Table1[[#This Row],[Scode]],$N$4:$O$7,2,0)</f>
        <v>Morsy Abdelwahab</v>
      </c>
      <c r="K2873" t="s">
        <v>35</v>
      </c>
    </row>
    <row r="2874" spans="1:11">
      <c r="A2874">
        <v>121033689</v>
      </c>
      <c r="B2874" t="s">
        <v>23</v>
      </c>
      <c r="C2874" s="3">
        <v>45516</v>
      </c>
      <c r="D2874" t="s">
        <v>93</v>
      </c>
      <c r="E2874">
        <v>3</v>
      </c>
      <c r="F2874">
        <v>364</v>
      </c>
      <c r="G2874">
        <v>1092</v>
      </c>
      <c r="H2874">
        <f>IF(Table1[[#This Row],[صافي المبيعات]]&lt;0,Table1[[#This Row],[صافي المبيعات]],0)</f>
        <v>0</v>
      </c>
      <c r="I2874" s="4">
        <v>7.0000000000000007E-2</v>
      </c>
      <c r="J2874" t="str">
        <f>VLOOKUP(Table1[[#This Row],[Scode]],$N$4:$O$7,2,0)</f>
        <v>Morsy Abdelwahab</v>
      </c>
      <c r="K2874" t="s">
        <v>35</v>
      </c>
    </row>
    <row r="2875" spans="1:11">
      <c r="A2875">
        <v>121031174</v>
      </c>
      <c r="B2875" t="s">
        <v>81</v>
      </c>
      <c r="C2875" s="3">
        <v>45516</v>
      </c>
      <c r="D2875" t="s">
        <v>93</v>
      </c>
      <c r="E2875">
        <v>10</v>
      </c>
      <c r="F2875">
        <v>364</v>
      </c>
      <c r="G2875">
        <v>3640</v>
      </c>
      <c r="H2875">
        <f>IF(Table1[[#This Row],[صافي المبيعات]]&lt;0,Table1[[#This Row],[صافي المبيعات]],0)</f>
        <v>0</v>
      </c>
      <c r="I2875" s="4">
        <v>7.0000000000000007E-2</v>
      </c>
      <c r="J2875" t="str">
        <f>VLOOKUP(Table1[[#This Row],[Scode]],$N$4:$O$7,2,0)</f>
        <v>Morsy Abdelwahab</v>
      </c>
      <c r="K2875" t="s">
        <v>35</v>
      </c>
    </row>
    <row r="2876" spans="1:11">
      <c r="A2876">
        <v>121031174</v>
      </c>
      <c r="B2876" t="s">
        <v>81</v>
      </c>
      <c r="C2876" s="3">
        <v>45516</v>
      </c>
      <c r="D2876" t="s">
        <v>93</v>
      </c>
      <c r="E2876">
        <v>5</v>
      </c>
      <c r="F2876">
        <v>364</v>
      </c>
      <c r="G2876">
        <v>1820</v>
      </c>
      <c r="H2876">
        <f>IF(Table1[[#This Row],[صافي المبيعات]]&lt;0,Table1[[#This Row],[صافي المبيعات]],0)</f>
        <v>0</v>
      </c>
      <c r="I2876" s="4">
        <v>7.0000000000000007E-2</v>
      </c>
      <c r="J2876" t="str">
        <f>VLOOKUP(Table1[[#This Row],[Scode]],$N$4:$O$7,2,0)</f>
        <v>Morsy Abdelwahab</v>
      </c>
      <c r="K2876" t="s">
        <v>35</v>
      </c>
    </row>
    <row r="2877" spans="1:11">
      <c r="A2877">
        <v>121033689</v>
      </c>
      <c r="B2877" t="s">
        <v>23</v>
      </c>
      <c r="C2877" s="3">
        <v>45517</v>
      </c>
      <c r="D2877" t="s">
        <v>93</v>
      </c>
      <c r="E2877">
        <v>3</v>
      </c>
      <c r="F2877">
        <v>364</v>
      </c>
      <c r="G2877">
        <v>1092</v>
      </c>
      <c r="H2877">
        <f>IF(Table1[[#This Row],[صافي المبيعات]]&lt;0,Table1[[#This Row],[صافي المبيعات]],0)</f>
        <v>0</v>
      </c>
      <c r="I2877" s="4">
        <v>7.0000000000000007E-2</v>
      </c>
      <c r="J2877" t="str">
        <f>VLOOKUP(Table1[[#This Row],[Scode]],$N$4:$O$7,2,0)</f>
        <v>Morsy Abdelwahab</v>
      </c>
      <c r="K2877" t="s">
        <v>35</v>
      </c>
    </row>
    <row r="2878" spans="1:11">
      <c r="A2878">
        <v>121031441</v>
      </c>
      <c r="B2878" t="s">
        <v>80</v>
      </c>
      <c r="C2878" s="3">
        <v>45518</v>
      </c>
      <c r="D2878" t="s">
        <v>93</v>
      </c>
      <c r="E2878">
        <v>1</v>
      </c>
      <c r="F2878">
        <v>387</v>
      </c>
      <c r="G2878">
        <v>387</v>
      </c>
      <c r="H2878">
        <f>IF(Table1[[#This Row],[صافي المبيعات]]&lt;0,Table1[[#This Row],[صافي المبيعات]],0)</f>
        <v>0</v>
      </c>
      <c r="I2878" s="4">
        <v>7.0000000000000007E-2</v>
      </c>
      <c r="J2878" t="str">
        <f>VLOOKUP(Table1[[#This Row],[Scode]],$N$4:$O$7,2,0)</f>
        <v>Morsy Abdelwahab</v>
      </c>
      <c r="K2878" t="s">
        <v>35</v>
      </c>
    </row>
    <row r="2879" spans="1:11">
      <c r="A2879">
        <v>121033689</v>
      </c>
      <c r="B2879" t="s">
        <v>23</v>
      </c>
      <c r="C2879" s="3">
        <v>45518</v>
      </c>
      <c r="D2879" t="s">
        <v>93</v>
      </c>
      <c r="E2879">
        <v>2</v>
      </c>
      <c r="F2879">
        <v>364</v>
      </c>
      <c r="G2879">
        <v>728</v>
      </c>
      <c r="H2879">
        <f>IF(Table1[[#This Row],[صافي المبيعات]]&lt;0,Table1[[#This Row],[صافي المبيعات]],0)</f>
        <v>0</v>
      </c>
      <c r="I2879" s="4">
        <v>7.0000000000000007E-2</v>
      </c>
      <c r="J2879" t="str">
        <f>VLOOKUP(Table1[[#This Row],[Scode]],$N$4:$O$7,2,0)</f>
        <v>Morsy Abdelwahab</v>
      </c>
      <c r="K2879" t="s">
        <v>35</v>
      </c>
    </row>
    <row r="2880" spans="1:11">
      <c r="A2880">
        <v>121031174</v>
      </c>
      <c r="B2880" t="s">
        <v>81</v>
      </c>
      <c r="C2880" s="3">
        <v>45518</v>
      </c>
      <c r="D2880" t="s">
        <v>93</v>
      </c>
      <c r="E2880">
        <v>5</v>
      </c>
      <c r="F2880">
        <v>364</v>
      </c>
      <c r="G2880">
        <v>1820</v>
      </c>
      <c r="H2880">
        <f>IF(Table1[[#This Row],[صافي المبيعات]]&lt;0,Table1[[#This Row],[صافي المبيعات]],0)</f>
        <v>0</v>
      </c>
      <c r="I2880" s="4">
        <v>7.0000000000000007E-2</v>
      </c>
      <c r="J2880" t="str">
        <f>VLOOKUP(Table1[[#This Row],[Scode]],$N$4:$O$7,2,0)</f>
        <v>Morsy Abdelwahab</v>
      </c>
      <c r="K2880" t="s">
        <v>35</v>
      </c>
    </row>
    <row r="2881" spans="1:11">
      <c r="A2881">
        <v>121031270</v>
      </c>
      <c r="B2881" t="s">
        <v>61</v>
      </c>
      <c r="C2881" s="3">
        <v>45518</v>
      </c>
      <c r="D2881" t="s">
        <v>93</v>
      </c>
      <c r="E2881">
        <v>25</v>
      </c>
      <c r="F2881">
        <v>387</v>
      </c>
      <c r="G2881">
        <v>9675</v>
      </c>
      <c r="H2881">
        <f>IF(Table1[[#This Row],[صافي المبيعات]]&lt;0,Table1[[#This Row],[صافي المبيعات]],0)</f>
        <v>0</v>
      </c>
      <c r="I2881" s="4">
        <v>7.0000000000000007E-2</v>
      </c>
      <c r="J2881" t="str">
        <f>VLOOKUP(Table1[[#This Row],[Scode]],$N$4:$O$7,2,0)</f>
        <v>Morsy Abdelwahab</v>
      </c>
      <c r="K2881" t="s">
        <v>35</v>
      </c>
    </row>
    <row r="2882" spans="1:11">
      <c r="A2882">
        <v>121031174</v>
      </c>
      <c r="B2882" t="s">
        <v>81</v>
      </c>
      <c r="C2882" s="3">
        <v>45519</v>
      </c>
      <c r="D2882" t="s">
        <v>93</v>
      </c>
      <c r="E2882">
        <v>1</v>
      </c>
      <c r="F2882">
        <v>364</v>
      </c>
      <c r="G2882">
        <v>364</v>
      </c>
      <c r="H2882">
        <f>IF(Table1[[#This Row],[صافي المبيعات]]&lt;0,Table1[[#This Row],[صافي المبيعات]],0)</f>
        <v>0</v>
      </c>
      <c r="I2882" s="4">
        <v>7.0000000000000007E-2</v>
      </c>
      <c r="J2882" t="str">
        <f>VLOOKUP(Table1[[#This Row],[Scode]],$N$4:$O$7,2,0)</f>
        <v>Morsy Abdelwahab</v>
      </c>
      <c r="K2882" t="s">
        <v>35</v>
      </c>
    </row>
    <row r="2883" spans="1:11">
      <c r="A2883">
        <v>121031038</v>
      </c>
      <c r="B2883" t="s">
        <v>38</v>
      </c>
      <c r="C2883" s="3">
        <v>45519</v>
      </c>
      <c r="D2883" t="s">
        <v>93</v>
      </c>
      <c r="E2883">
        <v>10</v>
      </c>
      <c r="F2883">
        <v>387</v>
      </c>
      <c r="G2883">
        <v>3870</v>
      </c>
      <c r="H2883">
        <f>IF(Table1[[#This Row],[صافي المبيعات]]&lt;0,Table1[[#This Row],[صافي المبيعات]],0)</f>
        <v>0</v>
      </c>
      <c r="I2883" s="4">
        <v>7.0000000000000007E-2</v>
      </c>
      <c r="J2883" t="str">
        <f>VLOOKUP(Table1[[#This Row],[Scode]],$N$4:$O$7,2,0)</f>
        <v>Morsy Abdelwahab</v>
      </c>
      <c r="K2883" t="s">
        <v>35</v>
      </c>
    </row>
    <row r="2884" spans="1:11">
      <c r="A2884">
        <v>121033689</v>
      </c>
      <c r="B2884" t="s">
        <v>23</v>
      </c>
      <c r="C2884" s="3">
        <v>45519</v>
      </c>
      <c r="D2884" t="s">
        <v>93</v>
      </c>
      <c r="E2884">
        <v>-2</v>
      </c>
      <c r="F2884">
        <v>364</v>
      </c>
      <c r="G2884">
        <v>-728</v>
      </c>
      <c r="H2884">
        <f>IF(Table1[[#This Row],[صافي المبيعات]]&lt;0,Table1[[#This Row],[صافي المبيعات]],0)</f>
        <v>-728</v>
      </c>
      <c r="I2884" s="4">
        <v>7.0000000000000007E-2</v>
      </c>
      <c r="J2884" t="str">
        <f>VLOOKUP(Table1[[#This Row],[Scode]],$N$4:$O$7,2,0)</f>
        <v>Morsy Abdelwahab</v>
      </c>
      <c r="K2884" t="s">
        <v>35</v>
      </c>
    </row>
    <row r="2885" spans="1:11">
      <c r="A2885">
        <v>121031348</v>
      </c>
      <c r="B2885" t="s">
        <v>51</v>
      </c>
      <c r="C2885" s="3">
        <v>45519</v>
      </c>
      <c r="D2885" t="s">
        <v>93</v>
      </c>
      <c r="E2885">
        <v>1</v>
      </c>
      <c r="F2885">
        <v>364</v>
      </c>
      <c r="G2885">
        <v>364</v>
      </c>
      <c r="H2885">
        <f>IF(Table1[[#This Row],[صافي المبيعات]]&lt;0,Table1[[#This Row],[صافي المبيعات]],0)</f>
        <v>0</v>
      </c>
      <c r="I2885" s="4">
        <v>7.0000000000000007E-2</v>
      </c>
      <c r="J2885" t="str">
        <f>VLOOKUP(Table1[[#This Row],[Scode]],$N$4:$O$7,2,0)</f>
        <v>Morsy Abdelwahab</v>
      </c>
      <c r="K2885" t="s">
        <v>35</v>
      </c>
    </row>
    <row r="2886" spans="1:11">
      <c r="A2886">
        <v>121033689</v>
      </c>
      <c r="B2886" t="s">
        <v>23</v>
      </c>
      <c r="C2886" s="3">
        <v>45519</v>
      </c>
      <c r="D2886" t="s">
        <v>93</v>
      </c>
      <c r="E2886">
        <v>1</v>
      </c>
      <c r="F2886">
        <v>364</v>
      </c>
      <c r="G2886">
        <v>364</v>
      </c>
      <c r="H2886">
        <f>IF(Table1[[#This Row],[صافي المبيعات]]&lt;0,Table1[[#This Row],[صافي المبيعات]],0)</f>
        <v>0</v>
      </c>
      <c r="I2886" s="4">
        <v>7.0000000000000007E-2</v>
      </c>
      <c r="J2886" t="str">
        <f>VLOOKUP(Table1[[#This Row],[Scode]],$N$4:$O$7,2,0)</f>
        <v>Morsy Abdelwahab</v>
      </c>
      <c r="K2886" t="s">
        <v>35</v>
      </c>
    </row>
    <row r="2887" spans="1:11">
      <c r="A2887">
        <v>121031260</v>
      </c>
      <c r="B2887" t="s">
        <v>40</v>
      </c>
      <c r="C2887" s="3">
        <v>45521</v>
      </c>
      <c r="D2887" t="s">
        <v>93</v>
      </c>
      <c r="E2887">
        <v>2</v>
      </c>
      <c r="F2887">
        <v>387</v>
      </c>
      <c r="G2887">
        <v>774</v>
      </c>
      <c r="H2887">
        <f>IF(Table1[[#This Row],[صافي المبيعات]]&lt;0,Table1[[#This Row],[صافي المبيعات]],0)</f>
        <v>0</v>
      </c>
      <c r="I2887" s="4">
        <v>7.0000000000000007E-2</v>
      </c>
      <c r="J2887" t="str">
        <f>VLOOKUP(Table1[[#This Row],[Scode]],$N$4:$O$7,2,0)</f>
        <v>Morsy Abdelwahab</v>
      </c>
      <c r="K2887" t="s">
        <v>35</v>
      </c>
    </row>
    <row r="2888" spans="1:11">
      <c r="A2888">
        <v>121033689</v>
      </c>
      <c r="B2888" t="s">
        <v>23</v>
      </c>
      <c r="C2888" s="3">
        <v>45522</v>
      </c>
      <c r="D2888" t="s">
        <v>93</v>
      </c>
      <c r="E2888">
        <v>-1</v>
      </c>
      <c r="F2888">
        <v>364</v>
      </c>
      <c r="G2888">
        <v>-364</v>
      </c>
      <c r="H2888">
        <f>IF(Table1[[#This Row],[صافي المبيعات]]&lt;0,Table1[[#This Row],[صافي المبيعات]],0)</f>
        <v>-364</v>
      </c>
      <c r="I2888" s="4">
        <v>7.0000000000000007E-2</v>
      </c>
      <c r="J2888" t="str">
        <f>VLOOKUP(Table1[[#This Row],[Scode]],$N$4:$O$7,2,0)</f>
        <v>Morsy Abdelwahab</v>
      </c>
      <c r="K2888" t="s">
        <v>35</v>
      </c>
    </row>
    <row r="2889" spans="1:11">
      <c r="A2889">
        <v>121031348</v>
      </c>
      <c r="B2889" t="s">
        <v>51</v>
      </c>
      <c r="C2889" s="3">
        <v>45522</v>
      </c>
      <c r="D2889" t="s">
        <v>93</v>
      </c>
      <c r="E2889">
        <v>1</v>
      </c>
      <c r="F2889">
        <v>415</v>
      </c>
      <c r="G2889">
        <v>415</v>
      </c>
      <c r="H2889">
        <f>IF(Table1[[#This Row],[صافي المبيعات]]&lt;0,Table1[[#This Row],[صافي المبيعات]],0)</f>
        <v>0</v>
      </c>
      <c r="I2889" s="4">
        <v>7.0000000000000007E-2</v>
      </c>
      <c r="J2889" t="str">
        <f>VLOOKUP(Table1[[#This Row],[Scode]],$N$4:$O$7,2,0)</f>
        <v>Morsy Abdelwahab</v>
      </c>
      <c r="K2889" t="s">
        <v>35</v>
      </c>
    </row>
    <row r="2890" spans="1:11">
      <c r="A2890">
        <v>121031174</v>
      </c>
      <c r="B2890" t="s">
        <v>81</v>
      </c>
      <c r="C2890" s="3">
        <v>45523</v>
      </c>
      <c r="D2890" t="s">
        <v>93</v>
      </c>
      <c r="E2890">
        <v>5</v>
      </c>
      <c r="F2890">
        <v>364</v>
      </c>
      <c r="G2890">
        <v>1820</v>
      </c>
      <c r="H2890">
        <f>IF(Table1[[#This Row],[صافي المبيعات]]&lt;0,Table1[[#This Row],[صافي المبيعات]],0)</f>
        <v>0</v>
      </c>
      <c r="I2890" s="4">
        <v>7.0000000000000007E-2</v>
      </c>
      <c r="J2890" t="str">
        <f>VLOOKUP(Table1[[#This Row],[Scode]],$N$4:$O$7,2,0)</f>
        <v>Morsy Abdelwahab</v>
      </c>
      <c r="K2890" t="s">
        <v>35</v>
      </c>
    </row>
    <row r="2891" spans="1:11">
      <c r="A2891">
        <v>121033370</v>
      </c>
      <c r="B2891" t="s">
        <v>63</v>
      </c>
      <c r="C2891" s="3">
        <v>45524</v>
      </c>
      <c r="D2891" t="s">
        <v>93</v>
      </c>
      <c r="E2891">
        <v>30</v>
      </c>
      <c r="F2891">
        <v>387</v>
      </c>
      <c r="G2891">
        <v>11610</v>
      </c>
      <c r="H2891">
        <f>IF(Table1[[#This Row],[صافي المبيعات]]&lt;0,Table1[[#This Row],[صافي المبيعات]],0)</f>
        <v>0</v>
      </c>
      <c r="I2891" s="4">
        <v>7.0000000000000007E-2</v>
      </c>
      <c r="J2891" t="str">
        <f>VLOOKUP(Table1[[#This Row],[Scode]],$N$4:$O$7,2,0)</f>
        <v>Morsy Abdelwahab</v>
      </c>
      <c r="K2891" t="s">
        <v>35</v>
      </c>
    </row>
    <row r="2892" spans="1:11">
      <c r="A2892">
        <v>121031174</v>
      </c>
      <c r="B2892" t="s">
        <v>81</v>
      </c>
      <c r="C2892" s="3">
        <v>45524</v>
      </c>
      <c r="D2892" t="s">
        <v>93</v>
      </c>
      <c r="E2892">
        <v>2</v>
      </c>
      <c r="F2892">
        <v>364</v>
      </c>
      <c r="G2892">
        <v>728</v>
      </c>
      <c r="H2892">
        <f>IF(Table1[[#This Row],[صافي المبيعات]]&lt;0,Table1[[#This Row],[صافي المبيعات]],0)</f>
        <v>0</v>
      </c>
      <c r="I2892" s="4">
        <v>7.0000000000000007E-2</v>
      </c>
      <c r="J2892" t="str">
        <f>VLOOKUP(Table1[[#This Row],[Scode]],$N$4:$O$7,2,0)</f>
        <v>Morsy Abdelwahab</v>
      </c>
      <c r="K2892" t="s">
        <v>35</v>
      </c>
    </row>
    <row r="2893" spans="1:11">
      <c r="A2893">
        <v>121031348</v>
      </c>
      <c r="B2893" t="s">
        <v>51</v>
      </c>
      <c r="C2893" s="3">
        <v>45524</v>
      </c>
      <c r="D2893" t="s">
        <v>93</v>
      </c>
      <c r="E2893">
        <v>1.25</v>
      </c>
      <c r="F2893">
        <v>430</v>
      </c>
      <c r="G2893">
        <v>537.5</v>
      </c>
      <c r="H2893">
        <f>IF(Table1[[#This Row],[صافي المبيعات]]&lt;0,Table1[[#This Row],[صافي المبيعات]],0)</f>
        <v>0</v>
      </c>
      <c r="I2893" s="4">
        <v>7.0000000000000007E-2</v>
      </c>
      <c r="J2893" t="str">
        <f>VLOOKUP(Table1[[#This Row],[Scode]],$N$4:$O$7,2,0)</f>
        <v>Morsy Abdelwahab</v>
      </c>
      <c r="K2893" t="s">
        <v>35</v>
      </c>
    </row>
    <row r="2894" spans="1:11">
      <c r="A2894">
        <v>121031204</v>
      </c>
      <c r="B2894" t="s">
        <v>68</v>
      </c>
      <c r="C2894" s="3">
        <v>45524</v>
      </c>
      <c r="D2894" t="s">
        <v>93</v>
      </c>
      <c r="E2894">
        <v>5</v>
      </c>
      <c r="F2894">
        <v>387</v>
      </c>
      <c r="G2894">
        <v>1935</v>
      </c>
      <c r="H2894">
        <f>IF(Table1[[#This Row],[صافي المبيعات]]&lt;0,Table1[[#This Row],[صافي المبيعات]],0)</f>
        <v>0</v>
      </c>
      <c r="I2894" s="4">
        <v>7.0000000000000007E-2</v>
      </c>
      <c r="J2894" t="str">
        <f>VLOOKUP(Table1[[#This Row],[Scode]],$N$4:$O$7,2,0)</f>
        <v>Morsy Abdelwahab</v>
      </c>
      <c r="K2894" t="s">
        <v>35</v>
      </c>
    </row>
    <row r="2895" spans="1:11">
      <c r="A2895">
        <v>121031174</v>
      </c>
      <c r="B2895" t="s">
        <v>81</v>
      </c>
      <c r="C2895" s="3">
        <v>45525</v>
      </c>
      <c r="D2895" t="s">
        <v>93</v>
      </c>
      <c r="E2895">
        <v>2</v>
      </c>
      <c r="F2895">
        <v>364</v>
      </c>
      <c r="G2895">
        <v>728</v>
      </c>
      <c r="H2895">
        <f>IF(Table1[[#This Row],[صافي المبيعات]]&lt;0,Table1[[#This Row],[صافي المبيعات]],0)</f>
        <v>0</v>
      </c>
      <c r="I2895" s="4">
        <v>7.0000000000000007E-2</v>
      </c>
      <c r="J2895" t="str">
        <f>VLOOKUP(Table1[[#This Row],[Scode]],$N$4:$O$7,2,0)</f>
        <v>Morsy Abdelwahab</v>
      </c>
      <c r="K2895" t="s">
        <v>35</v>
      </c>
    </row>
    <row r="2896" spans="1:11">
      <c r="A2896">
        <v>221012048</v>
      </c>
      <c r="B2896" t="s">
        <v>41</v>
      </c>
      <c r="C2896" s="3">
        <v>45525</v>
      </c>
      <c r="D2896" t="s">
        <v>93</v>
      </c>
      <c r="E2896">
        <v>10</v>
      </c>
      <c r="F2896">
        <v>387</v>
      </c>
      <c r="G2896">
        <v>3870</v>
      </c>
      <c r="H2896">
        <f>IF(Table1[[#This Row],[صافي المبيعات]]&lt;0,Table1[[#This Row],[صافي المبيعات]],0)</f>
        <v>0</v>
      </c>
      <c r="I2896" s="4">
        <v>7.0000000000000007E-2</v>
      </c>
      <c r="J2896" t="str">
        <f>VLOOKUP(Table1[[#This Row],[Scode]],$N$4:$O$7,2,0)</f>
        <v>Morsy Abdelwahab</v>
      </c>
      <c r="K2896" t="s">
        <v>35</v>
      </c>
    </row>
    <row r="2897" spans="1:11">
      <c r="A2897">
        <v>121031138</v>
      </c>
      <c r="B2897" t="s">
        <v>42</v>
      </c>
      <c r="C2897" s="3">
        <v>45525</v>
      </c>
      <c r="D2897" t="s">
        <v>93</v>
      </c>
      <c r="E2897">
        <v>-15.25</v>
      </c>
      <c r="F2897">
        <v>292.5</v>
      </c>
      <c r="G2897">
        <v>-4460.63</v>
      </c>
      <c r="H2897">
        <f>IF(Table1[[#This Row],[صافي المبيعات]]&lt;0,Table1[[#This Row],[صافي المبيعات]],0)</f>
        <v>-4460.63</v>
      </c>
      <c r="I2897" s="4">
        <v>7.0000000000000007E-2</v>
      </c>
      <c r="J2897" t="str">
        <f>VLOOKUP(Table1[[#This Row],[Scode]],$N$4:$O$7,2,0)</f>
        <v>Morsy Abdelwahab</v>
      </c>
      <c r="K2897" t="s">
        <v>35</v>
      </c>
    </row>
    <row r="2898" spans="1:11">
      <c r="A2898">
        <v>121031441</v>
      </c>
      <c r="B2898" t="s">
        <v>80</v>
      </c>
      <c r="C2898" s="3">
        <v>45526</v>
      </c>
      <c r="D2898" t="s">
        <v>93</v>
      </c>
      <c r="E2898">
        <v>1</v>
      </c>
      <c r="F2898">
        <v>387</v>
      </c>
      <c r="G2898">
        <v>387</v>
      </c>
      <c r="H2898">
        <f>IF(Table1[[#This Row],[صافي المبيعات]]&lt;0,Table1[[#This Row],[صافي المبيعات]],0)</f>
        <v>0</v>
      </c>
      <c r="I2898" s="4">
        <v>7.0000000000000007E-2</v>
      </c>
      <c r="J2898" t="str">
        <f>VLOOKUP(Table1[[#This Row],[Scode]],$N$4:$O$7,2,0)</f>
        <v>Morsy Abdelwahab</v>
      </c>
      <c r="K2898" t="s">
        <v>35</v>
      </c>
    </row>
    <row r="2899" spans="1:11">
      <c r="A2899">
        <v>121031174</v>
      </c>
      <c r="B2899" t="s">
        <v>81</v>
      </c>
      <c r="C2899" s="3">
        <v>45526</v>
      </c>
      <c r="D2899" t="s">
        <v>93</v>
      </c>
      <c r="E2899">
        <v>1</v>
      </c>
      <c r="F2899">
        <v>364</v>
      </c>
      <c r="G2899">
        <v>364</v>
      </c>
      <c r="H2899">
        <f>IF(Table1[[#This Row],[صافي المبيعات]]&lt;0,Table1[[#This Row],[صافي المبيعات]],0)</f>
        <v>0</v>
      </c>
      <c r="I2899" s="4">
        <v>7.0000000000000007E-2</v>
      </c>
      <c r="J2899" t="str">
        <f>VLOOKUP(Table1[[#This Row],[Scode]],$N$4:$O$7,2,0)</f>
        <v>Morsy Abdelwahab</v>
      </c>
      <c r="K2899" t="s">
        <v>35</v>
      </c>
    </row>
    <row r="2900" spans="1:11">
      <c r="A2900">
        <v>121031174</v>
      </c>
      <c r="B2900" t="s">
        <v>81</v>
      </c>
      <c r="C2900" s="3">
        <v>45528</v>
      </c>
      <c r="D2900" t="s">
        <v>93</v>
      </c>
      <c r="E2900">
        <v>5</v>
      </c>
      <c r="F2900">
        <v>364</v>
      </c>
      <c r="G2900">
        <v>1820</v>
      </c>
      <c r="H2900">
        <f>IF(Table1[[#This Row],[صافي المبيعات]]&lt;0,Table1[[#This Row],[صافي المبيعات]],0)</f>
        <v>0</v>
      </c>
      <c r="I2900" s="4">
        <v>7.0000000000000007E-2</v>
      </c>
      <c r="J2900" t="str">
        <f>VLOOKUP(Table1[[#This Row],[Scode]],$N$4:$O$7,2,0)</f>
        <v>Morsy Abdelwahab</v>
      </c>
      <c r="K2900" t="s">
        <v>35</v>
      </c>
    </row>
    <row r="2901" spans="1:11">
      <c r="A2901">
        <v>221012034</v>
      </c>
      <c r="B2901" t="s">
        <v>62</v>
      </c>
      <c r="C2901" s="3">
        <v>45528</v>
      </c>
      <c r="D2901" t="s">
        <v>93</v>
      </c>
      <c r="E2901">
        <v>20</v>
      </c>
      <c r="F2901">
        <v>387</v>
      </c>
      <c r="G2901">
        <v>7740</v>
      </c>
      <c r="H2901">
        <f>IF(Table1[[#This Row],[صافي المبيعات]]&lt;0,Table1[[#This Row],[صافي المبيعات]],0)</f>
        <v>0</v>
      </c>
      <c r="I2901" s="4">
        <v>7.0000000000000007E-2</v>
      </c>
      <c r="J2901" t="str">
        <f>VLOOKUP(Table1[[#This Row],[Scode]],$N$4:$O$7,2,0)</f>
        <v>Morsy Abdelwahab</v>
      </c>
      <c r="K2901" t="s">
        <v>35</v>
      </c>
    </row>
    <row r="2902" spans="1:11">
      <c r="A2902">
        <v>121033689</v>
      </c>
      <c r="B2902" t="s">
        <v>23</v>
      </c>
      <c r="C2902" s="3">
        <v>45528</v>
      </c>
      <c r="D2902" t="s">
        <v>93</v>
      </c>
      <c r="E2902">
        <v>2</v>
      </c>
      <c r="F2902">
        <v>364</v>
      </c>
      <c r="G2902">
        <v>728</v>
      </c>
      <c r="H2902">
        <f>IF(Table1[[#This Row],[صافي المبيعات]]&lt;0,Table1[[#This Row],[صافي المبيعات]],0)</f>
        <v>0</v>
      </c>
      <c r="I2902" s="4">
        <v>7.0000000000000007E-2</v>
      </c>
      <c r="J2902" t="str">
        <f>VLOOKUP(Table1[[#This Row],[Scode]],$N$4:$O$7,2,0)</f>
        <v>Morsy Abdelwahab</v>
      </c>
      <c r="K2902" t="s">
        <v>35</v>
      </c>
    </row>
    <row r="2903" spans="1:11">
      <c r="A2903">
        <v>121031174</v>
      </c>
      <c r="B2903" t="s">
        <v>81</v>
      </c>
      <c r="C2903" s="3">
        <v>45529</v>
      </c>
      <c r="D2903" t="s">
        <v>93</v>
      </c>
      <c r="E2903">
        <v>1</v>
      </c>
      <c r="F2903">
        <v>364</v>
      </c>
      <c r="G2903">
        <v>364</v>
      </c>
      <c r="H2903">
        <f>IF(Table1[[#This Row],[صافي المبيعات]]&lt;0,Table1[[#This Row],[صافي المبيعات]],0)</f>
        <v>0</v>
      </c>
      <c r="I2903" s="4">
        <v>7.0000000000000007E-2</v>
      </c>
      <c r="J2903" t="str">
        <f>VLOOKUP(Table1[[#This Row],[Scode]],$N$4:$O$7,2,0)</f>
        <v>Morsy Abdelwahab</v>
      </c>
      <c r="K2903" t="s">
        <v>35</v>
      </c>
    </row>
    <row r="2904" spans="1:11">
      <c r="A2904">
        <v>121031174</v>
      </c>
      <c r="B2904" t="s">
        <v>81</v>
      </c>
      <c r="C2904" s="3">
        <v>45530</v>
      </c>
      <c r="D2904" t="s">
        <v>93</v>
      </c>
      <c r="E2904">
        <v>1</v>
      </c>
      <c r="F2904">
        <v>364</v>
      </c>
      <c r="G2904">
        <v>364</v>
      </c>
      <c r="H2904">
        <f>IF(Table1[[#This Row],[صافي المبيعات]]&lt;0,Table1[[#This Row],[صافي المبيعات]],0)</f>
        <v>0</v>
      </c>
      <c r="I2904" s="4">
        <v>7.0000000000000007E-2</v>
      </c>
      <c r="J2904" t="str">
        <f>VLOOKUP(Table1[[#This Row],[Scode]],$N$4:$O$7,2,0)</f>
        <v>Morsy Abdelwahab</v>
      </c>
      <c r="K2904" t="s">
        <v>35</v>
      </c>
    </row>
    <row r="2905" spans="1:11">
      <c r="A2905">
        <v>121031129</v>
      </c>
      <c r="B2905" t="s">
        <v>27</v>
      </c>
      <c r="C2905" s="3">
        <v>45530</v>
      </c>
      <c r="D2905" t="s">
        <v>93</v>
      </c>
      <c r="E2905">
        <v>2</v>
      </c>
      <c r="F2905">
        <v>495</v>
      </c>
      <c r="G2905">
        <v>990</v>
      </c>
      <c r="H2905">
        <f>IF(Table1[[#This Row],[صافي المبيعات]]&lt;0,Table1[[#This Row],[صافي المبيعات]],0)</f>
        <v>0</v>
      </c>
      <c r="I2905" s="4">
        <v>7.0000000000000007E-2</v>
      </c>
      <c r="J2905" t="str">
        <f>VLOOKUP(Table1[[#This Row],[Scode]],$N$4:$O$7,2,0)</f>
        <v>Morsy Abdelwahab</v>
      </c>
      <c r="K2905" t="s">
        <v>35</v>
      </c>
    </row>
    <row r="2906" spans="1:11">
      <c r="A2906">
        <v>121033491</v>
      </c>
      <c r="B2906" t="s">
        <v>56</v>
      </c>
      <c r="C2906" s="3">
        <v>45530</v>
      </c>
      <c r="D2906" t="s">
        <v>93</v>
      </c>
      <c r="E2906">
        <v>3</v>
      </c>
      <c r="F2906">
        <v>387</v>
      </c>
      <c r="G2906">
        <v>1161</v>
      </c>
      <c r="H2906">
        <f>IF(Table1[[#This Row],[صافي المبيعات]]&lt;0,Table1[[#This Row],[صافي المبيعات]],0)</f>
        <v>0</v>
      </c>
      <c r="I2906" s="4">
        <v>7.0000000000000007E-2</v>
      </c>
      <c r="J2906" t="str">
        <f>VLOOKUP(Table1[[#This Row],[Scode]],$N$4:$O$7,2,0)</f>
        <v>Morsy Abdelwahab</v>
      </c>
      <c r="K2906" t="s">
        <v>35</v>
      </c>
    </row>
    <row r="2907" spans="1:11">
      <c r="A2907">
        <v>121033366</v>
      </c>
      <c r="B2907" t="s">
        <v>43</v>
      </c>
      <c r="C2907" s="3">
        <v>45531</v>
      </c>
      <c r="D2907" t="s">
        <v>93</v>
      </c>
      <c r="E2907">
        <v>15</v>
      </c>
      <c r="F2907">
        <v>387</v>
      </c>
      <c r="G2907">
        <v>5805</v>
      </c>
      <c r="H2907">
        <f>IF(Table1[[#This Row],[صافي المبيعات]]&lt;0,Table1[[#This Row],[صافي المبيعات]],0)</f>
        <v>0</v>
      </c>
      <c r="I2907" s="4">
        <v>7.0000000000000007E-2</v>
      </c>
      <c r="J2907" t="str">
        <f>VLOOKUP(Table1[[#This Row],[Scode]],$N$4:$O$7,2,0)</f>
        <v>Morsy Abdelwahab</v>
      </c>
      <c r="K2907" t="s">
        <v>35</v>
      </c>
    </row>
    <row r="2908" spans="1:11">
      <c r="A2908">
        <v>121032031</v>
      </c>
      <c r="B2908" t="s">
        <v>59</v>
      </c>
      <c r="C2908" s="3">
        <v>45531</v>
      </c>
      <c r="D2908" t="s">
        <v>93</v>
      </c>
      <c r="E2908">
        <v>10</v>
      </c>
      <c r="F2908">
        <v>387</v>
      </c>
      <c r="G2908">
        <v>3870</v>
      </c>
      <c r="H2908">
        <f>IF(Table1[[#This Row],[صافي المبيعات]]&lt;0,Table1[[#This Row],[صافي المبيعات]],0)</f>
        <v>0</v>
      </c>
      <c r="I2908" s="4">
        <v>7.0000000000000007E-2</v>
      </c>
      <c r="J2908" t="str">
        <f>VLOOKUP(Table1[[#This Row],[Scode]],$N$4:$O$7,2,0)</f>
        <v>Morsy Abdelwahab</v>
      </c>
      <c r="K2908" t="s">
        <v>35</v>
      </c>
    </row>
    <row r="2909" spans="1:11">
      <c r="A2909">
        <v>121031441</v>
      </c>
      <c r="B2909" t="s">
        <v>80</v>
      </c>
      <c r="C2909" s="3">
        <v>45531</v>
      </c>
      <c r="D2909" t="s">
        <v>93</v>
      </c>
      <c r="E2909">
        <v>2</v>
      </c>
      <c r="F2909">
        <v>387</v>
      </c>
      <c r="G2909">
        <v>774</v>
      </c>
      <c r="H2909">
        <f>IF(Table1[[#This Row],[صافي المبيعات]]&lt;0,Table1[[#This Row],[صافي المبيعات]],0)</f>
        <v>0</v>
      </c>
      <c r="I2909" s="4">
        <v>7.0000000000000007E-2</v>
      </c>
      <c r="J2909" t="str">
        <f>VLOOKUP(Table1[[#This Row],[Scode]],$N$4:$O$7,2,0)</f>
        <v>Morsy Abdelwahab</v>
      </c>
      <c r="K2909" t="s">
        <v>35</v>
      </c>
    </row>
    <row r="2910" spans="1:11">
      <c r="A2910">
        <v>121031174</v>
      </c>
      <c r="B2910" t="s">
        <v>81</v>
      </c>
      <c r="C2910" s="3">
        <v>45531</v>
      </c>
      <c r="D2910" t="s">
        <v>93</v>
      </c>
      <c r="E2910">
        <v>5</v>
      </c>
      <c r="F2910">
        <v>364</v>
      </c>
      <c r="G2910">
        <v>1820</v>
      </c>
      <c r="H2910">
        <f>IF(Table1[[#This Row],[صافي المبيعات]]&lt;0,Table1[[#This Row],[صافي المبيعات]],0)</f>
        <v>0</v>
      </c>
      <c r="I2910" s="4">
        <v>7.0000000000000007E-2</v>
      </c>
      <c r="J2910" t="str">
        <f>VLOOKUP(Table1[[#This Row],[Scode]],$N$4:$O$7,2,0)</f>
        <v>Morsy Abdelwahab</v>
      </c>
      <c r="K2910" t="s">
        <v>35</v>
      </c>
    </row>
    <row r="2911" spans="1:11">
      <c r="A2911">
        <v>121031129</v>
      </c>
      <c r="B2911" t="s">
        <v>27</v>
      </c>
      <c r="C2911" s="3">
        <v>45531</v>
      </c>
      <c r="D2911" t="s">
        <v>93</v>
      </c>
      <c r="E2911">
        <v>-2</v>
      </c>
      <c r="F2911">
        <v>495</v>
      </c>
      <c r="G2911">
        <v>-990</v>
      </c>
      <c r="H2911">
        <f>IF(Table1[[#This Row],[صافي المبيعات]]&lt;0,Table1[[#This Row],[صافي المبيعات]],0)</f>
        <v>-990</v>
      </c>
      <c r="I2911" s="4">
        <v>7.0000000000000007E-2</v>
      </c>
      <c r="J2911" t="str">
        <f>VLOOKUP(Table1[[#This Row],[Scode]],$N$4:$O$7,2,0)</f>
        <v>Morsy Abdelwahab</v>
      </c>
      <c r="K2911" t="s">
        <v>35</v>
      </c>
    </row>
    <row r="2912" spans="1:11">
      <c r="A2912">
        <v>121031130</v>
      </c>
      <c r="B2912" t="s">
        <v>71</v>
      </c>
      <c r="C2912" s="3">
        <v>45532</v>
      </c>
      <c r="D2912" t="s">
        <v>93</v>
      </c>
      <c r="E2912">
        <v>5</v>
      </c>
      <c r="F2912">
        <v>441.18</v>
      </c>
      <c r="G2912">
        <v>2205.9</v>
      </c>
      <c r="H2912">
        <f>IF(Table1[[#This Row],[صافي المبيعات]]&lt;0,Table1[[#This Row],[صافي المبيعات]],0)</f>
        <v>0</v>
      </c>
      <c r="I2912" s="4">
        <v>7.0000000000000007E-2</v>
      </c>
      <c r="J2912" t="str">
        <f>VLOOKUP(Table1[[#This Row],[Scode]],$N$4:$O$7,2,0)</f>
        <v>Morsy Abdelwahab</v>
      </c>
      <c r="K2912" t="s">
        <v>35</v>
      </c>
    </row>
    <row r="2913" spans="1:11">
      <c r="A2913">
        <v>221012034</v>
      </c>
      <c r="B2913" t="s">
        <v>62</v>
      </c>
      <c r="C2913" s="3">
        <v>45532</v>
      </c>
      <c r="D2913" t="s">
        <v>93</v>
      </c>
      <c r="E2913">
        <v>25</v>
      </c>
      <c r="F2913">
        <v>387</v>
      </c>
      <c r="G2913">
        <v>9675</v>
      </c>
      <c r="H2913">
        <f>IF(Table1[[#This Row],[صافي المبيعات]]&lt;0,Table1[[#This Row],[صافي المبيعات]],0)</f>
        <v>0</v>
      </c>
      <c r="I2913" s="4">
        <v>7.0000000000000007E-2</v>
      </c>
      <c r="J2913" t="str">
        <f>VLOOKUP(Table1[[#This Row],[Scode]],$N$4:$O$7,2,0)</f>
        <v>Morsy Abdelwahab</v>
      </c>
      <c r="K2913" t="s">
        <v>35</v>
      </c>
    </row>
    <row r="2914" spans="1:11">
      <c r="A2914">
        <v>121031174</v>
      </c>
      <c r="B2914" t="s">
        <v>81</v>
      </c>
      <c r="C2914" s="3">
        <v>45532</v>
      </c>
      <c r="D2914" t="s">
        <v>93</v>
      </c>
      <c r="E2914">
        <v>10</v>
      </c>
      <c r="F2914">
        <v>364</v>
      </c>
      <c r="G2914">
        <v>3640</v>
      </c>
      <c r="H2914">
        <f>IF(Table1[[#This Row],[صافي المبيعات]]&lt;0,Table1[[#This Row],[صافي المبيعات]],0)</f>
        <v>0</v>
      </c>
      <c r="I2914" s="4">
        <v>7.0000000000000007E-2</v>
      </c>
      <c r="J2914" t="str">
        <f>VLOOKUP(Table1[[#This Row],[Scode]],$N$4:$O$7,2,0)</f>
        <v>Morsy Abdelwahab</v>
      </c>
      <c r="K2914" t="s">
        <v>35</v>
      </c>
    </row>
    <row r="2915" spans="1:11">
      <c r="A2915">
        <v>121031288</v>
      </c>
      <c r="B2915" t="s">
        <v>49</v>
      </c>
      <c r="C2915" s="3">
        <v>45533</v>
      </c>
      <c r="D2915" t="s">
        <v>93</v>
      </c>
      <c r="E2915">
        <v>5</v>
      </c>
      <c r="F2915">
        <v>387</v>
      </c>
      <c r="G2915">
        <v>1935</v>
      </c>
      <c r="H2915">
        <f>IF(Table1[[#This Row],[صافي المبيعات]]&lt;0,Table1[[#This Row],[صافي المبيعات]],0)</f>
        <v>0</v>
      </c>
      <c r="I2915" s="4">
        <v>7.0000000000000007E-2</v>
      </c>
      <c r="J2915" t="str">
        <f>VLOOKUP(Table1[[#This Row],[Scode]],$N$4:$O$7,2,0)</f>
        <v>Morsy Abdelwahab</v>
      </c>
      <c r="K2915" t="s">
        <v>35</v>
      </c>
    </row>
    <row r="2916" spans="1:11">
      <c r="A2916">
        <v>121033689</v>
      </c>
      <c r="B2916" t="s">
        <v>23</v>
      </c>
      <c r="C2916" s="3">
        <v>45535</v>
      </c>
      <c r="D2916" t="s">
        <v>93</v>
      </c>
      <c r="E2916">
        <v>1</v>
      </c>
      <c r="F2916">
        <v>364</v>
      </c>
      <c r="G2916">
        <v>364</v>
      </c>
      <c r="H2916">
        <f>IF(Table1[[#This Row],[صافي المبيعات]]&lt;0,Table1[[#This Row],[صافي المبيعات]],0)</f>
        <v>0</v>
      </c>
      <c r="I2916" s="4">
        <v>7.0000000000000007E-2</v>
      </c>
      <c r="J2916" t="str">
        <f>VLOOKUP(Table1[[#This Row],[Scode]],$N$4:$O$7,2,0)</f>
        <v>Morsy Abdelwahab</v>
      </c>
      <c r="K2916" t="s">
        <v>35</v>
      </c>
    </row>
    <row r="2917" spans="1:11">
      <c r="A2917">
        <v>121031174</v>
      </c>
      <c r="B2917" t="s">
        <v>81</v>
      </c>
      <c r="C2917" s="3">
        <v>45536</v>
      </c>
      <c r="D2917" t="s">
        <v>93</v>
      </c>
      <c r="E2917">
        <v>5</v>
      </c>
      <c r="F2917">
        <v>364</v>
      </c>
      <c r="G2917">
        <v>1820</v>
      </c>
      <c r="H2917">
        <f>IF(Table1[[#This Row],[صافي المبيعات]]&lt;0,Table1[[#This Row],[صافي المبيعات]],0)</f>
        <v>0</v>
      </c>
      <c r="I2917" s="4">
        <v>0.09</v>
      </c>
      <c r="J2917" t="str">
        <f>VLOOKUP(Table1[[#This Row],[Scode]],$N$4:$O$7,2,0)</f>
        <v>Morsy Abdelwahab</v>
      </c>
      <c r="K2917" t="s">
        <v>35</v>
      </c>
    </row>
    <row r="2918" spans="1:11">
      <c r="A2918">
        <v>121031174</v>
      </c>
      <c r="B2918" t="s">
        <v>81</v>
      </c>
      <c r="C2918" s="3">
        <v>45536</v>
      </c>
      <c r="D2918" t="s">
        <v>93</v>
      </c>
      <c r="E2918">
        <v>3</v>
      </c>
      <c r="F2918">
        <v>364</v>
      </c>
      <c r="G2918">
        <v>1092</v>
      </c>
      <c r="H2918">
        <f>IF(Table1[[#This Row],[صافي المبيعات]]&lt;0,Table1[[#This Row],[صافي المبيعات]],0)</f>
        <v>0</v>
      </c>
      <c r="I2918" s="4">
        <v>0.09</v>
      </c>
      <c r="J2918" t="str">
        <f>VLOOKUP(Table1[[#This Row],[Scode]],$N$4:$O$7,2,0)</f>
        <v>Morsy Abdelwahab</v>
      </c>
      <c r="K2918" t="s">
        <v>35</v>
      </c>
    </row>
    <row r="2919" spans="1:11">
      <c r="A2919">
        <v>121031174</v>
      </c>
      <c r="B2919" t="s">
        <v>81</v>
      </c>
      <c r="C2919" s="3">
        <v>45536</v>
      </c>
      <c r="D2919" t="s">
        <v>93</v>
      </c>
      <c r="E2919">
        <v>2</v>
      </c>
      <c r="F2919">
        <v>364</v>
      </c>
      <c r="G2919">
        <v>728</v>
      </c>
      <c r="H2919">
        <f>IF(Table1[[#This Row],[صافي المبيعات]]&lt;0,Table1[[#This Row],[صافي المبيعات]],0)</f>
        <v>0</v>
      </c>
      <c r="I2919" s="4">
        <v>0.09</v>
      </c>
      <c r="J2919" t="str">
        <f>VLOOKUP(Table1[[#This Row],[Scode]],$N$4:$O$7,2,0)</f>
        <v>Morsy Abdelwahab</v>
      </c>
      <c r="K2919" t="s">
        <v>35</v>
      </c>
    </row>
    <row r="2920" spans="1:11">
      <c r="A2920">
        <v>121033689</v>
      </c>
      <c r="B2920" t="s">
        <v>23</v>
      </c>
      <c r="C2920" s="3">
        <v>45536</v>
      </c>
      <c r="D2920" t="s">
        <v>93</v>
      </c>
      <c r="E2920">
        <v>1</v>
      </c>
      <c r="F2920">
        <v>364</v>
      </c>
      <c r="G2920">
        <v>364</v>
      </c>
      <c r="H2920">
        <f>IF(Table1[[#This Row],[صافي المبيعات]]&lt;0,Table1[[#This Row],[صافي المبيعات]],0)</f>
        <v>0</v>
      </c>
      <c r="I2920" s="4">
        <v>0.09</v>
      </c>
      <c r="J2920" t="str">
        <f>VLOOKUP(Table1[[#This Row],[Scode]],$N$4:$O$7,2,0)</f>
        <v>Morsy Abdelwahab</v>
      </c>
      <c r="K2920" t="s">
        <v>35</v>
      </c>
    </row>
    <row r="2921" spans="1:11">
      <c r="A2921">
        <v>121031004</v>
      </c>
      <c r="B2921" t="s">
        <v>39</v>
      </c>
      <c r="C2921" s="3">
        <v>45536</v>
      </c>
      <c r="D2921" t="s">
        <v>93</v>
      </c>
      <c r="E2921">
        <v>10</v>
      </c>
      <c r="F2921">
        <v>387</v>
      </c>
      <c r="G2921">
        <v>3870</v>
      </c>
      <c r="H2921">
        <f>IF(Table1[[#This Row],[صافي المبيعات]]&lt;0,Table1[[#This Row],[صافي المبيعات]],0)</f>
        <v>0</v>
      </c>
      <c r="I2921" s="4">
        <v>0.09</v>
      </c>
      <c r="J2921" t="str">
        <f>VLOOKUP(Table1[[#This Row],[Scode]],$N$4:$O$7,2,0)</f>
        <v>Morsy Abdelwahab</v>
      </c>
      <c r="K2921" t="s">
        <v>35</v>
      </c>
    </row>
    <row r="2922" spans="1:11">
      <c r="A2922">
        <v>121033566</v>
      </c>
      <c r="B2922" t="s">
        <v>54</v>
      </c>
      <c r="C2922" s="3">
        <v>45536</v>
      </c>
      <c r="D2922" t="s">
        <v>93</v>
      </c>
      <c r="E2922">
        <v>1</v>
      </c>
      <c r="F2922">
        <v>387</v>
      </c>
      <c r="G2922">
        <v>387</v>
      </c>
      <c r="H2922">
        <f>IF(Table1[[#This Row],[صافي المبيعات]]&lt;0,Table1[[#This Row],[صافي المبيعات]],0)</f>
        <v>0</v>
      </c>
      <c r="I2922" s="4">
        <v>0.09</v>
      </c>
      <c r="J2922" t="str">
        <f>VLOOKUP(Table1[[#This Row],[Scode]],$N$4:$O$7,2,0)</f>
        <v>Morsy Abdelwahab</v>
      </c>
      <c r="K2922" t="s">
        <v>35</v>
      </c>
    </row>
    <row r="2923" spans="1:11">
      <c r="A2923">
        <v>121031307</v>
      </c>
      <c r="B2923" t="s">
        <v>52</v>
      </c>
      <c r="C2923" s="3">
        <v>45536</v>
      </c>
      <c r="D2923" t="s">
        <v>93</v>
      </c>
      <c r="E2923">
        <v>30</v>
      </c>
      <c r="F2923">
        <v>387</v>
      </c>
      <c r="G2923">
        <v>11610</v>
      </c>
      <c r="H2923">
        <f>IF(Table1[[#This Row],[صافي المبيعات]]&lt;0,Table1[[#This Row],[صافي المبيعات]],0)</f>
        <v>0</v>
      </c>
      <c r="I2923" s="4">
        <v>0.09</v>
      </c>
      <c r="J2923" t="str">
        <f>VLOOKUP(Table1[[#This Row],[Scode]],$N$4:$O$7,2,0)</f>
        <v>Morsy Abdelwahab</v>
      </c>
      <c r="K2923" t="s">
        <v>35</v>
      </c>
    </row>
    <row r="2924" spans="1:11">
      <c r="A2924">
        <v>121031037</v>
      </c>
      <c r="B2924" t="s">
        <v>32</v>
      </c>
      <c r="C2924" s="3">
        <v>45536</v>
      </c>
      <c r="D2924" t="s">
        <v>93</v>
      </c>
      <c r="E2924">
        <v>0.5</v>
      </c>
      <c r="F2924">
        <v>430</v>
      </c>
      <c r="G2924">
        <v>215</v>
      </c>
      <c r="H2924">
        <f>IF(Table1[[#This Row],[صافي المبيعات]]&lt;0,Table1[[#This Row],[صافي المبيعات]],0)</f>
        <v>0</v>
      </c>
      <c r="I2924" s="4">
        <v>0.09</v>
      </c>
      <c r="J2924" t="str">
        <f>VLOOKUP(Table1[[#This Row],[Scode]],$N$4:$O$7,2,0)</f>
        <v>Morsy Abdelwahab</v>
      </c>
      <c r="K2924" t="s">
        <v>35</v>
      </c>
    </row>
    <row r="2925" spans="1:11">
      <c r="A2925">
        <v>121031348</v>
      </c>
      <c r="B2925" t="s">
        <v>51</v>
      </c>
      <c r="C2925" s="3">
        <v>45537</v>
      </c>
      <c r="D2925" t="s">
        <v>93</v>
      </c>
      <c r="E2925">
        <v>1</v>
      </c>
      <c r="F2925">
        <v>430</v>
      </c>
      <c r="G2925">
        <v>430</v>
      </c>
      <c r="H2925">
        <f>IF(Table1[[#This Row],[صافي المبيعات]]&lt;0,Table1[[#This Row],[صافي المبيعات]],0)</f>
        <v>0</v>
      </c>
      <c r="I2925" s="4">
        <v>0.09</v>
      </c>
      <c r="J2925" t="str">
        <f>VLOOKUP(Table1[[#This Row],[Scode]],$N$4:$O$7,2,0)</f>
        <v>Morsy Abdelwahab</v>
      </c>
      <c r="K2925" t="s">
        <v>35</v>
      </c>
    </row>
    <row r="2926" spans="1:11">
      <c r="A2926">
        <v>121031130</v>
      </c>
      <c r="B2926" t="s">
        <v>71</v>
      </c>
      <c r="C2926" s="3">
        <v>45537</v>
      </c>
      <c r="D2926" t="s">
        <v>93</v>
      </c>
      <c r="E2926">
        <v>5</v>
      </c>
      <c r="F2926">
        <v>441.18</v>
      </c>
      <c r="G2926">
        <v>2205.9</v>
      </c>
      <c r="H2926">
        <f>IF(Table1[[#This Row],[صافي المبيعات]]&lt;0,Table1[[#This Row],[صافي المبيعات]],0)</f>
        <v>0</v>
      </c>
      <c r="I2926" s="4">
        <v>0.09</v>
      </c>
      <c r="J2926" t="str">
        <f>VLOOKUP(Table1[[#This Row],[Scode]],$N$4:$O$7,2,0)</f>
        <v>Morsy Abdelwahab</v>
      </c>
      <c r="K2926" t="s">
        <v>35</v>
      </c>
    </row>
    <row r="2927" spans="1:11">
      <c r="A2927">
        <v>121031129</v>
      </c>
      <c r="B2927" t="s">
        <v>27</v>
      </c>
      <c r="C2927" s="3">
        <v>45538</v>
      </c>
      <c r="D2927" t="s">
        <v>93</v>
      </c>
      <c r="E2927">
        <v>2</v>
      </c>
      <c r="F2927">
        <v>495</v>
      </c>
      <c r="G2927">
        <v>990</v>
      </c>
      <c r="H2927">
        <f>IF(Table1[[#This Row],[صافي المبيعات]]&lt;0,Table1[[#This Row],[صافي المبيعات]],0)</f>
        <v>0</v>
      </c>
      <c r="I2927" s="4">
        <v>0.09</v>
      </c>
      <c r="J2927" t="str">
        <f>VLOOKUP(Table1[[#This Row],[Scode]],$N$4:$O$7,2,0)</f>
        <v>Morsy Abdelwahab</v>
      </c>
      <c r="K2927" t="s">
        <v>35</v>
      </c>
    </row>
    <row r="2928" spans="1:11">
      <c r="A2928">
        <v>121031441</v>
      </c>
      <c r="B2928" t="s">
        <v>80</v>
      </c>
      <c r="C2928" s="3">
        <v>45540</v>
      </c>
      <c r="D2928" t="s">
        <v>93</v>
      </c>
      <c r="E2928">
        <v>2</v>
      </c>
      <c r="F2928">
        <v>387</v>
      </c>
      <c r="G2928">
        <v>774</v>
      </c>
      <c r="H2928">
        <f>IF(Table1[[#This Row],[صافي المبيعات]]&lt;0,Table1[[#This Row],[صافي المبيعات]],0)</f>
        <v>0</v>
      </c>
      <c r="I2928" s="4">
        <v>0.09</v>
      </c>
      <c r="J2928" t="str">
        <f>VLOOKUP(Table1[[#This Row],[Scode]],$N$4:$O$7,2,0)</f>
        <v>Morsy Abdelwahab</v>
      </c>
      <c r="K2928" t="s">
        <v>35</v>
      </c>
    </row>
    <row r="2929" spans="1:11">
      <c r="A2929">
        <v>121033209</v>
      </c>
      <c r="B2929" t="s">
        <v>72</v>
      </c>
      <c r="C2929" s="3">
        <v>45540</v>
      </c>
      <c r="D2929" t="s">
        <v>93</v>
      </c>
      <c r="E2929">
        <v>5</v>
      </c>
      <c r="F2929">
        <v>387</v>
      </c>
      <c r="G2929">
        <v>1935</v>
      </c>
      <c r="H2929">
        <f>IF(Table1[[#This Row],[صافي المبيعات]]&lt;0,Table1[[#This Row],[صافي المبيعات]],0)</f>
        <v>0</v>
      </c>
      <c r="I2929" s="4">
        <v>0.09</v>
      </c>
      <c r="J2929" t="str">
        <f>VLOOKUP(Table1[[#This Row],[Scode]],$N$4:$O$7,2,0)</f>
        <v>Morsy Abdelwahab</v>
      </c>
      <c r="K2929" t="s">
        <v>35</v>
      </c>
    </row>
    <row r="2930" spans="1:11">
      <c r="A2930">
        <v>121033561</v>
      </c>
      <c r="B2930" t="s">
        <v>30</v>
      </c>
      <c r="C2930" s="3">
        <v>45542</v>
      </c>
      <c r="D2930" t="s">
        <v>93</v>
      </c>
      <c r="E2930">
        <v>30</v>
      </c>
      <c r="F2930">
        <v>387</v>
      </c>
      <c r="G2930">
        <v>11610</v>
      </c>
      <c r="H2930">
        <f>IF(Table1[[#This Row],[صافي المبيعات]]&lt;0,Table1[[#This Row],[صافي المبيعات]],0)</f>
        <v>0</v>
      </c>
      <c r="I2930" s="4">
        <v>0.09</v>
      </c>
      <c r="J2930" t="str">
        <f>VLOOKUP(Table1[[#This Row],[Scode]],$N$4:$O$7,2,0)</f>
        <v>Morsy Abdelwahab</v>
      </c>
      <c r="K2930" t="s">
        <v>35</v>
      </c>
    </row>
    <row r="2931" spans="1:11">
      <c r="A2931">
        <v>121031174</v>
      </c>
      <c r="B2931" t="s">
        <v>81</v>
      </c>
      <c r="C2931" s="3">
        <v>45542</v>
      </c>
      <c r="D2931" t="s">
        <v>93</v>
      </c>
      <c r="E2931">
        <v>3</v>
      </c>
      <c r="F2931">
        <v>364</v>
      </c>
      <c r="G2931">
        <v>1092</v>
      </c>
      <c r="H2931">
        <f>IF(Table1[[#This Row],[صافي المبيعات]]&lt;0,Table1[[#This Row],[صافي المبيعات]],0)</f>
        <v>0</v>
      </c>
      <c r="I2931" s="4">
        <v>0.09</v>
      </c>
      <c r="J2931" t="str">
        <f>VLOOKUP(Table1[[#This Row],[Scode]],$N$4:$O$7,2,0)</f>
        <v>Morsy Abdelwahab</v>
      </c>
      <c r="K2931" t="s">
        <v>35</v>
      </c>
    </row>
    <row r="2932" spans="1:11">
      <c r="A2932">
        <v>121033689</v>
      </c>
      <c r="B2932" t="s">
        <v>23</v>
      </c>
      <c r="C2932" s="3">
        <v>45543</v>
      </c>
      <c r="D2932" t="s">
        <v>93</v>
      </c>
      <c r="E2932">
        <v>3</v>
      </c>
      <c r="F2932">
        <v>364</v>
      </c>
      <c r="G2932">
        <v>1092</v>
      </c>
      <c r="H2932">
        <f>IF(Table1[[#This Row],[صافي المبيعات]]&lt;0,Table1[[#This Row],[صافي المبيعات]],0)</f>
        <v>0</v>
      </c>
      <c r="I2932" s="4">
        <v>0.09</v>
      </c>
      <c r="J2932" t="str">
        <f>VLOOKUP(Table1[[#This Row],[Scode]],$N$4:$O$7,2,0)</f>
        <v>Morsy Abdelwahab</v>
      </c>
      <c r="K2932" t="s">
        <v>35</v>
      </c>
    </row>
    <row r="2933" spans="1:11">
      <c r="A2933">
        <v>121031307</v>
      </c>
      <c r="B2933" t="s">
        <v>52</v>
      </c>
      <c r="C2933" s="3">
        <v>45544</v>
      </c>
      <c r="D2933" t="s">
        <v>93</v>
      </c>
      <c r="E2933">
        <v>15</v>
      </c>
      <c r="F2933">
        <v>387</v>
      </c>
      <c r="G2933">
        <v>5805</v>
      </c>
      <c r="H2933">
        <f>IF(Table1[[#This Row],[صافي المبيعات]]&lt;0,Table1[[#This Row],[صافي المبيعات]],0)</f>
        <v>0</v>
      </c>
      <c r="I2933" s="4">
        <v>0.09</v>
      </c>
      <c r="J2933" t="str">
        <f>VLOOKUP(Table1[[#This Row],[Scode]],$N$4:$O$7,2,0)</f>
        <v>Morsy Abdelwahab</v>
      </c>
      <c r="K2933" t="s">
        <v>35</v>
      </c>
    </row>
    <row r="2934" spans="1:11">
      <c r="A2934">
        <v>121033689</v>
      </c>
      <c r="B2934" t="s">
        <v>23</v>
      </c>
      <c r="C2934" s="3">
        <v>45544</v>
      </c>
      <c r="D2934" t="s">
        <v>93</v>
      </c>
      <c r="E2934">
        <v>3</v>
      </c>
      <c r="F2934">
        <v>364</v>
      </c>
      <c r="G2934">
        <v>1092</v>
      </c>
      <c r="H2934">
        <f>IF(Table1[[#This Row],[صافي المبيعات]]&lt;0,Table1[[#This Row],[صافي المبيعات]],0)</f>
        <v>0</v>
      </c>
      <c r="I2934" s="4">
        <v>0.09</v>
      </c>
      <c r="J2934" t="str">
        <f>VLOOKUP(Table1[[#This Row],[Scode]],$N$4:$O$7,2,0)</f>
        <v>Morsy Abdelwahab</v>
      </c>
      <c r="K2934" t="s">
        <v>35</v>
      </c>
    </row>
    <row r="2935" spans="1:11">
      <c r="A2935">
        <v>121031174</v>
      </c>
      <c r="B2935" t="s">
        <v>81</v>
      </c>
      <c r="C2935" s="3">
        <v>45544</v>
      </c>
      <c r="D2935" t="s">
        <v>93</v>
      </c>
      <c r="E2935">
        <v>2</v>
      </c>
      <c r="F2935">
        <v>364</v>
      </c>
      <c r="G2935">
        <v>728</v>
      </c>
      <c r="H2935">
        <f>IF(Table1[[#This Row],[صافي المبيعات]]&lt;0,Table1[[#This Row],[صافي المبيعات]],0)</f>
        <v>0</v>
      </c>
      <c r="I2935" s="4">
        <v>0.09</v>
      </c>
      <c r="J2935" t="str">
        <f>VLOOKUP(Table1[[#This Row],[Scode]],$N$4:$O$7,2,0)</f>
        <v>Morsy Abdelwahab</v>
      </c>
      <c r="K2935" t="s">
        <v>35</v>
      </c>
    </row>
    <row r="2936" spans="1:11">
      <c r="A2936">
        <v>121033689</v>
      </c>
      <c r="B2936" t="s">
        <v>23</v>
      </c>
      <c r="C2936" s="3">
        <v>45544</v>
      </c>
      <c r="D2936" t="s">
        <v>93</v>
      </c>
      <c r="E2936">
        <v>2</v>
      </c>
      <c r="F2936">
        <v>364</v>
      </c>
      <c r="G2936">
        <v>728</v>
      </c>
      <c r="H2936">
        <f>IF(Table1[[#This Row],[صافي المبيعات]]&lt;0,Table1[[#This Row],[صافي المبيعات]],0)</f>
        <v>0</v>
      </c>
      <c r="I2936" s="4">
        <v>0.09</v>
      </c>
      <c r="J2936" t="str">
        <f>VLOOKUP(Table1[[#This Row],[Scode]],$N$4:$O$7,2,0)</f>
        <v>Morsy Abdelwahab</v>
      </c>
      <c r="K2936" t="s">
        <v>35</v>
      </c>
    </row>
    <row r="2937" spans="1:11">
      <c r="A2937">
        <v>221012034</v>
      </c>
      <c r="B2937" t="s">
        <v>62</v>
      </c>
      <c r="C2937" s="3">
        <v>45544</v>
      </c>
      <c r="D2937" t="s">
        <v>93</v>
      </c>
      <c r="E2937">
        <v>45</v>
      </c>
      <c r="F2937">
        <v>387</v>
      </c>
      <c r="G2937">
        <v>17415</v>
      </c>
      <c r="H2937">
        <f>IF(Table1[[#This Row],[صافي المبيعات]]&lt;0,Table1[[#This Row],[صافي المبيعات]],0)</f>
        <v>0</v>
      </c>
      <c r="I2937" s="4">
        <v>0.09</v>
      </c>
      <c r="J2937" t="str">
        <f>VLOOKUP(Table1[[#This Row],[Scode]],$N$4:$O$7,2,0)</f>
        <v>Morsy Abdelwahab</v>
      </c>
      <c r="K2937" t="s">
        <v>35</v>
      </c>
    </row>
    <row r="2938" spans="1:11">
      <c r="A2938">
        <v>121031138</v>
      </c>
      <c r="B2938" t="s">
        <v>42</v>
      </c>
      <c r="C2938" s="3">
        <v>45544</v>
      </c>
      <c r="D2938" t="s">
        <v>93</v>
      </c>
      <c r="E2938">
        <v>4</v>
      </c>
      <c r="F2938">
        <v>387</v>
      </c>
      <c r="G2938">
        <v>1548</v>
      </c>
      <c r="H2938">
        <f>IF(Table1[[#This Row],[صافي المبيعات]]&lt;0,Table1[[#This Row],[صافي المبيعات]],0)</f>
        <v>0</v>
      </c>
      <c r="I2938" s="4">
        <v>0.09</v>
      </c>
      <c r="J2938" t="str">
        <f>VLOOKUP(Table1[[#This Row],[Scode]],$N$4:$O$7,2,0)</f>
        <v>Morsy Abdelwahab</v>
      </c>
      <c r="K2938" t="s">
        <v>35</v>
      </c>
    </row>
    <row r="2939" spans="1:11">
      <c r="A2939">
        <v>121031037</v>
      </c>
      <c r="B2939" t="s">
        <v>32</v>
      </c>
      <c r="C2939" s="3">
        <v>45544</v>
      </c>
      <c r="D2939" t="s">
        <v>93</v>
      </c>
      <c r="E2939">
        <v>0.5</v>
      </c>
      <c r="F2939">
        <v>430</v>
      </c>
      <c r="G2939">
        <v>215</v>
      </c>
      <c r="H2939">
        <f>IF(Table1[[#This Row],[صافي المبيعات]]&lt;0,Table1[[#This Row],[صافي المبيعات]],0)</f>
        <v>0</v>
      </c>
      <c r="I2939" s="4">
        <v>0.09</v>
      </c>
      <c r="J2939" t="str">
        <f>VLOOKUP(Table1[[#This Row],[Scode]],$N$4:$O$7,2,0)</f>
        <v>Morsy Abdelwahab</v>
      </c>
      <c r="K2939" t="s">
        <v>35</v>
      </c>
    </row>
    <row r="2940" spans="1:11">
      <c r="A2940">
        <v>121031174</v>
      </c>
      <c r="B2940" t="s">
        <v>81</v>
      </c>
      <c r="C2940" s="3">
        <v>45545</v>
      </c>
      <c r="D2940" t="s">
        <v>93</v>
      </c>
      <c r="E2940">
        <v>5</v>
      </c>
      <c r="F2940">
        <v>364</v>
      </c>
      <c r="G2940">
        <v>1820</v>
      </c>
      <c r="H2940">
        <f>IF(Table1[[#This Row],[صافي المبيعات]]&lt;0,Table1[[#This Row],[صافي المبيعات]],0)</f>
        <v>0</v>
      </c>
      <c r="I2940" s="4">
        <v>0.09</v>
      </c>
      <c r="J2940" t="str">
        <f>VLOOKUP(Table1[[#This Row],[Scode]],$N$4:$O$7,2,0)</f>
        <v>Morsy Abdelwahab</v>
      </c>
      <c r="K2940" t="s">
        <v>35</v>
      </c>
    </row>
    <row r="2941" spans="1:11">
      <c r="A2941">
        <v>121031174</v>
      </c>
      <c r="B2941" t="s">
        <v>81</v>
      </c>
      <c r="C2941" s="3">
        <v>45545</v>
      </c>
      <c r="D2941" t="s">
        <v>93</v>
      </c>
      <c r="E2941">
        <v>10</v>
      </c>
      <c r="F2941">
        <v>364</v>
      </c>
      <c r="G2941">
        <v>3640</v>
      </c>
      <c r="H2941">
        <f>IF(Table1[[#This Row],[صافي المبيعات]]&lt;0,Table1[[#This Row],[صافي المبيعات]],0)</f>
        <v>0</v>
      </c>
      <c r="I2941" s="4">
        <v>0.09</v>
      </c>
      <c r="J2941" t="str">
        <f>VLOOKUP(Table1[[#This Row],[Scode]],$N$4:$O$7,2,0)</f>
        <v>Morsy Abdelwahab</v>
      </c>
      <c r="K2941" t="s">
        <v>35</v>
      </c>
    </row>
    <row r="2942" spans="1:11">
      <c r="A2942">
        <v>221012034</v>
      </c>
      <c r="B2942" t="s">
        <v>62</v>
      </c>
      <c r="C2942" s="3">
        <v>45545</v>
      </c>
      <c r="D2942" t="s">
        <v>93</v>
      </c>
      <c r="E2942">
        <v>-45</v>
      </c>
      <c r="F2942">
        <v>387</v>
      </c>
      <c r="G2942">
        <v>-17415</v>
      </c>
      <c r="H2942">
        <f>IF(Table1[[#This Row],[صافي المبيعات]]&lt;0,Table1[[#This Row],[صافي المبيعات]],0)</f>
        <v>-17415</v>
      </c>
      <c r="I2942" s="4">
        <v>0.09</v>
      </c>
      <c r="J2942" t="str">
        <f>VLOOKUP(Table1[[#This Row],[Scode]],$N$4:$O$7,2,0)</f>
        <v>Morsy Abdelwahab</v>
      </c>
      <c r="K2942" t="s">
        <v>35</v>
      </c>
    </row>
    <row r="2943" spans="1:11">
      <c r="A2943">
        <v>121031129</v>
      </c>
      <c r="B2943" t="s">
        <v>27</v>
      </c>
      <c r="C2943" s="3">
        <v>45545</v>
      </c>
      <c r="D2943" t="s">
        <v>93</v>
      </c>
      <c r="E2943">
        <v>-2</v>
      </c>
      <c r="F2943">
        <v>495</v>
      </c>
      <c r="G2943">
        <v>-990</v>
      </c>
      <c r="H2943">
        <f>IF(Table1[[#This Row],[صافي المبيعات]]&lt;0,Table1[[#This Row],[صافي المبيعات]],0)</f>
        <v>-990</v>
      </c>
      <c r="I2943" s="4">
        <v>0.09</v>
      </c>
      <c r="J2943" t="str">
        <f>VLOOKUP(Table1[[#This Row],[Scode]],$N$4:$O$7,2,0)</f>
        <v>Morsy Abdelwahab</v>
      </c>
      <c r="K2943" t="s">
        <v>35</v>
      </c>
    </row>
    <row r="2944" spans="1:11">
      <c r="A2944">
        <v>121033491</v>
      </c>
      <c r="B2944" t="s">
        <v>56</v>
      </c>
      <c r="C2944" s="3">
        <v>45545</v>
      </c>
      <c r="D2944" t="s">
        <v>93</v>
      </c>
      <c r="E2944">
        <v>3</v>
      </c>
      <c r="F2944">
        <v>387</v>
      </c>
      <c r="G2944">
        <v>1161</v>
      </c>
      <c r="H2944">
        <f>IF(Table1[[#This Row],[صافي المبيعات]]&lt;0,Table1[[#This Row],[صافي المبيعات]],0)</f>
        <v>0</v>
      </c>
      <c r="I2944" s="4">
        <v>0.09</v>
      </c>
      <c r="J2944" t="str">
        <f>VLOOKUP(Table1[[#This Row],[Scode]],$N$4:$O$7,2,0)</f>
        <v>Morsy Abdelwahab</v>
      </c>
      <c r="K2944" t="s">
        <v>35</v>
      </c>
    </row>
    <row r="2945" spans="1:11">
      <c r="A2945">
        <v>121033689</v>
      </c>
      <c r="B2945" t="s">
        <v>23</v>
      </c>
      <c r="C2945" s="3">
        <v>45546</v>
      </c>
      <c r="D2945" t="s">
        <v>93</v>
      </c>
      <c r="E2945">
        <v>2</v>
      </c>
      <c r="F2945">
        <v>364</v>
      </c>
      <c r="G2945">
        <v>728</v>
      </c>
      <c r="H2945">
        <f>IF(Table1[[#This Row],[صافي المبيعات]]&lt;0,Table1[[#This Row],[صافي المبيعات]],0)</f>
        <v>0</v>
      </c>
      <c r="I2945" s="4">
        <v>0.09</v>
      </c>
      <c r="J2945" t="str">
        <f>VLOOKUP(Table1[[#This Row],[Scode]],$N$4:$O$7,2,0)</f>
        <v>Morsy Abdelwahab</v>
      </c>
      <c r="K2945" t="s">
        <v>35</v>
      </c>
    </row>
    <row r="2946" spans="1:11">
      <c r="A2946">
        <v>121031348</v>
      </c>
      <c r="B2946" t="s">
        <v>51</v>
      </c>
      <c r="C2946" s="3">
        <v>45546</v>
      </c>
      <c r="D2946" t="s">
        <v>93</v>
      </c>
      <c r="E2946">
        <v>1</v>
      </c>
      <c r="F2946">
        <v>430</v>
      </c>
      <c r="G2946">
        <v>430</v>
      </c>
      <c r="H2946">
        <f>IF(Table1[[#This Row],[صافي المبيعات]]&lt;0,Table1[[#This Row],[صافي المبيعات]],0)</f>
        <v>0</v>
      </c>
      <c r="I2946" s="4">
        <v>0.09</v>
      </c>
      <c r="J2946" t="str">
        <f>VLOOKUP(Table1[[#This Row],[Scode]],$N$4:$O$7,2,0)</f>
        <v>Morsy Abdelwahab</v>
      </c>
      <c r="K2946" t="s">
        <v>35</v>
      </c>
    </row>
    <row r="2947" spans="1:11">
      <c r="A2947">
        <v>121031174</v>
      </c>
      <c r="B2947" t="s">
        <v>81</v>
      </c>
      <c r="C2947" s="3">
        <v>45546</v>
      </c>
      <c r="D2947" t="s">
        <v>93</v>
      </c>
      <c r="E2947">
        <v>1</v>
      </c>
      <c r="F2947">
        <v>364</v>
      </c>
      <c r="G2947">
        <v>364</v>
      </c>
      <c r="H2947">
        <f>IF(Table1[[#This Row],[صافي المبيعات]]&lt;0,Table1[[#This Row],[صافي المبيعات]],0)</f>
        <v>0</v>
      </c>
      <c r="I2947" s="4">
        <v>0.09</v>
      </c>
      <c r="J2947" t="str">
        <f>VLOOKUP(Table1[[#This Row],[Scode]],$N$4:$O$7,2,0)</f>
        <v>Morsy Abdelwahab</v>
      </c>
      <c r="K2947" t="s">
        <v>35</v>
      </c>
    </row>
    <row r="2948" spans="1:11">
      <c r="A2948">
        <v>121031441</v>
      </c>
      <c r="B2948" t="s">
        <v>80</v>
      </c>
      <c r="C2948" s="3">
        <v>45546</v>
      </c>
      <c r="D2948" t="s">
        <v>93</v>
      </c>
      <c r="E2948">
        <v>2</v>
      </c>
      <c r="F2948">
        <v>387</v>
      </c>
      <c r="G2948">
        <v>774</v>
      </c>
      <c r="H2948">
        <f>IF(Table1[[#This Row],[صافي المبيعات]]&lt;0,Table1[[#This Row],[صافي المبيعات]],0)</f>
        <v>0</v>
      </c>
      <c r="I2948" s="4">
        <v>0.09</v>
      </c>
      <c r="J2948" t="str">
        <f>VLOOKUP(Table1[[#This Row],[Scode]],$N$4:$O$7,2,0)</f>
        <v>Morsy Abdelwahab</v>
      </c>
      <c r="K2948" t="s">
        <v>35</v>
      </c>
    </row>
    <row r="2949" spans="1:11">
      <c r="A2949">
        <v>121031260</v>
      </c>
      <c r="B2949" t="s">
        <v>40</v>
      </c>
      <c r="C2949" s="3">
        <v>45546</v>
      </c>
      <c r="D2949" t="s">
        <v>93</v>
      </c>
      <c r="E2949">
        <v>1</v>
      </c>
      <c r="F2949">
        <v>387</v>
      </c>
      <c r="G2949">
        <v>387</v>
      </c>
      <c r="H2949">
        <f>IF(Table1[[#This Row],[صافي المبيعات]]&lt;0,Table1[[#This Row],[صافي المبيعات]],0)</f>
        <v>0</v>
      </c>
      <c r="I2949" s="4">
        <v>0.09</v>
      </c>
      <c r="J2949" t="str">
        <f>VLOOKUP(Table1[[#This Row],[Scode]],$N$4:$O$7,2,0)</f>
        <v>Morsy Abdelwahab</v>
      </c>
      <c r="K2949" t="s">
        <v>35</v>
      </c>
    </row>
    <row r="2950" spans="1:11">
      <c r="A2950">
        <v>121031103</v>
      </c>
      <c r="B2950" t="s">
        <v>58</v>
      </c>
      <c r="C2950" s="3">
        <v>45546</v>
      </c>
      <c r="D2950" t="s">
        <v>93</v>
      </c>
      <c r="E2950">
        <v>15</v>
      </c>
      <c r="F2950">
        <v>387</v>
      </c>
      <c r="G2950">
        <v>5805</v>
      </c>
      <c r="H2950">
        <f>IF(Table1[[#This Row],[صافي المبيعات]]&lt;0,Table1[[#This Row],[صافي المبيعات]],0)</f>
        <v>0</v>
      </c>
      <c r="I2950" s="4">
        <v>0.09</v>
      </c>
      <c r="J2950" t="str">
        <f>VLOOKUP(Table1[[#This Row],[Scode]],$N$4:$O$7,2,0)</f>
        <v>Morsy Abdelwahab</v>
      </c>
      <c r="K2950" t="s">
        <v>35</v>
      </c>
    </row>
    <row r="2951" spans="1:11">
      <c r="A2951">
        <v>121033499</v>
      </c>
      <c r="B2951" t="s">
        <v>24</v>
      </c>
      <c r="C2951" s="3">
        <v>45546</v>
      </c>
      <c r="D2951" t="s">
        <v>93</v>
      </c>
      <c r="E2951">
        <v>50</v>
      </c>
      <c r="F2951">
        <v>387</v>
      </c>
      <c r="G2951">
        <v>19350</v>
      </c>
      <c r="H2951">
        <f>IF(Table1[[#This Row],[صافي المبيعات]]&lt;0,Table1[[#This Row],[صافي المبيعات]],0)</f>
        <v>0</v>
      </c>
      <c r="I2951" s="4">
        <v>0.09</v>
      </c>
      <c r="J2951" t="str">
        <f>VLOOKUP(Table1[[#This Row],[Scode]],$N$4:$O$7,2,0)</f>
        <v>Morsy Abdelwahab</v>
      </c>
      <c r="K2951" t="s">
        <v>35</v>
      </c>
    </row>
    <row r="2952" spans="1:11">
      <c r="A2952">
        <v>121033689</v>
      </c>
      <c r="B2952" t="s">
        <v>23</v>
      </c>
      <c r="C2952" s="3">
        <v>45546</v>
      </c>
      <c r="D2952" t="s">
        <v>93</v>
      </c>
      <c r="E2952">
        <v>20</v>
      </c>
      <c r="F2952">
        <v>364</v>
      </c>
      <c r="G2952">
        <v>7280</v>
      </c>
      <c r="H2952">
        <f>IF(Table1[[#This Row],[صافي المبيعات]]&lt;0,Table1[[#This Row],[صافي المبيعات]],0)</f>
        <v>0</v>
      </c>
      <c r="I2952" s="4">
        <v>0.09</v>
      </c>
      <c r="J2952" t="str">
        <f>VLOOKUP(Table1[[#This Row],[Scode]],$N$4:$O$7,2,0)</f>
        <v>Morsy Abdelwahab</v>
      </c>
      <c r="K2952" t="s">
        <v>35</v>
      </c>
    </row>
    <row r="2953" spans="1:11">
      <c r="A2953">
        <v>121031204</v>
      </c>
      <c r="B2953" t="s">
        <v>68</v>
      </c>
      <c r="C2953" s="3">
        <v>45546</v>
      </c>
      <c r="D2953" t="s">
        <v>93</v>
      </c>
      <c r="E2953">
        <v>3</v>
      </c>
      <c r="F2953">
        <v>387</v>
      </c>
      <c r="G2953">
        <v>1161</v>
      </c>
      <c r="H2953">
        <f>IF(Table1[[#This Row],[صافي المبيعات]]&lt;0,Table1[[#This Row],[صافي المبيعات]],0)</f>
        <v>0</v>
      </c>
      <c r="I2953" s="4">
        <v>0.09</v>
      </c>
      <c r="J2953" t="str">
        <f>VLOOKUP(Table1[[#This Row],[Scode]],$N$4:$O$7,2,0)</f>
        <v>Morsy Abdelwahab</v>
      </c>
      <c r="K2953" t="s">
        <v>35</v>
      </c>
    </row>
    <row r="2954" spans="1:11">
      <c r="A2954">
        <v>121033499</v>
      </c>
      <c r="B2954" t="s">
        <v>24</v>
      </c>
      <c r="C2954" s="3">
        <v>45546</v>
      </c>
      <c r="D2954" t="s">
        <v>93</v>
      </c>
      <c r="E2954">
        <v>-50</v>
      </c>
      <c r="F2954">
        <v>387</v>
      </c>
      <c r="G2954">
        <v>-19350</v>
      </c>
      <c r="H2954">
        <f>IF(Table1[[#This Row],[صافي المبيعات]]&lt;0,Table1[[#This Row],[صافي المبيعات]],0)</f>
        <v>-19350</v>
      </c>
      <c r="I2954" s="4">
        <v>0.09</v>
      </c>
      <c r="J2954" t="str">
        <f>VLOOKUP(Table1[[#This Row],[Scode]],$N$4:$O$7,2,0)</f>
        <v>Morsy Abdelwahab</v>
      </c>
      <c r="K2954" t="s">
        <v>35</v>
      </c>
    </row>
    <row r="2955" spans="1:11">
      <c r="A2955">
        <v>121031174</v>
      </c>
      <c r="B2955" t="s">
        <v>81</v>
      </c>
      <c r="C2955" s="3">
        <v>45547</v>
      </c>
      <c r="D2955" t="s">
        <v>93</v>
      </c>
      <c r="E2955">
        <v>2</v>
      </c>
      <c r="F2955">
        <v>364</v>
      </c>
      <c r="G2955">
        <v>728</v>
      </c>
      <c r="H2955">
        <f>IF(Table1[[#This Row],[صافي المبيعات]]&lt;0,Table1[[#This Row],[صافي المبيعات]],0)</f>
        <v>0</v>
      </c>
      <c r="I2955" s="4">
        <v>0.09</v>
      </c>
      <c r="J2955" t="str">
        <f>VLOOKUP(Table1[[#This Row],[Scode]],$N$4:$O$7,2,0)</f>
        <v>Morsy Abdelwahab</v>
      </c>
      <c r="K2955" t="s">
        <v>35</v>
      </c>
    </row>
    <row r="2956" spans="1:11">
      <c r="A2956">
        <v>121031174</v>
      </c>
      <c r="B2956" t="s">
        <v>81</v>
      </c>
      <c r="C2956" s="3">
        <v>45547</v>
      </c>
      <c r="D2956" t="s">
        <v>93</v>
      </c>
      <c r="E2956">
        <v>5</v>
      </c>
      <c r="F2956">
        <v>364</v>
      </c>
      <c r="G2956">
        <v>1820</v>
      </c>
      <c r="H2956">
        <f>IF(Table1[[#This Row],[صافي المبيعات]]&lt;0,Table1[[#This Row],[صافي المبيعات]],0)</f>
        <v>0</v>
      </c>
      <c r="I2956" s="4">
        <v>0.09</v>
      </c>
      <c r="J2956" t="str">
        <f>VLOOKUP(Table1[[#This Row],[Scode]],$N$4:$O$7,2,0)</f>
        <v>Morsy Abdelwahab</v>
      </c>
      <c r="K2956" t="s">
        <v>35</v>
      </c>
    </row>
    <row r="2957" spans="1:11">
      <c r="A2957">
        <v>221012034</v>
      </c>
      <c r="B2957" t="s">
        <v>62</v>
      </c>
      <c r="C2957" s="3">
        <v>45547</v>
      </c>
      <c r="D2957" t="s">
        <v>93</v>
      </c>
      <c r="E2957">
        <v>50</v>
      </c>
      <c r="F2957">
        <v>387</v>
      </c>
      <c r="G2957">
        <v>19350</v>
      </c>
      <c r="H2957">
        <f>IF(Table1[[#This Row],[صافي المبيعات]]&lt;0,Table1[[#This Row],[صافي المبيعات]],0)</f>
        <v>0</v>
      </c>
      <c r="I2957" s="4">
        <v>0.09</v>
      </c>
      <c r="J2957" t="str">
        <f>VLOOKUP(Table1[[#This Row],[Scode]],$N$4:$O$7,2,0)</f>
        <v>Morsy Abdelwahab</v>
      </c>
      <c r="K2957" t="s">
        <v>35</v>
      </c>
    </row>
    <row r="2958" spans="1:11">
      <c r="A2958">
        <v>121033499</v>
      </c>
      <c r="B2958" t="s">
        <v>24</v>
      </c>
      <c r="C2958" s="3">
        <v>45549</v>
      </c>
      <c r="D2958" t="s">
        <v>93</v>
      </c>
      <c r="E2958">
        <v>47</v>
      </c>
      <c r="F2958">
        <v>365.5</v>
      </c>
      <c r="G2958">
        <v>17178.5</v>
      </c>
      <c r="H2958">
        <f>IF(Table1[[#This Row],[صافي المبيعات]]&lt;0,Table1[[#This Row],[صافي المبيعات]],0)</f>
        <v>0</v>
      </c>
      <c r="I2958" s="4">
        <v>0.09</v>
      </c>
      <c r="J2958" t="str">
        <f>VLOOKUP(Table1[[#This Row],[Scode]],$N$4:$O$7,2,0)</f>
        <v>Morsy Abdelwahab</v>
      </c>
      <c r="K2958" t="s">
        <v>35</v>
      </c>
    </row>
    <row r="2959" spans="1:11">
      <c r="A2959">
        <v>121033366</v>
      </c>
      <c r="B2959" t="s">
        <v>43</v>
      </c>
      <c r="C2959" s="3">
        <v>45549</v>
      </c>
      <c r="D2959" t="s">
        <v>93</v>
      </c>
      <c r="E2959">
        <v>25</v>
      </c>
      <c r="F2959">
        <v>387</v>
      </c>
      <c r="G2959">
        <v>9675</v>
      </c>
      <c r="H2959">
        <f>IF(Table1[[#This Row],[صافي المبيعات]]&lt;0,Table1[[#This Row],[صافي المبيعات]],0)</f>
        <v>0</v>
      </c>
      <c r="I2959" s="4">
        <v>0.09</v>
      </c>
      <c r="J2959" t="str">
        <f>VLOOKUP(Table1[[#This Row],[Scode]],$N$4:$O$7,2,0)</f>
        <v>Morsy Abdelwahab</v>
      </c>
      <c r="K2959" t="s">
        <v>35</v>
      </c>
    </row>
    <row r="2960" spans="1:11">
      <c r="A2960">
        <v>121033499</v>
      </c>
      <c r="B2960" t="s">
        <v>24</v>
      </c>
      <c r="C2960" s="3">
        <v>45549</v>
      </c>
      <c r="D2960" t="s">
        <v>93</v>
      </c>
      <c r="E2960">
        <v>3</v>
      </c>
      <c r="F2960">
        <v>416.67</v>
      </c>
      <c r="G2960">
        <v>1250.01</v>
      </c>
      <c r="H2960">
        <f>IF(Table1[[#This Row],[صافي المبيعات]]&lt;0,Table1[[#This Row],[صافي المبيعات]],0)</f>
        <v>0</v>
      </c>
      <c r="I2960" s="4">
        <v>0.09</v>
      </c>
      <c r="J2960" t="str">
        <f>VLOOKUP(Table1[[#This Row],[Scode]],$N$4:$O$7,2,0)</f>
        <v>Morsy Abdelwahab</v>
      </c>
      <c r="K2960" t="s">
        <v>35</v>
      </c>
    </row>
    <row r="2961" spans="1:11">
      <c r="A2961">
        <v>121033689</v>
      </c>
      <c r="B2961" t="s">
        <v>23</v>
      </c>
      <c r="C2961" s="3">
        <v>45550</v>
      </c>
      <c r="D2961" t="s">
        <v>93</v>
      </c>
      <c r="E2961">
        <v>1</v>
      </c>
      <c r="F2961">
        <v>364</v>
      </c>
      <c r="G2961">
        <v>364</v>
      </c>
      <c r="H2961">
        <f>IF(Table1[[#This Row],[صافي المبيعات]]&lt;0,Table1[[#This Row],[صافي المبيعات]],0)</f>
        <v>0</v>
      </c>
      <c r="I2961" s="4">
        <v>0.09</v>
      </c>
      <c r="J2961" t="str">
        <f>VLOOKUP(Table1[[#This Row],[Scode]],$N$4:$O$7,2,0)</f>
        <v>Morsy Abdelwahab</v>
      </c>
      <c r="K2961" t="s">
        <v>35</v>
      </c>
    </row>
    <row r="2962" spans="1:11">
      <c r="A2962">
        <v>121031038</v>
      </c>
      <c r="B2962" t="s">
        <v>38</v>
      </c>
      <c r="C2962" s="3">
        <v>45550</v>
      </c>
      <c r="D2962" t="s">
        <v>93</v>
      </c>
      <c r="E2962">
        <v>5</v>
      </c>
      <c r="F2962">
        <v>387</v>
      </c>
      <c r="G2962">
        <v>1935</v>
      </c>
      <c r="H2962">
        <f>IF(Table1[[#This Row],[صافي المبيعات]]&lt;0,Table1[[#This Row],[صافي المبيعات]],0)</f>
        <v>0</v>
      </c>
      <c r="I2962" s="4">
        <v>0.09</v>
      </c>
      <c r="J2962" t="str">
        <f>VLOOKUP(Table1[[#This Row],[Scode]],$N$4:$O$7,2,0)</f>
        <v>Morsy Abdelwahab</v>
      </c>
      <c r="K2962" t="s">
        <v>35</v>
      </c>
    </row>
    <row r="2963" spans="1:11">
      <c r="A2963">
        <v>121033453</v>
      </c>
      <c r="B2963" t="s">
        <v>31</v>
      </c>
      <c r="C2963" s="3">
        <v>45551</v>
      </c>
      <c r="D2963" t="s">
        <v>93</v>
      </c>
      <c r="E2963">
        <v>3</v>
      </c>
      <c r="F2963">
        <v>387</v>
      </c>
      <c r="G2963">
        <v>1161</v>
      </c>
      <c r="H2963">
        <f>IF(Table1[[#This Row],[صافي المبيعات]]&lt;0,Table1[[#This Row],[صافي المبيعات]],0)</f>
        <v>0</v>
      </c>
      <c r="I2963" s="4">
        <v>0.09</v>
      </c>
      <c r="J2963" t="str">
        <f>VLOOKUP(Table1[[#This Row],[Scode]],$N$4:$O$7,2,0)</f>
        <v>Morsy Abdelwahab</v>
      </c>
      <c r="K2963" t="s">
        <v>35</v>
      </c>
    </row>
    <row r="2964" spans="1:11">
      <c r="A2964">
        <v>121033689</v>
      </c>
      <c r="B2964" t="s">
        <v>23</v>
      </c>
      <c r="C2964" s="3">
        <v>45551</v>
      </c>
      <c r="D2964" t="s">
        <v>93</v>
      </c>
      <c r="E2964">
        <v>10</v>
      </c>
      <c r="F2964">
        <v>364</v>
      </c>
      <c r="G2964">
        <v>3640</v>
      </c>
      <c r="H2964">
        <f>IF(Table1[[#This Row],[صافي المبيعات]]&lt;0,Table1[[#This Row],[صافي المبيعات]],0)</f>
        <v>0</v>
      </c>
      <c r="I2964" s="4">
        <v>0.09</v>
      </c>
      <c r="J2964" t="str">
        <f>VLOOKUP(Table1[[#This Row],[Scode]],$N$4:$O$7,2,0)</f>
        <v>Morsy Abdelwahab</v>
      </c>
      <c r="K2964" t="s">
        <v>35</v>
      </c>
    </row>
    <row r="2965" spans="1:11">
      <c r="A2965">
        <v>121031037</v>
      </c>
      <c r="B2965" t="s">
        <v>32</v>
      </c>
      <c r="C2965" s="3">
        <v>45551</v>
      </c>
      <c r="D2965" t="s">
        <v>93</v>
      </c>
      <c r="E2965">
        <v>0.25</v>
      </c>
      <c r="F2965">
        <v>430</v>
      </c>
      <c r="G2965">
        <v>107.5</v>
      </c>
      <c r="H2965">
        <f>IF(Table1[[#This Row],[صافي المبيعات]]&lt;0,Table1[[#This Row],[صافي المبيعات]],0)</f>
        <v>0</v>
      </c>
      <c r="I2965" s="4">
        <v>0.09</v>
      </c>
      <c r="J2965" t="str">
        <f>VLOOKUP(Table1[[#This Row],[Scode]],$N$4:$O$7,2,0)</f>
        <v>Morsy Abdelwahab</v>
      </c>
      <c r="K2965" t="s">
        <v>35</v>
      </c>
    </row>
    <row r="2966" spans="1:11">
      <c r="A2966">
        <v>121031129</v>
      </c>
      <c r="B2966" t="s">
        <v>27</v>
      </c>
      <c r="C2966" s="3">
        <v>45552</v>
      </c>
      <c r="D2966" t="s">
        <v>93</v>
      </c>
      <c r="E2966">
        <v>3</v>
      </c>
      <c r="F2966">
        <v>495</v>
      </c>
      <c r="G2966">
        <v>1485</v>
      </c>
      <c r="H2966">
        <f>IF(Table1[[#This Row],[صافي المبيعات]]&lt;0,Table1[[#This Row],[صافي المبيعات]],0)</f>
        <v>0</v>
      </c>
      <c r="I2966" s="4">
        <v>0.09</v>
      </c>
      <c r="J2966" t="str">
        <f>VLOOKUP(Table1[[#This Row],[Scode]],$N$4:$O$7,2,0)</f>
        <v>Morsy Abdelwahab</v>
      </c>
      <c r="K2966" t="s">
        <v>35</v>
      </c>
    </row>
    <row r="2967" spans="1:11">
      <c r="A2967">
        <v>121033689</v>
      </c>
      <c r="B2967" t="s">
        <v>23</v>
      </c>
      <c r="C2967" s="3">
        <v>45552</v>
      </c>
      <c r="D2967" t="s">
        <v>93</v>
      </c>
      <c r="E2967">
        <v>10</v>
      </c>
      <c r="F2967">
        <v>364</v>
      </c>
      <c r="G2967">
        <v>3640</v>
      </c>
      <c r="H2967">
        <f>IF(Table1[[#This Row],[صافي المبيعات]]&lt;0,Table1[[#This Row],[صافي المبيعات]],0)</f>
        <v>0</v>
      </c>
      <c r="I2967" s="4">
        <v>0.09</v>
      </c>
      <c r="J2967" t="str">
        <f>VLOOKUP(Table1[[#This Row],[Scode]],$N$4:$O$7,2,0)</f>
        <v>Morsy Abdelwahab</v>
      </c>
      <c r="K2967" t="s">
        <v>35</v>
      </c>
    </row>
    <row r="2968" spans="1:11">
      <c r="A2968">
        <v>121031441</v>
      </c>
      <c r="B2968" t="s">
        <v>80</v>
      </c>
      <c r="C2968" s="3">
        <v>45552</v>
      </c>
      <c r="D2968" t="s">
        <v>93</v>
      </c>
      <c r="E2968">
        <v>1</v>
      </c>
      <c r="F2968">
        <v>387</v>
      </c>
      <c r="G2968">
        <v>387</v>
      </c>
      <c r="H2968">
        <f>IF(Table1[[#This Row],[صافي المبيعات]]&lt;0,Table1[[#This Row],[صافي المبيعات]],0)</f>
        <v>0</v>
      </c>
      <c r="I2968" s="4">
        <v>0.09</v>
      </c>
      <c r="J2968" t="str">
        <f>VLOOKUP(Table1[[#This Row],[Scode]],$N$4:$O$7,2,0)</f>
        <v>Morsy Abdelwahab</v>
      </c>
      <c r="K2968" t="s">
        <v>35</v>
      </c>
    </row>
    <row r="2969" spans="1:11">
      <c r="A2969">
        <v>121031174</v>
      </c>
      <c r="B2969" t="s">
        <v>81</v>
      </c>
      <c r="C2969" s="3">
        <v>45552</v>
      </c>
      <c r="D2969" t="s">
        <v>93</v>
      </c>
      <c r="E2969">
        <v>3</v>
      </c>
      <c r="F2969">
        <v>364</v>
      </c>
      <c r="G2969">
        <v>1092</v>
      </c>
      <c r="H2969">
        <f>IF(Table1[[#This Row],[صافي المبيعات]]&lt;0,Table1[[#This Row],[صافي المبيعات]],0)</f>
        <v>0</v>
      </c>
      <c r="I2969" s="4">
        <v>0.09</v>
      </c>
      <c r="J2969" t="str">
        <f>VLOOKUP(Table1[[#This Row],[Scode]],$N$4:$O$7,2,0)</f>
        <v>Morsy Abdelwahab</v>
      </c>
      <c r="K2969" t="s">
        <v>35</v>
      </c>
    </row>
    <row r="2970" spans="1:11">
      <c r="A2970">
        <v>121031271</v>
      </c>
      <c r="B2970" t="s">
        <v>57</v>
      </c>
      <c r="C2970" s="3">
        <v>45552</v>
      </c>
      <c r="D2970" t="s">
        <v>93</v>
      </c>
      <c r="E2970">
        <v>20</v>
      </c>
      <c r="F2970">
        <v>387</v>
      </c>
      <c r="G2970">
        <v>7740</v>
      </c>
      <c r="H2970">
        <f>IF(Table1[[#This Row],[صافي المبيعات]]&lt;0,Table1[[#This Row],[صافي المبيعات]],0)</f>
        <v>0</v>
      </c>
      <c r="I2970" s="4">
        <v>0.09</v>
      </c>
      <c r="J2970" t="str">
        <f>VLOOKUP(Table1[[#This Row],[Scode]],$N$4:$O$7,2,0)</f>
        <v>Morsy Abdelwahab</v>
      </c>
      <c r="K2970" t="s">
        <v>35</v>
      </c>
    </row>
    <row r="2971" spans="1:11">
      <c r="A2971">
        <v>121033561</v>
      </c>
      <c r="B2971" t="s">
        <v>30</v>
      </c>
      <c r="C2971" s="3">
        <v>45553</v>
      </c>
      <c r="D2971" t="s">
        <v>93</v>
      </c>
      <c r="E2971">
        <v>10</v>
      </c>
      <c r="F2971">
        <v>387</v>
      </c>
      <c r="G2971">
        <v>3870</v>
      </c>
      <c r="H2971">
        <f>IF(Table1[[#This Row],[صافي المبيعات]]&lt;0,Table1[[#This Row],[صافي المبيعات]],0)</f>
        <v>0</v>
      </c>
      <c r="I2971" s="4">
        <v>0.09</v>
      </c>
      <c r="J2971" t="str">
        <f>VLOOKUP(Table1[[#This Row],[Scode]],$N$4:$O$7,2,0)</f>
        <v>Morsy Abdelwahab</v>
      </c>
      <c r="K2971" t="s">
        <v>35</v>
      </c>
    </row>
    <row r="2972" spans="1:11">
      <c r="A2972">
        <v>121031174</v>
      </c>
      <c r="B2972" t="s">
        <v>81</v>
      </c>
      <c r="C2972" s="3">
        <v>45553</v>
      </c>
      <c r="D2972" t="s">
        <v>93</v>
      </c>
      <c r="E2972">
        <v>2</v>
      </c>
      <c r="F2972">
        <v>364</v>
      </c>
      <c r="G2972">
        <v>728</v>
      </c>
      <c r="H2972">
        <f>IF(Table1[[#This Row],[صافي المبيعات]]&lt;0,Table1[[#This Row],[صافي المبيعات]],0)</f>
        <v>0</v>
      </c>
      <c r="I2972" s="4">
        <v>0.09</v>
      </c>
      <c r="J2972" t="str">
        <f>VLOOKUP(Table1[[#This Row],[Scode]],$N$4:$O$7,2,0)</f>
        <v>Morsy Abdelwahab</v>
      </c>
      <c r="K2972" t="s">
        <v>35</v>
      </c>
    </row>
    <row r="2973" spans="1:11">
      <c r="A2973">
        <v>121033689</v>
      </c>
      <c r="B2973" t="s">
        <v>23</v>
      </c>
      <c r="C2973" s="3">
        <v>45553</v>
      </c>
      <c r="D2973" t="s">
        <v>93</v>
      </c>
      <c r="E2973">
        <v>3</v>
      </c>
      <c r="F2973">
        <v>364</v>
      </c>
      <c r="G2973">
        <v>1092</v>
      </c>
      <c r="H2973">
        <f>IF(Table1[[#This Row],[صافي المبيعات]]&lt;0,Table1[[#This Row],[صافي المبيعات]],0)</f>
        <v>0</v>
      </c>
      <c r="I2973" s="4">
        <v>0.09</v>
      </c>
      <c r="J2973" t="str">
        <f>VLOOKUP(Table1[[#This Row],[Scode]],$N$4:$O$7,2,0)</f>
        <v>Morsy Abdelwahab</v>
      </c>
      <c r="K2973" t="s">
        <v>35</v>
      </c>
    </row>
    <row r="2974" spans="1:11">
      <c r="A2974">
        <v>121031441</v>
      </c>
      <c r="B2974" t="s">
        <v>80</v>
      </c>
      <c r="C2974" s="3">
        <v>45553</v>
      </c>
      <c r="D2974" t="s">
        <v>93</v>
      </c>
      <c r="E2974">
        <v>1</v>
      </c>
      <c r="F2974">
        <v>387</v>
      </c>
      <c r="G2974">
        <v>387</v>
      </c>
      <c r="H2974">
        <f>IF(Table1[[#This Row],[صافي المبيعات]]&lt;0,Table1[[#This Row],[صافي المبيعات]],0)</f>
        <v>0</v>
      </c>
      <c r="I2974" s="4">
        <v>0.09</v>
      </c>
      <c r="J2974" t="str">
        <f>VLOOKUP(Table1[[#This Row],[Scode]],$N$4:$O$7,2,0)</f>
        <v>Morsy Abdelwahab</v>
      </c>
      <c r="K2974" t="s">
        <v>35</v>
      </c>
    </row>
    <row r="2975" spans="1:11">
      <c r="A2975">
        <v>121031004</v>
      </c>
      <c r="B2975" t="s">
        <v>39</v>
      </c>
      <c r="C2975" s="3">
        <v>45553</v>
      </c>
      <c r="D2975" t="s">
        <v>93</v>
      </c>
      <c r="E2975">
        <v>10</v>
      </c>
      <c r="F2975">
        <v>387</v>
      </c>
      <c r="G2975">
        <v>3870</v>
      </c>
      <c r="H2975">
        <f>IF(Table1[[#This Row],[صافي المبيعات]]&lt;0,Table1[[#This Row],[صافي المبيعات]],0)</f>
        <v>0</v>
      </c>
      <c r="I2975" s="4">
        <v>0.09</v>
      </c>
      <c r="J2975" t="str">
        <f>VLOOKUP(Table1[[#This Row],[Scode]],$N$4:$O$7,2,0)</f>
        <v>Morsy Abdelwahab</v>
      </c>
      <c r="K2975" t="s">
        <v>35</v>
      </c>
    </row>
    <row r="2976" spans="1:11">
      <c r="A2976">
        <v>121033566</v>
      </c>
      <c r="B2976" t="s">
        <v>54</v>
      </c>
      <c r="C2976" s="3">
        <v>45553</v>
      </c>
      <c r="D2976" t="s">
        <v>93</v>
      </c>
      <c r="E2976">
        <v>1</v>
      </c>
      <c r="F2976">
        <v>387</v>
      </c>
      <c r="G2976">
        <v>387</v>
      </c>
      <c r="H2976">
        <f>IF(Table1[[#This Row],[صافي المبيعات]]&lt;0,Table1[[#This Row],[صافي المبيعات]],0)</f>
        <v>0</v>
      </c>
      <c r="I2976" s="4">
        <v>0.09</v>
      </c>
      <c r="J2976" t="str">
        <f>VLOOKUP(Table1[[#This Row],[Scode]],$N$4:$O$7,2,0)</f>
        <v>Morsy Abdelwahab</v>
      </c>
      <c r="K2976" t="s">
        <v>35</v>
      </c>
    </row>
    <row r="2977" spans="1:11">
      <c r="A2977">
        <v>121031037</v>
      </c>
      <c r="B2977" t="s">
        <v>32</v>
      </c>
      <c r="C2977" s="3">
        <v>45553</v>
      </c>
      <c r="D2977" t="s">
        <v>93</v>
      </c>
      <c r="E2977">
        <v>0.25</v>
      </c>
      <c r="F2977">
        <v>430</v>
      </c>
      <c r="G2977">
        <v>107.5</v>
      </c>
      <c r="H2977">
        <f>IF(Table1[[#This Row],[صافي المبيعات]]&lt;0,Table1[[#This Row],[صافي المبيعات]],0)</f>
        <v>0</v>
      </c>
      <c r="I2977" s="4">
        <v>0.09</v>
      </c>
      <c r="J2977" t="str">
        <f>VLOOKUP(Table1[[#This Row],[Scode]],$N$4:$O$7,2,0)</f>
        <v>Morsy Abdelwahab</v>
      </c>
      <c r="K2977" t="s">
        <v>35</v>
      </c>
    </row>
    <row r="2978" spans="1:11">
      <c r="A2978">
        <v>121031038</v>
      </c>
      <c r="B2978" t="s">
        <v>38</v>
      </c>
      <c r="C2978" s="3">
        <v>45554</v>
      </c>
      <c r="D2978" t="s">
        <v>93</v>
      </c>
      <c r="E2978">
        <v>1</v>
      </c>
      <c r="F2978">
        <v>387</v>
      </c>
      <c r="G2978">
        <v>387</v>
      </c>
      <c r="H2978">
        <f>IF(Table1[[#This Row],[صافي المبيعات]]&lt;0,Table1[[#This Row],[صافي المبيعات]],0)</f>
        <v>0</v>
      </c>
      <c r="I2978" s="4">
        <v>0.09</v>
      </c>
      <c r="J2978" t="str">
        <f>VLOOKUP(Table1[[#This Row],[Scode]],$N$4:$O$7,2,0)</f>
        <v>Morsy Abdelwahab</v>
      </c>
      <c r="K2978" t="s">
        <v>35</v>
      </c>
    </row>
    <row r="2979" spans="1:11">
      <c r="A2979">
        <v>121031174</v>
      </c>
      <c r="B2979" t="s">
        <v>81</v>
      </c>
      <c r="C2979" s="3">
        <v>45554</v>
      </c>
      <c r="D2979" t="s">
        <v>93</v>
      </c>
      <c r="E2979">
        <v>1</v>
      </c>
      <c r="F2979">
        <v>364</v>
      </c>
      <c r="G2979">
        <v>364</v>
      </c>
      <c r="H2979">
        <f>IF(Table1[[#This Row],[صافي المبيعات]]&lt;0,Table1[[#This Row],[صافي المبيعات]],0)</f>
        <v>0</v>
      </c>
      <c r="I2979" s="4">
        <v>0.09</v>
      </c>
      <c r="J2979" t="str">
        <f>VLOOKUP(Table1[[#This Row],[Scode]],$N$4:$O$7,2,0)</f>
        <v>Morsy Abdelwahab</v>
      </c>
      <c r="K2979" t="s">
        <v>35</v>
      </c>
    </row>
    <row r="2980" spans="1:11">
      <c r="A2980">
        <v>121031130</v>
      </c>
      <c r="B2980" t="s">
        <v>71</v>
      </c>
      <c r="C2980" s="3">
        <v>45554</v>
      </c>
      <c r="D2980" t="s">
        <v>93</v>
      </c>
      <c r="E2980">
        <v>5</v>
      </c>
      <c r="F2980">
        <v>416</v>
      </c>
      <c r="G2980">
        <v>2080</v>
      </c>
      <c r="H2980">
        <f>IF(Table1[[#This Row],[صافي المبيعات]]&lt;0,Table1[[#This Row],[صافي المبيعات]],0)</f>
        <v>0</v>
      </c>
      <c r="I2980" s="4">
        <v>0.09</v>
      </c>
      <c r="J2980" t="str">
        <f>VLOOKUP(Table1[[#This Row],[Scode]],$N$4:$O$7,2,0)</f>
        <v>Morsy Abdelwahab</v>
      </c>
      <c r="K2980" t="s">
        <v>35</v>
      </c>
    </row>
    <row r="2981" spans="1:11">
      <c r="A2981">
        <v>121031037</v>
      </c>
      <c r="B2981" t="s">
        <v>32</v>
      </c>
      <c r="C2981" s="3">
        <v>45554</v>
      </c>
      <c r="D2981" t="s">
        <v>93</v>
      </c>
      <c r="E2981">
        <v>0.25</v>
      </c>
      <c r="F2981">
        <v>430</v>
      </c>
      <c r="G2981">
        <v>107.5</v>
      </c>
      <c r="H2981">
        <f>IF(Table1[[#This Row],[صافي المبيعات]]&lt;0,Table1[[#This Row],[صافي المبيعات]],0)</f>
        <v>0</v>
      </c>
      <c r="I2981" s="4">
        <v>0.09</v>
      </c>
      <c r="J2981" t="str">
        <f>VLOOKUP(Table1[[#This Row],[Scode]],$N$4:$O$7,2,0)</f>
        <v>Morsy Abdelwahab</v>
      </c>
      <c r="K2981" t="s">
        <v>35</v>
      </c>
    </row>
    <row r="2982" spans="1:11">
      <c r="A2982">
        <v>121033377</v>
      </c>
      <c r="B2982" t="s">
        <v>55</v>
      </c>
      <c r="C2982" s="3">
        <v>45554</v>
      </c>
      <c r="D2982" t="s">
        <v>93</v>
      </c>
      <c r="E2982">
        <v>3</v>
      </c>
      <c r="F2982">
        <v>387</v>
      </c>
      <c r="G2982">
        <v>1161</v>
      </c>
      <c r="H2982">
        <f>IF(Table1[[#This Row],[صافي المبيعات]]&lt;0,Table1[[#This Row],[صافي المبيعات]],0)</f>
        <v>0</v>
      </c>
      <c r="I2982" s="4">
        <v>0.09</v>
      </c>
      <c r="J2982" t="str">
        <f>VLOOKUP(Table1[[#This Row],[Scode]],$N$4:$O$7,2,0)</f>
        <v>Morsy Abdelwahab</v>
      </c>
      <c r="K2982" t="s">
        <v>35</v>
      </c>
    </row>
    <row r="2983" spans="1:11">
      <c r="A2983">
        <v>121031174</v>
      </c>
      <c r="B2983" t="s">
        <v>81</v>
      </c>
      <c r="C2983" s="3">
        <v>45554</v>
      </c>
      <c r="D2983" t="s">
        <v>93</v>
      </c>
      <c r="E2983">
        <v>3</v>
      </c>
      <c r="F2983">
        <v>364</v>
      </c>
      <c r="G2983">
        <v>1092</v>
      </c>
      <c r="H2983">
        <f>IF(Table1[[#This Row],[صافي المبيعات]]&lt;0,Table1[[#This Row],[صافي المبيعات]],0)</f>
        <v>0</v>
      </c>
      <c r="I2983" s="4">
        <v>0.09</v>
      </c>
      <c r="J2983" t="str">
        <f>VLOOKUP(Table1[[#This Row],[Scode]],$N$4:$O$7,2,0)</f>
        <v>Morsy Abdelwahab</v>
      </c>
      <c r="K2983" t="s">
        <v>35</v>
      </c>
    </row>
    <row r="2984" spans="1:11">
      <c r="A2984">
        <v>121033499</v>
      </c>
      <c r="B2984" t="s">
        <v>24</v>
      </c>
      <c r="C2984" s="3">
        <v>45556</v>
      </c>
      <c r="D2984" t="s">
        <v>93</v>
      </c>
      <c r="E2984">
        <v>10</v>
      </c>
      <c r="F2984">
        <v>365.5</v>
      </c>
      <c r="G2984">
        <v>3655</v>
      </c>
      <c r="H2984">
        <f>IF(Table1[[#This Row],[صافي المبيعات]]&lt;0,Table1[[#This Row],[صافي المبيعات]],0)</f>
        <v>0</v>
      </c>
      <c r="I2984" s="4">
        <v>0.09</v>
      </c>
      <c r="J2984" t="str">
        <f>VLOOKUP(Table1[[#This Row],[Scode]],$N$4:$O$7,2,0)</f>
        <v>Morsy Abdelwahab</v>
      </c>
      <c r="K2984" t="s">
        <v>35</v>
      </c>
    </row>
    <row r="2985" spans="1:11">
      <c r="A2985">
        <v>121031174</v>
      </c>
      <c r="B2985" t="s">
        <v>81</v>
      </c>
      <c r="C2985" s="3">
        <v>45556</v>
      </c>
      <c r="D2985" t="s">
        <v>93</v>
      </c>
      <c r="E2985">
        <v>2</v>
      </c>
      <c r="F2985">
        <v>364</v>
      </c>
      <c r="G2985">
        <v>728</v>
      </c>
      <c r="H2985">
        <f>IF(Table1[[#This Row],[صافي المبيعات]]&lt;0,Table1[[#This Row],[صافي المبيعات]],0)</f>
        <v>0</v>
      </c>
      <c r="I2985" s="4">
        <v>0.09</v>
      </c>
      <c r="J2985" t="str">
        <f>VLOOKUP(Table1[[#This Row],[Scode]],$N$4:$O$7,2,0)</f>
        <v>Morsy Abdelwahab</v>
      </c>
      <c r="K2985" t="s">
        <v>35</v>
      </c>
    </row>
    <row r="2986" spans="1:11">
      <c r="A2986">
        <v>121033689</v>
      </c>
      <c r="B2986" t="s">
        <v>23</v>
      </c>
      <c r="C2986" s="3">
        <v>45556</v>
      </c>
      <c r="D2986" t="s">
        <v>93</v>
      </c>
      <c r="E2986">
        <v>3</v>
      </c>
      <c r="F2986">
        <v>364</v>
      </c>
      <c r="G2986">
        <v>1092</v>
      </c>
      <c r="H2986">
        <f>IF(Table1[[#This Row],[صافي المبيعات]]&lt;0,Table1[[#This Row],[صافي المبيعات]],0)</f>
        <v>0</v>
      </c>
      <c r="I2986" s="4">
        <v>0.09</v>
      </c>
      <c r="J2986" t="str">
        <f>VLOOKUP(Table1[[#This Row],[Scode]],$N$4:$O$7,2,0)</f>
        <v>Morsy Abdelwahab</v>
      </c>
      <c r="K2986" t="s">
        <v>35</v>
      </c>
    </row>
    <row r="2987" spans="1:11">
      <c r="A2987">
        <v>121033689</v>
      </c>
      <c r="B2987" t="s">
        <v>23</v>
      </c>
      <c r="C2987" s="3">
        <v>45557</v>
      </c>
      <c r="D2987" t="s">
        <v>93</v>
      </c>
      <c r="E2987">
        <v>2</v>
      </c>
      <c r="F2987">
        <v>364</v>
      </c>
      <c r="G2987">
        <v>728</v>
      </c>
      <c r="H2987">
        <f>IF(Table1[[#This Row],[صافي المبيعات]]&lt;0,Table1[[#This Row],[صافي المبيعات]],0)</f>
        <v>0</v>
      </c>
      <c r="I2987" s="4">
        <v>0.09</v>
      </c>
      <c r="J2987" t="str">
        <f>VLOOKUP(Table1[[#This Row],[Scode]],$N$4:$O$7,2,0)</f>
        <v>Morsy Abdelwahab</v>
      </c>
      <c r="K2987" t="s">
        <v>35</v>
      </c>
    </row>
    <row r="2988" spans="1:11">
      <c r="A2988">
        <v>121033689</v>
      </c>
      <c r="B2988" t="s">
        <v>23</v>
      </c>
      <c r="C2988" s="3">
        <v>45557</v>
      </c>
      <c r="D2988" t="s">
        <v>93</v>
      </c>
      <c r="E2988">
        <v>5</v>
      </c>
      <c r="F2988">
        <v>364</v>
      </c>
      <c r="G2988">
        <v>1820</v>
      </c>
      <c r="H2988">
        <f>IF(Table1[[#This Row],[صافي المبيعات]]&lt;0,Table1[[#This Row],[صافي المبيعات]],0)</f>
        <v>0</v>
      </c>
      <c r="I2988" s="4">
        <v>0.09</v>
      </c>
      <c r="J2988" t="str">
        <f>VLOOKUP(Table1[[#This Row],[Scode]],$N$4:$O$7,2,0)</f>
        <v>Morsy Abdelwahab</v>
      </c>
      <c r="K2988" t="s">
        <v>35</v>
      </c>
    </row>
    <row r="2989" spans="1:11">
      <c r="A2989">
        <v>121031174</v>
      </c>
      <c r="B2989" t="s">
        <v>81</v>
      </c>
      <c r="C2989" s="3">
        <v>45557</v>
      </c>
      <c r="D2989" t="s">
        <v>93</v>
      </c>
      <c r="E2989">
        <v>2</v>
      </c>
      <c r="F2989">
        <v>364</v>
      </c>
      <c r="G2989">
        <v>728</v>
      </c>
      <c r="H2989">
        <f>IF(Table1[[#This Row],[صافي المبيعات]]&lt;0,Table1[[#This Row],[صافي المبيعات]],0)</f>
        <v>0</v>
      </c>
      <c r="I2989" s="4">
        <v>0.09</v>
      </c>
      <c r="J2989" t="str">
        <f>VLOOKUP(Table1[[#This Row],[Scode]],$N$4:$O$7,2,0)</f>
        <v>Morsy Abdelwahab</v>
      </c>
      <c r="K2989" t="s">
        <v>35</v>
      </c>
    </row>
    <row r="2990" spans="1:11">
      <c r="A2990">
        <v>121031312</v>
      </c>
      <c r="B2990" t="s">
        <v>14</v>
      </c>
      <c r="C2990" s="3">
        <v>45557</v>
      </c>
      <c r="D2990" t="s">
        <v>93</v>
      </c>
      <c r="E2990">
        <v>2</v>
      </c>
      <c r="F2990">
        <v>430</v>
      </c>
      <c r="G2990">
        <v>860</v>
      </c>
      <c r="H2990">
        <f>IF(Table1[[#This Row],[صافي المبيعات]]&lt;0,Table1[[#This Row],[صافي المبيعات]],0)</f>
        <v>0</v>
      </c>
      <c r="I2990" s="4">
        <v>0.09</v>
      </c>
      <c r="J2990" t="str">
        <f>VLOOKUP(Table1[[#This Row],[Scode]],$N$4:$O$7,2,0)</f>
        <v>Morsy Abdelwahab</v>
      </c>
      <c r="K2990" t="s">
        <v>35</v>
      </c>
    </row>
    <row r="2991" spans="1:11">
      <c r="A2991">
        <v>121033561</v>
      </c>
      <c r="B2991" t="s">
        <v>30</v>
      </c>
      <c r="C2991" s="3">
        <v>45557</v>
      </c>
      <c r="D2991" t="s">
        <v>93</v>
      </c>
      <c r="E2991">
        <v>-1</v>
      </c>
      <c r="F2991">
        <v>387</v>
      </c>
      <c r="G2991">
        <v>-387</v>
      </c>
      <c r="H2991">
        <f>IF(Table1[[#This Row],[صافي المبيعات]]&lt;0,Table1[[#This Row],[صافي المبيعات]],0)</f>
        <v>-387</v>
      </c>
      <c r="I2991" s="4">
        <v>0.09</v>
      </c>
      <c r="J2991" t="str">
        <f>VLOOKUP(Table1[[#This Row],[Scode]],$N$4:$O$7,2,0)</f>
        <v>Morsy Abdelwahab</v>
      </c>
      <c r="K2991" t="s">
        <v>35</v>
      </c>
    </row>
    <row r="2992" spans="1:11">
      <c r="A2992">
        <v>121031174</v>
      </c>
      <c r="B2992" t="s">
        <v>81</v>
      </c>
      <c r="C2992" s="3">
        <v>45558</v>
      </c>
      <c r="D2992" t="s">
        <v>93</v>
      </c>
      <c r="E2992">
        <v>3</v>
      </c>
      <c r="F2992">
        <v>364</v>
      </c>
      <c r="G2992">
        <v>1092</v>
      </c>
      <c r="H2992">
        <f>IF(Table1[[#This Row],[صافي المبيعات]]&lt;0,Table1[[#This Row],[صافي المبيعات]],0)</f>
        <v>0</v>
      </c>
      <c r="I2992" s="4">
        <v>0.09</v>
      </c>
      <c r="J2992" t="str">
        <f>VLOOKUP(Table1[[#This Row],[Scode]],$N$4:$O$7,2,0)</f>
        <v>Morsy Abdelwahab</v>
      </c>
      <c r="K2992" t="s">
        <v>35</v>
      </c>
    </row>
    <row r="2993" spans="1:11">
      <c r="A2993">
        <v>121031037</v>
      </c>
      <c r="B2993" t="s">
        <v>32</v>
      </c>
      <c r="C2993" s="3">
        <v>45558</v>
      </c>
      <c r="D2993" t="s">
        <v>93</v>
      </c>
      <c r="E2993">
        <v>0.25</v>
      </c>
      <c r="F2993">
        <v>430</v>
      </c>
      <c r="G2993">
        <v>107.5</v>
      </c>
      <c r="H2993">
        <f>IF(Table1[[#This Row],[صافي المبيعات]]&lt;0,Table1[[#This Row],[صافي المبيعات]],0)</f>
        <v>0</v>
      </c>
      <c r="I2993" s="4">
        <v>0.09</v>
      </c>
      <c r="J2993" t="str">
        <f>VLOOKUP(Table1[[#This Row],[Scode]],$N$4:$O$7,2,0)</f>
        <v>Morsy Abdelwahab</v>
      </c>
      <c r="K2993" t="s">
        <v>35</v>
      </c>
    </row>
    <row r="2994" spans="1:11">
      <c r="A2994">
        <v>121031441</v>
      </c>
      <c r="B2994" t="s">
        <v>80</v>
      </c>
      <c r="C2994" s="3">
        <v>45559</v>
      </c>
      <c r="D2994" t="s">
        <v>93</v>
      </c>
      <c r="E2994">
        <v>2</v>
      </c>
      <c r="F2994">
        <v>387</v>
      </c>
      <c r="G2994">
        <v>774</v>
      </c>
      <c r="H2994">
        <f>IF(Table1[[#This Row],[صافي المبيعات]]&lt;0,Table1[[#This Row],[صافي المبيعات]],0)</f>
        <v>0</v>
      </c>
      <c r="I2994" s="4">
        <v>0.09</v>
      </c>
      <c r="J2994" t="str">
        <f>VLOOKUP(Table1[[#This Row],[Scode]],$N$4:$O$7,2,0)</f>
        <v>Morsy Abdelwahab</v>
      </c>
      <c r="K2994" t="s">
        <v>35</v>
      </c>
    </row>
    <row r="2995" spans="1:11">
      <c r="A2995">
        <v>121031174</v>
      </c>
      <c r="B2995" t="s">
        <v>81</v>
      </c>
      <c r="C2995" s="3">
        <v>45559</v>
      </c>
      <c r="D2995" t="s">
        <v>93</v>
      </c>
      <c r="E2995">
        <v>10</v>
      </c>
      <c r="F2995">
        <v>364</v>
      </c>
      <c r="G2995">
        <v>3640</v>
      </c>
      <c r="H2995">
        <f>IF(Table1[[#This Row],[صافي المبيعات]]&lt;0,Table1[[#This Row],[صافي المبيعات]],0)</f>
        <v>0</v>
      </c>
      <c r="I2995" s="4">
        <v>0.09</v>
      </c>
      <c r="J2995" t="str">
        <f>VLOOKUP(Table1[[#This Row],[Scode]],$N$4:$O$7,2,0)</f>
        <v>Morsy Abdelwahab</v>
      </c>
      <c r="K2995" t="s">
        <v>35</v>
      </c>
    </row>
    <row r="2996" spans="1:11">
      <c r="A2996">
        <v>121031037</v>
      </c>
      <c r="B2996" t="s">
        <v>32</v>
      </c>
      <c r="C2996" s="3">
        <v>45559</v>
      </c>
      <c r="D2996" t="s">
        <v>93</v>
      </c>
      <c r="E2996">
        <v>0.5</v>
      </c>
      <c r="F2996">
        <v>430</v>
      </c>
      <c r="G2996">
        <v>215</v>
      </c>
      <c r="H2996">
        <f>IF(Table1[[#This Row],[صافي المبيعات]]&lt;0,Table1[[#This Row],[صافي المبيعات]],0)</f>
        <v>0</v>
      </c>
      <c r="I2996" s="4">
        <v>0.09</v>
      </c>
      <c r="J2996" t="str">
        <f>VLOOKUP(Table1[[#This Row],[Scode]],$N$4:$O$7,2,0)</f>
        <v>Morsy Abdelwahab</v>
      </c>
      <c r="K2996" t="s">
        <v>35</v>
      </c>
    </row>
    <row r="2997" spans="1:11">
      <c r="A2997">
        <v>121031174</v>
      </c>
      <c r="B2997" t="s">
        <v>81</v>
      </c>
      <c r="C2997" s="3">
        <v>45560</v>
      </c>
      <c r="D2997" t="s">
        <v>93</v>
      </c>
      <c r="E2997">
        <v>5</v>
      </c>
      <c r="F2997">
        <v>364</v>
      </c>
      <c r="G2997">
        <v>1820</v>
      </c>
      <c r="H2997">
        <f>IF(Table1[[#This Row],[صافي المبيعات]]&lt;0,Table1[[#This Row],[صافي المبيعات]],0)</f>
        <v>0</v>
      </c>
      <c r="I2997" s="4">
        <v>0.09</v>
      </c>
      <c r="J2997" t="str">
        <f>VLOOKUP(Table1[[#This Row],[Scode]],$N$4:$O$7,2,0)</f>
        <v>Morsy Abdelwahab</v>
      </c>
      <c r="K2997" t="s">
        <v>35</v>
      </c>
    </row>
    <row r="2998" spans="1:11">
      <c r="A2998">
        <v>121031037</v>
      </c>
      <c r="B2998" t="s">
        <v>32</v>
      </c>
      <c r="C2998" s="3">
        <v>45560</v>
      </c>
      <c r="D2998" t="s">
        <v>93</v>
      </c>
      <c r="E2998">
        <v>0.25</v>
      </c>
      <c r="F2998">
        <v>430</v>
      </c>
      <c r="G2998">
        <v>107.5</v>
      </c>
      <c r="H2998">
        <f>IF(Table1[[#This Row],[صافي المبيعات]]&lt;0,Table1[[#This Row],[صافي المبيعات]],0)</f>
        <v>0</v>
      </c>
      <c r="I2998" s="4">
        <v>0.09</v>
      </c>
      <c r="J2998" t="str">
        <f>VLOOKUP(Table1[[#This Row],[Scode]],$N$4:$O$7,2,0)</f>
        <v>Morsy Abdelwahab</v>
      </c>
      <c r="K2998" t="s">
        <v>35</v>
      </c>
    </row>
    <row r="2999" spans="1:11">
      <c r="A2999">
        <v>121031129</v>
      </c>
      <c r="B2999" t="s">
        <v>27</v>
      </c>
      <c r="C2999" s="3">
        <v>45561</v>
      </c>
      <c r="D2999" t="s">
        <v>93</v>
      </c>
      <c r="E2999">
        <v>5</v>
      </c>
      <c r="F2999">
        <v>440</v>
      </c>
      <c r="G2999">
        <v>2200</v>
      </c>
      <c r="H2999">
        <f>IF(Table1[[#This Row],[صافي المبيعات]]&lt;0,Table1[[#This Row],[صافي المبيعات]],0)</f>
        <v>0</v>
      </c>
      <c r="I2999" s="4">
        <v>0.09</v>
      </c>
      <c r="J2999" t="str">
        <f>VLOOKUP(Table1[[#This Row],[Scode]],$N$4:$O$7,2,0)</f>
        <v>Morsy Abdelwahab</v>
      </c>
      <c r="K2999" t="s">
        <v>35</v>
      </c>
    </row>
    <row r="3000" spans="1:11">
      <c r="A3000">
        <v>121031348</v>
      </c>
      <c r="B3000" t="s">
        <v>51</v>
      </c>
      <c r="C3000" s="3">
        <v>45561</v>
      </c>
      <c r="D3000" t="s">
        <v>93</v>
      </c>
      <c r="E3000">
        <v>1</v>
      </c>
      <c r="F3000">
        <v>430</v>
      </c>
      <c r="G3000">
        <v>430</v>
      </c>
      <c r="H3000">
        <f>IF(Table1[[#This Row],[صافي المبيعات]]&lt;0,Table1[[#This Row],[صافي المبيعات]],0)</f>
        <v>0</v>
      </c>
      <c r="I3000" s="4">
        <v>0.09</v>
      </c>
      <c r="J3000" t="str">
        <f>VLOOKUP(Table1[[#This Row],[Scode]],$N$4:$O$7,2,0)</f>
        <v>Morsy Abdelwahab</v>
      </c>
      <c r="K3000" t="s">
        <v>35</v>
      </c>
    </row>
    <row r="3001" spans="1:11">
      <c r="A3001">
        <v>121031037</v>
      </c>
      <c r="B3001" t="s">
        <v>32</v>
      </c>
      <c r="C3001" s="3">
        <v>45561</v>
      </c>
      <c r="D3001" t="s">
        <v>93</v>
      </c>
      <c r="E3001">
        <v>0.25</v>
      </c>
      <c r="F3001">
        <v>430</v>
      </c>
      <c r="G3001">
        <v>107.5</v>
      </c>
      <c r="H3001">
        <f>IF(Table1[[#This Row],[صافي المبيعات]]&lt;0,Table1[[#This Row],[صافي المبيعات]],0)</f>
        <v>0</v>
      </c>
      <c r="I3001" s="4">
        <v>0.09</v>
      </c>
      <c r="J3001" t="str">
        <f>VLOOKUP(Table1[[#This Row],[Scode]],$N$4:$O$7,2,0)</f>
        <v>Morsy Abdelwahab</v>
      </c>
      <c r="K3001" t="s">
        <v>35</v>
      </c>
    </row>
    <row r="3002" spans="1:11">
      <c r="A3002">
        <v>121031174</v>
      </c>
      <c r="B3002" t="s">
        <v>81</v>
      </c>
      <c r="C3002" s="3">
        <v>45563</v>
      </c>
      <c r="D3002" t="s">
        <v>93</v>
      </c>
      <c r="E3002">
        <v>5</v>
      </c>
      <c r="F3002">
        <v>364</v>
      </c>
      <c r="G3002">
        <v>1820</v>
      </c>
      <c r="H3002">
        <f>IF(Table1[[#This Row],[صافي المبيعات]]&lt;0,Table1[[#This Row],[صافي المبيعات]],0)</f>
        <v>0</v>
      </c>
      <c r="I3002" s="4">
        <v>0.09</v>
      </c>
      <c r="J3002" t="str">
        <f>VLOOKUP(Table1[[#This Row],[Scode]],$N$4:$O$7,2,0)</f>
        <v>Morsy Abdelwahab</v>
      </c>
      <c r="K3002" t="s">
        <v>35</v>
      </c>
    </row>
    <row r="3003" spans="1:11">
      <c r="A3003">
        <v>121031174</v>
      </c>
      <c r="B3003" t="s">
        <v>81</v>
      </c>
      <c r="C3003" s="3">
        <v>45563</v>
      </c>
      <c r="D3003" t="s">
        <v>93</v>
      </c>
      <c r="E3003">
        <v>10</v>
      </c>
      <c r="F3003">
        <v>364</v>
      </c>
      <c r="G3003">
        <v>3640</v>
      </c>
      <c r="H3003">
        <f>IF(Table1[[#This Row],[صافي المبيعات]]&lt;0,Table1[[#This Row],[صافي المبيعات]],0)</f>
        <v>0</v>
      </c>
      <c r="I3003" s="4">
        <v>0.09</v>
      </c>
      <c r="J3003" t="str">
        <f>VLOOKUP(Table1[[#This Row],[Scode]],$N$4:$O$7,2,0)</f>
        <v>Morsy Abdelwahab</v>
      </c>
      <c r="K3003" t="s">
        <v>35</v>
      </c>
    </row>
    <row r="3004" spans="1:11">
      <c r="A3004">
        <v>121031174</v>
      </c>
      <c r="B3004" t="s">
        <v>81</v>
      </c>
      <c r="C3004" s="3">
        <v>45563</v>
      </c>
      <c r="D3004" t="s">
        <v>93</v>
      </c>
      <c r="E3004">
        <v>1</v>
      </c>
      <c r="F3004">
        <v>364</v>
      </c>
      <c r="G3004">
        <v>364</v>
      </c>
      <c r="H3004">
        <f>IF(Table1[[#This Row],[صافي المبيعات]]&lt;0,Table1[[#This Row],[صافي المبيعات]],0)</f>
        <v>0</v>
      </c>
      <c r="I3004" s="4">
        <v>0.09</v>
      </c>
      <c r="J3004" t="str">
        <f>VLOOKUP(Table1[[#This Row],[Scode]],$N$4:$O$7,2,0)</f>
        <v>Morsy Abdelwahab</v>
      </c>
      <c r="K3004" t="s">
        <v>35</v>
      </c>
    </row>
    <row r="3005" spans="1:11">
      <c r="A3005">
        <v>121033566</v>
      </c>
      <c r="B3005" t="s">
        <v>54</v>
      </c>
      <c r="C3005" s="3">
        <v>45563</v>
      </c>
      <c r="D3005" t="s">
        <v>93</v>
      </c>
      <c r="E3005">
        <v>1</v>
      </c>
      <c r="F3005">
        <v>387</v>
      </c>
      <c r="G3005">
        <v>387</v>
      </c>
      <c r="H3005">
        <f>IF(Table1[[#This Row],[صافي المبيعات]]&lt;0,Table1[[#This Row],[صافي المبيعات]],0)</f>
        <v>0</v>
      </c>
      <c r="I3005" s="4">
        <v>0.09</v>
      </c>
      <c r="J3005" t="str">
        <f>VLOOKUP(Table1[[#This Row],[Scode]],$N$4:$O$7,2,0)</f>
        <v>Morsy Abdelwahab</v>
      </c>
      <c r="K3005" t="s">
        <v>35</v>
      </c>
    </row>
    <row r="3006" spans="1:11">
      <c r="A3006">
        <v>121031270</v>
      </c>
      <c r="B3006" t="s">
        <v>61</v>
      </c>
      <c r="C3006" s="3">
        <v>45563</v>
      </c>
      <c r="D3006" t="s">
        <v>93</v>
      </c>
      <c r="E3006">
        <v>1</v>
      </c>
      <c r="F3006">
        <v>387</v>
      </c>
      <c r="G3006">
        <v>387</v>
      </c>
      <c r="H3006">
        <f>IF(Table1[[#This Row],[صافي المبيعات]]&lt;0,Table1[[#This Row],[صافي المبيعات]],0)</f>
        <v>0</v>
      </c>
      <c r="I3006" s="4">
        <v>0.09</v>
      </c>
      <c r="J3006" t="str">
        <f>VLOOKUP(Table1[[#This Row],[Scode]],$N$4:$O$7,2,0)</f>
        <v>Morsy Abdelwahab</v>
      </c>
      <c r="K3006" t="s">
        <v>35</v>
      </c>
    </row>
    <row r="3007" spans="1:11">
      <c r="A3007">
        <v>121033689</v>
      </c>
      <c r="B3007" t="s">
        <v>23</v>
      </c>
      <c r="C3007" s="3">
        <v>45564</v>
      </c>
      <c r="D3007" t="s">
        <v>93</v>
      </c>
      <c r="E3007">
        <v>5</v>
      </c>
      <c r="F3007">
        <v>364</v>
      </c>
      <c r="G3007">
        <v>1820</v>
      </c>
      <c r="H3007">
        <f>IF(Table1[[#This Row],[صافي المبيعات]]&lt;0,Table1[[#This Row],[صافي المبيعات]],0)</f>
        <v>0</v>
      </c>
      <c r="I3007" s="4">
        <v>0.09</v>
      </c>
      <c r="J3007" t="str">
        <f>VLOOKUP(Table1[[#This Row],[Scode]],$N$4:$O$7,2,0)</f>
        <v>Morsy Abdelwahab</v>
      </c>
      <c r="K3007" t="s">
        <v>35</v>
      </c>
    </row>
    <row r="3008" spans="1:11">
      <c r="A3008">
        <v>221012048</v>
      </c>
      <c r="B3008" t="s">
        <v>41</v>
      </c>
      <c r="C3008" s="3">
        <v>45564</v>
      </c>
      <c r="D3008" t="s">
        <v>93</v>
      </c>
      <c r="E3008">
        <v>5</v>
      </c>
      <c r="F3008">
        <v>387</v>
      </c>
      <c r="G3008">
        <v>1935</v>
      </c>
      <c r="H3008">
        <f>IF(Table1[[#This Row],[صافي المبيعات]]&lt;0,Table1[[#This Row],[صافي المبيعات]],0)</f>
        <v>0</v>
      </c>
      <c r="I3008" s="4">
        <v>0.09</v>
      </c>
      <c r="J3008" t="str">
        <f>VLOOKUP(Table1[[#This Row],[Scode]],$N$4:$O$7,2,0)</f>
        <v>Morsy Abdelwahab</v>
      </c>
      <c r="K3008" t="s">
        <v>35</v>
      </c>
    </row>
    <row r="3009" spans="1:11">
      <c r="A3009">
        <v>121031441</v>
      </c>
      <c r="B3009" t="s">
        <v>80</v>
      </c>
      <c r="C3009" s="3">
        <v>45564</v>
      </c>
      <c r="D3009" t="s">
        <v>93</v>
      </c>
      <c r="E3009">
        <v>2</v>
      </c>
      <c r="F3009">
        <v>387</v>
      </c>
      <c r="G3009">
        <v>774</v>
      </c>
      <c r="H3009">
        <f>IF(Table1[[#This Row],[صافي المبيعات]]&lt;0,Table1[[#This Row],[صافي المبيعات]],0)</f>
        <v>0</v>
      </c>
      <c r="I3009" s="4">
        <v>0.09</v>
      </c>
      <c r="J3009" t="str">
        <f>VLOOKUP(Table1[[#This Row],[Scode]],$N$4:$O$7,2,0)</f>
        <v>Morsy Abdelwahab</v>
      </c>
      <c r="K3009" t="s">
        <v>35</v>
      </c>
    </row>
    <row r="3010" spans="1:11">
      <c r="A3010">
        <v>121031174</v>
      </c>
      <c r="B3010" t="s">
        <v>81</v>
      </c>
      <c r="C3010" s="3">
        <v>45564</v>
      </c>
      <c r="D3010" t="s">
        <v>93</v>
      </c>
      <c r="E3010">
        <v>5</v>
      </c>
      <c r="F3010">
        <v>364</v>
      </c>
      <c r="G3010">
        <v>1820</v>
      </c>
      <c r="H3010">
        <f>IF(Table1[[#This Row],[صافي المبيعات]]&lt;0,Table1[[#This Row],[صافي المبيعات]],0)</f>
        <v>0</v>
      </c>
      <c r="I3010" s="4">
        <v>0.09</v>
      </c>
      <c r="J3010" t="str">
        <f>VLOOKUP(Table1[[#This Row],[Scode]],$N$4:$O$7,2,0)</f>
        <v>Morsy Abdelwahab</v>
      </c>
      <c r="K3010" t="s">
        <v>35</v>
      </c>
    </row>
    <row r="3011" spans="1:11">
      <c r="A3011">
        <v>121033499</v>
      </c>
      <c r="B3011" t="s">
        <v>24</v>
      </c>
      <c r="C3011" s="3">
        <v>45564</v>
      </c>
      <c r="D3011" t="s">
        <v>93</v>
      </c>
      <c r="E3011">
        <v>30</v>
      </c>
      <c r="F3011">
        <v>365.5</v>
      </c>
      <c r="G3011">
        <v>10965</v>
      </c>
      <c r="H3011">
        <f>IF(Table1[[#This Row],[صافي المبيعات]]&lt;0,Table1[[#This Row],[صافي المبيعات]],0)</f>
        <v>0</v>
      </c>
      <c r="I3011" s="4">
        <v>0.09</v>
      </c>
      <c r="J3011" t="str">
        <f>VLOOKUP(Table1[[#This Row],[Scode]],$N$4:$O$7,2,0)</f>
        <v>Morsy Abdelwahab</v>
      </c>
      <c r="K3011" t="s">
        <v>35</v>
      </c>
    </row>
    <row r="3012" spans="1:11">
      <c r="A3012">
        <v>121031174</v>
      </c>
      <c r="B3012" t="s">
        <v>81</v>
      </c>
      <c r="C3012" s="3">
        <v>45564</v>
      </c>
      <c r="D3012" t="s">
        <v>93</v>
      </c>
      <c r="E3012">
        <v>3</v>
      </c>
      <c r="F3012">
        <v>364</v>
      </c>
      <c r="G3012">
        <v>1092</v>
      </c>
      <c r="H3012">
        <f>IF(Table1[[#This Row],[صافي المبيعات]]&lt;0,Table1[[#This Row],[صافي المبيعات]],0)</f>
        <v>0</v>
      </c>
      <c r="I3012" s="4">
        <v>0.09</v>
      </c>
      <c r="J3012" t="str">
        <f>VLOOKUP(Table1[[#This Row],[Scode]],$N$4:$O$7,2,0)</f>
        <v>Morsy Abdelwahab</v>
      </c>
      <c r="K3012" t="s">
        <v>35</v>
      </c>
    </row>
    <row r="3013" spans="1:11">
      <c r="A3013">
        <v>121031174</v>
      </c>
      <c r="B3013" t="s">
        <v>81</v>
      </c>
      <c r="C3013" s="3">
        <v>45565</v>
      </c>
      <c r="D3013" t="s">
        <v>93</v>
      </c>
      <c r="E3013">
        <v>3</v>
      </c>
      <c r="F3013">
        <v>364</v>
      </c>
      <c r="G3013">
        <v>1092</v>
      </c>
      <c r="H3013">
        <f>IF(Table1[[#This Row],[صافي المبيعات]]&lt;0,Table1[[#This Row],[صافي المبيعات]],0)</f>
        <v>0</v>
      </c>
      <c r="I3013" s="4">
        <v>0.09</v>
      </c>
      <c r="J3013" t="str">
        <f>VLOOKUP(Table1[[#This Row],[Scode]],$N$4:$O$7,2,0)</f>
        <v>Morsy Abdelwahab</v>
      </c>
      <c r="K3013" t="s">
        <v>35</v>
      </c>
    </row>
    <row r="3014" spans="1:11">
      <c r="A3014">
        <v>121031129</v>
      </c>
      <c r="B3014" t="s">
        <v>27</v>
      </c>
      <c r="C3014" s="3">
        <v>45565</v>
      </c>
      <c r="D3014" t="s">
        <v>93</v>
      </c>
      <c r="E3014">
        <v>2</v>
      </c>
      <c r="F3014">
        <v>495</v>
      </c>
      <c r="G3014">
        <v>990</v>
      </c>
      <c r="H3014">
        <f>IF(Table1[[#This Row],[صافي المبيعات]]&lt;0,Table1[[#This Row],[صافي المبيعات]],0)</f>
        <v>0</v>
      </c>
      <c r="I3014" s="4">
        <v>0.09</v>
      </c>
      <c r="J3014" t="str">
        <f>VLOOKUP(Table1[[#This Row],[Scode]],$N$4:$O$7,2,0)</f>
        <v>Morsy Abdelwahab</v>
      </c>
      <c r="K3014" t="s">
        <v>35</v>
      </c>
    </row>
    <row r="3015" spans="1:11">
      <c r="A3015">
        <v>121031038</v>
      </c>
      <c r="B3015" t="s">
        <v>38</v>
      </c>
      <c r="C3015" s="3">
        <v>45565</v>
      </c>
      <c r="D3015" t="s">
        <v>93</v>
      </c>
      <c r="E3015">
        <v>2</v>
      </c>
      <c r="F3015">
        <v>387</v>
      </c>
      <c r="G3015">
        <v>774</v>
      </c>
      <c r="H3015">
        <f>IF(Table1[[#This Row],[صافي المبيعات]]&lt;0,Table1[[#This Row],[صافي المبيعات]],0)</f>
        <v>0</v>
      </c>
      <c r="I3015" s="4">
        <v>0.09</v>
      </c>
      <c r="J3015" t="str">
        <f>VLOOKUP(Table1[[#This Row],[Scode]],$N$4:$O$7,2,0)</f>
        <v>Morsy Abdelwahab</v>
      </c>
      <c r="K3015" t="s">
        <v>35</v>
      </c>
    </row>
    <row r="3016" spans="1:11">
      <c r="A3016">
        <v>121033499</v>
      </c>
      <c r="B3016" t="s">
        <v>24</v>
      </c>
      <c r="C3016" s="3">
        <v>45565</v>
      </c>
      <c r="D3016" t="s">
        <v>93</v>
      </c>
      <c r="E3016">
        <v>120</v>
      </c>
      <c r="F3016">
        <v>365.5</v>
      </c>
      <c r="G3016">
        <v>43860</v>
      </c>
      <c r="H3016">
        <f>IF(Table1[[#This Row],[صافي المبيعات]]&lt;0,Table1[[#This Row],[صافي المبيعات]],0)</f>
        <v>0</v>
      </c>
      <c r="I3016" s="4">
        <v>0.09</v>
      </c>
      <c r="J3016" t="str">
        <f>VLOOKUP(Table1[[#This Row],[Scode]],$N$4:$O$7,2,0)</f>
        <v>Morsy Abdelwahab</v>
      </c>
      <c r="K3016" t="s">
        <v>35</v>
      </c>
    </row>
    <row r="3017" spans="1:11">
      <c r="A3017">
        <v>121031174</v>
      </c>
      <c r="B3017" t="s">
        <v>81</v>
      </c>
      <c r="C3017" s="3">
        <v>45566</v>
      </c>
      <c r="D3017" t="s">
        <v>93</v>
      </c>
      <c r="E3017">
        <v>1</v>
      </c>
      <c r="F3017">
        <v>364</v>
      </c>
      <c r="G3017">
        <v>364</v>
      </c>
      <c r="H3017">
        <f>IF(Table1[[#This Row],[صافي المبيعات]]&lt;0,Table1[[#This Row],[صافي المبيعات]],0)</f>
        <v>0</v>
      </c>
      <c r="I3017" s="4">
        <v>0.12</v>
      </c>
      <c r="J3017" t="str">
        <f>VLOOKUP(Table1[[#This Row],[Scode]],$N$4:$O$7,2,0)</f>
        <v>Morsy Abdelwahab</v>
      </c>
      <c r="K3017" t="s">
        <v>35</v>
      </c>
    </row>
    <row r="3018" spans="1:11">
      <c r="A3018">
        <v>121033496</v>
      </c>
      <c r="B3018" t="s">
        <v>48</v>
      </c>
      <c r="C3018" s="3">
        <v>45566</v>
      </c>
      <c r="D3018" t="s">
        <v>93</v>
      </c>
      <c r="E3018">
        <v>5</v>
      </c>
      <c r="F3018">
        <v>387</v>
      </c>
      <c r="G3018">
        <v>1935</v>
      </c>
      <c r="H3018">
        <f>IF(Table1[[#This Row],[صافي المبيعات]]&lt;0,Table1[[#This Row],[صافي المبيعات]],0)</f>
        <v>0</v>
      </c>
      <c r="I3018" s="4">
        <v>0.12</v>
      </c>
      <c r="J3018" t="str">
        <f>VLOOKUP(Table1[[#This Row],[Scode]],$N$4:$O$7,2,0)</f>
        <v>Morsy Abdelwahab</v>
      </c>
      <c r="K3018" t="s">
        <v>35</v>
      </c>
    </row>
    <row r="3019" spans="1:11">
      <c r="A3019">
        <v>121031174</v>
      </c>
      <c r="B3019" t="s">
        <v>81</v>
      </c>
      <c r="C3019" s="3">
        <v>45566</v>
      </c>
      <c r="D3019" t="s">
        <v>93</v>
      </c>
      <c r="E3019">
        <v>2</v>
      </c>
      <c r="F3019">
        <v>364</v>
      </c>
      <c r="G3019">
        <v>728</v>
      </c>
      <c r="H3019">
        <f>IF(Table1[[#This Row],[صافي المبيعات]]&lt;0,Table1[[#This Row],[صافي المبيعات]],0)</f>
        <v>0</v>
      </c>
      <c r="I3019" s="4">
        <v>0.12</v>
      </c>
      <c r="J3019" t="str">
        <f>VLOOKUP(Table1[[#This Row],[Scode]],$N$4:$O$7,2,0)</f>
        <v>Morsy Abdelwahab</v>
      </c>
      <c r="K3019" t="s">
        <v>35</v>
      </c>
    </row>
    <row r="3020" spans="1:11">
      <c r="A3020">
        <v>221012034</v>
      </c>
      <c r="B3020" t="s">
        <v>62</v>
      </c>
      <c r="C3020" s="3">
        <v>45566</v>
      </c>
      <c r="D3020" t="s">
        <v>93</v>
      </c>
      <c r="E3020">
        <v>25</v>
      </c>
      <c r="F3020">
        <v>387</v>
      </c>
      <c r="G3020">
        <v>9675</v>
      </c>
      <c r="H3020">
        <f>IF(Table1[[#This Row],[صافي المبيعات]]&lt;0,Table1[[#This Row],[صافي المبيعات]],0)</f>
        <v>0</v>
      </c>
      <c r="I3020" s="4">
        <v>0.12</v>
      </c>
      <c r="J3020" t="str">
        <f>VLOOKUP(Table1[[#This Row],[Scode]],$N$4:$O$7,2,0)</f>
        <v>Morsy Abdelwahab</v>
      </c>
      <c r="K3020" t="s">
        <v>35</v>
      </c>
    </row>
    <row r="3021" spans="1:11">
      <c r="A3021">
        <v>121031037</v>
      </c>
      <c r="B3021" t="s">
        <v>32</v>
      </c>
      <c r="C3021" s="3">
        <v>45566</v>
      </c>
      <c r="D3021" t="s">
        <v>93</v>
      </c>
      <c r="E3021">
        <v>0.25</v>
      </c>
      <c r="F3021">
        <v>430</v>
      </c>
      <c r="G3021">
        <v>107.5</v>
      </c>
      <c r="H3021">
        <f>IF(Table1[[#This Row],[صافي المبيعات]]&lt;0,Table1[[#This Row],[صافي المبيعات]],0)</f>
        <v>0</v>
      </c>
      <c r="I3021" s="4">
        <v>0.12</v>
      </c>
      <c r="J3021" t="str">
        <f>VLOOKUP(Table1[[#This Row],[Scode]],$N$4:$O$7,2,0)</f>
        <v>Morsy Abdelwahab</v>
      </c>
      <c r="K3021" t="s">
        <v>35</v>
      </c>
    </row>
    <row r="3022" spans="1:11">
      <c r="A3022">
        <v>121033561</v>
      </c>
      <c r="B3022" t="s">
        <v>30</v>
      </c>
      <c r="C3022" s="3">
        <v>45566</v>
      </c>
      <c r="D3022" t="s">
        <v>93</v>
      </c>
      <c r="E3022">
        <v>-0.25</v>
      </c>
      <c r="F3022">
        <v>387</v>
      </c>
      <c r="G3022">
        <v>-96.75</v>
      </c>
      <c r="H3022">
        <f>IF(Table1[[#This Row],[صافي المبيعات]]&lt;0,Table1[[#This Row],[صافي المبيعات]],0)</f>
        <v>-96.75</v>
      </c>
      <c r="I3022" s="4">
        <v>0.12</v>
      </c>
      <c r="J3022" t="str">
        <f>VLOOKUP(Table1[[#This Row],[Scode]],$N$4:$O$7,2,0)</f>
        <v>Morsy Abdelwahab</v>
      </c>
      <c r="K3022" t="s">
        <v>35</v>
      </c>
    </row>
    <row r="3023" spans="1:11">
      <c r="A3023">
        <v>121033689</v>
      </c>
      <c r="B3023" t="s">
        <v>23</v>
      </c>
      <c r="C3023" s="3">
        <v>45567</v>
      </c>
      <c r="D3023" t="s">
        <v>93</v>
      </c>
      <c r="E3023">
        <v>5</v>
      </c>
      <c r="F3023">
        <v>364</v>
      </c>
      <c r="G3023">
        <v>1820</v>
      </c>
      <c r="H3023">
        <f>IF(Table1[[#This Row],[صافي المبيعات]]&lt;0,Table1[[#This Row],[صافي المبيعات]],0)</f>
        <v>0</v>
      </c>
      <c r="I3023" s="4">
        <v>0.12</v>
      </c>
      <c r="J3023" t="str">
        <f>VLOOKUP(Table1[[#This Row],[Scode]],$N$4:$O$7,2,0)</f>
        <v>Morsy Abdelwahab</v>
      </c>
      <c r="K3023" t="s">
        <v>35</v>
      </c>
    </row>
    <row r="3024" spans="1:11">
      <c r="A3024">
        <v>121031441</v>
      </c>
      <c r="B3024" t="s">
        <v>80</v>
      </c>
      <c r="C3024" s="3">
        <v>45567</v>
      </c>
      <c r="D3024" t="s">
        <v>93</v>
      </c>
      <c r="E3024">
        <v>1</v>
      </c>
      <c r="F3024">
        <v>387</v>
      </c>
      <c r="G3024">
        <v>387</v>
      </c>
      <c r="H3024">
        <f>IF(Table1[[#This Row],[صافي المبيعات]]&lt;0,Table1[[#This Row],[صافي المبيعات]],0)</f>
        <v>0</v>
      </c>
      <c r="I3024" s="4">
        <v>0.12</v>
      </c>
      <c r="J3024" t="str">
        <f>VLOOKUP(Table1[[#This Row],[Scode]],$N$4:$O$7,2,0)</f>
        <v>Morsy Abdelwahab</v>
      </c>
      <c r="K3024" t="s">
        <v>35</v>
      </c>
    </row>
    <row r="3025" spans="1:11">
      <c r="A3025">
        <v>121031174</v>
      </c>
      <c r="B3025" t="s">
        <v>81</v>
      </c>
      <c r="C3025" s="3">
        <v>45567</v>
      </c>
      <c r="D3025" t="s">
        <v>93</v>
      </c>
      <c r="E3025">
        <v>5</v>
      </c>
      <c r="F3025">
        <v>364</v>
      </c>
      <c r="G3025">
        <v>1820</v>
      </c>
      <c r="H3025">
        <f>IF(Table1[[#This Row],[صافي المبيعات]]&lt;0,Table1[[#This Row],[صافي المبيعات]],0)</f>
        <v>0</v>
      </c>
      <c r="I3025" s="4">
        <v>0.12</v>
      </c>
      <c r="J3025" t="str">
        <f>VLOOKUP(Table1[[#This Row],[Scode]],$N$4:$O$7,2,0)</f>
        <v>Morsy Abdelwahab</v>
      </c>
      <c r="K3025" t="s">
        <v>35</v>
      </c>
    </row>
    <row r="3026" spans="1:11">
      <c r="A3026">
        <v>121031174</v>
      </c>
      <c r="B3026" t="s">
        <v>81</v>
      </c>
      <c r="C3026" s="3">
        <v>45568</v>
      </c>
      <c r="D3026" t="s">
        <v>93</v>
      </c>
      <c r="E3026">
        <v>5</v>
      </c>
      <c r="F3026">
        <v>364</v>
      </c>
      <c r="G3026">
        <v>1820</v>
      </c>
      <c r="H3026">
        <f>IF(Table1[[#This Row],[صافي المبيعات]]&lt;0,Table1[[#This Row],[صافي المبيعات]],0)</f>
        <v>0</v>
      </c>
      <c r="I3026" s="4">
        <v>0.12</v>
      </c>
      <c r="J3026" t="str">
        <f>VLOOKUP(Table1[[#This Row],[Scode]],$N$4:$O$7,2,0)</f>
        <v>Morsy Abdelwahab</v>
      </c>
      <c r="K3026" t="s">
        <v>35</v>
      </c>
    </row>
    <row r="3027" spans="1:11">
      <c r="A3027">
        <v>121031174</v>
      </c>
      <c r="B3027" t="s">
        <v>81</v>
      </c>
      <c r="C3027" s="3">
        <v>45568</v>
      </c>
      <c r="D3027" t="s">
        <v>93</v>
      </c>
      <c r="E3027">
        <v>2</v>
      </c>
      <c r="F3027">
        <v>364</v>
      </c>
      <c r="G3027">
        <v>728</v>
      </c>
      <c r="H3027">
        <f>IF(Table1[[#This Row],[صافي المبيعات]]&lt;0,Table1[[#This Row],[صافي المبيعات]],0)</f>
        <v>0</v>
      </c>
      <c r="I3027" s="4">
        <v>0.12</v>
      </c>
      <c r="J3027" t="str">
        <f>VLOOKUP(Table1[[#This Row],[Scode]],$N$4:$O$7,2,0)</f>
        <v>Morsy Abdelwahab</v>
      </c>
      <c r="K3027" t="s">
        <v>35</v>
      </c>
    </row>
    <row r="3028" spans="1:11">
      <c r="A3028">
        <v>121031004</v>
      </c>
      <c r="B3028" t="s">
        <v>39</v>
      </c>
      <c r="C3028" s="3">
        <v>45568</v>
      </c>
      <c r="D3028" t="s">
        <v>93</v>
      </c>
      <c r="E3028">
        <v>10</v>
      </c>
      <c r="F3028">
        <v>387</v>
      </c>
      <c r="G3028">
        <v>3870</v>
      </c>
      <c r="H3028">
        <f>IF(Table1[[#This Row],[صافي المبيعات]]&lt;0,Table1[[#This Row],[صافي المبيعات]],0)</f>
        <v>0</v>
      </c>
      <c r="I3028" s="4">
        <v>0.12</v>
      </c>
      <c r="J3028" t="str">
        <f>VLOOKUP(Table1[[#This Row],[Scode]],$N$4:$O$7,2,0)</f>
        <v>Morsy Abdelwahab</v>
      </c>
      <c r="K3028" t="s">
        <v>35</v>
      </c>
    </row>
    <row r="3029" spans="1:11">
      <c r="A3029">
        <v>121031260</v>
      </c>
      <c r="B3029" t="s">
        <v>40</v>
      </c>
      <c r="C3029" s="3">
        <v>45568</v>
      </c>
      <c r="D3029" t="s">
        <v>93</v>
      </c>
      <c r="E3029">
        <v>2</v>
      </c>
      <c r="F3029">
        <v>387</v>
      </c>
      <c r="G3029">
        <v>774</v>
      </c>
      <c r="H3029">
        <f>IF(Table1[[#This Row],[صافي المبيعات]]&lt;0,Table1[[#This Row],[صافي المبيعات]],0)</f>
        <v>0</v>
      </c>
      <c r="I3029" s="4">
        <v>0.12</v>
      </c>
      <c r="J3029" t="str">
        <f>VLOOKUP(Table1[[#This Row],[Scode]],$N$4:$O$7,2,0)</f>
        <v>Morsy Abdelwahab</v>
      </c>
      <c r="K3029" t="s">
        <v>35</v>
      </c>
    </row>
    <row r="3030" spans="1:11">
      <c r="A3030">
        <v>121033397</v>
      </c>
      <c r="B3030" t="s">
        <v>46</v>
      </c>
      <c r="C3030" s="3">
        <v>45568</v>
      </c>
      <c r="D3030" t="s">
        <v>93</v>
      </c>
      <c r="E3030">
        <v>10</v>
      </c>
      <c r="F3030">
        <v>387</v>
      </c>
      <c r="G3030">
        <v>3870</v>
      </c>
      <c r="H3030">
        <f>IF(Table1[[#This Row],[صافي المبيعات]]&lt;0,Table1[[#This Row],[صافي المبيعات]],0)</f>
        <v>0</v>
      </c>
      <c r="I3030" s="4">
        <v>0.12</v>
      </c>
      <c r="J3030" t="str">
        <f>VLOOKUP(Table1[[#This Row],[Scode]],$N$4:$O$7,2,0)</f>
        <v>Morsy Abdelwahab</v>
      </c>
      <c r="K3030" t="s">
        <v>35</v>
      </c>
    </row>
    <row r="3031" spans="1:11">
      <c r="A3031">
        <v>121033689</v>
      </c>
      <c r="B3031" t="s">
        <v>23</v>
      </c>
      <c r="C3031" s="3">
        <v>45570</v>
      </c>
      <c r="D3031" t="s">
        <v>93</v>
      </c>
      <c r="E3031">
        <v>15</v>
      </c>
      <c r="F3031">
        <v>364</v>
      </c>
      <c r="G3031">
        <v>5460</v>
      </c>
      <c r="H3031">
        <f>IF(Table1[[#This Row],[صافي المبيعات]]&lt;0,Table1[[#This Row],[صافي المبيعات]],0)</f>
        <v>0</v>
      </c>
      <c r="I3031" s="4">
        <v>0.12</v>
      </c>
      <c r="J3031" t="str">
        <f>VLOOKUP(Table1[[#This Row],[Scode]],$N$4:$O$7,2,0)</f>
        <v>Morsy Abdelwahab</v>
      </c>
      <c r="K3031" t="s">
        <v>35</v>
      </c>
    </row>
    <row r="3032" spans="1:11">
      <c r="A3032">
        <v>121031174</v>
      </c>
      <c r="B3032" t="s">
        <v>81</v>
      </c>
      <c r="C3032" s="3">
        <v>45570</v>
      </c>
      <c r="D3032" t="s">
        <v>93</v>
      </c>
      <c r="E3032">
        <v>5</v>
      </c>
      <c r="F3032">
        <v>364</v>
      </c>
      <c r="G3032">
        <v>1820</v>
      </c>
      <c r="H3032">
        <f>IF(Table1[[#This Row],[صافي المبيعات]]&lt;0,Table1[[#This Row],[صافي المبيعات]],0)</f>
        <v>0</v>
      </c>
      <c r="I3032" s="4">
        <v>0.12</v>
      </c>
      <c r="J3032" t="str">
        <f>VLOOKUP(Table1[[#This Row],[Scode]],$N$4:$O$7,2,0)</f>
        <v>Morsy Abdelwahab</v>
      </c>
      <c r="K3032" t="s">
        <v>35</v>
      </c>
    </row>
    <row r="3033" spans="1:11">
      <c r="A3033">
        <v>121033561</v>
      </c>
      <c r="B3033" t="s">
        <v>30</v>
      </c>
      <c r="C3033" s="3">
        <v>45570</v>
      </c>
      <c r="D3033" t="s">
        <v>93</v>
      </c>
      <c r="E3033">
        <v>10</v>
      </c>
      <c r="F3033">
        <v>387</v>
      </c>
      <c r="G3033">
        <v>3870</v>
      </c>
      <c r="H3033">
        <f>IF(Table1[[#This Row],[صافي المبيعات]]&lt;0,Table1[[#This Row],[صافي المبيعات]],0)</f>
        <v>0</v>
      </c>
      <c r="I3033" s="4">
        <v>0.12</v>
      </c>
      <c r="J3033" t="str">
        <f>VLOOKUP(Table1[[#This Row],[Scode]],$N$4:$O$7,2,0)</f>
        <v>Morsy Abdelwahab</v>
      </c>
      <c r="K3033" t="s">
        <v>35</v>
      </c>
    </row>
    <row r="3034" spans="1:11">
      <c r="A3034">
        <v>121031307</v>
      </c>
      <c r="B3034" t="s">
        <v>52</v>
      </c>
      <c r="C3034" s="3">
        <v>45570</v>
      </c>
      <c r="D3034" t="s">
        <v>93</v>
      </c>
      <c r="E3034">
        <v>20</v>
      </c>
      <c r="F3034">
        <v>387</v>
      </c>
      <c r="G3034">
        <v>7740</v>
      </c>
      <c r="H3034">
        <f>IF(Table1[[#This Row],[صافي المبيعات]]&lt;0,Table1[[#This Row],[صافي المبيعات]],0)</f>
        <v>0</v>
      </c>
      <c r="I3034" s="4">
        <v>0.12</v>
      </c>
      <c r="J3034" t="str">
        <f>VLOOKUP(Table1[[#This Row],[Scode]],$N$4:$O$7,2,0)</f>
        <v>Morsy Abdelwahab</v>
      </c>
      <c r="K3034" t="s">
        <v>35</v>
      </c>
    </row>
    <row r="3035" spans="1:11">
      <c r="A3035">
        <v>121031130</v>
      </c>
      <c r="B3035" t="s">
        <v>71</v>
      </c>
      <c r="C3035" s="3">
        <v>45571</v>
      </c>
      <c r="D3035" t="s">
        <v>93</v>
      </c>
      <c r="E3035">
        <v>5</v>
      </c>
      <c r="F3035">
        <v>416</v>
      </c>
      <c r="G3035">
        <v>2080</v>
      </c>
      <c r="H3035">
        <f>IF(Table1[[#This Row],[صافي المبيعات]]&lt;0,Table1[[#This Row],[صافي المبيعات]],0)</f>
        <v>0</v>
      </c>
      <c r="I3035" s="4">
        <v>0.12</v>
      </c>
      <c r="J3035" t="str">
        <f>VLOOKUP(Table1[[#This Row],[Scode]],$N$4:$O$7,2,0)</f>
        <v>Morsy Abdelwahab</v>
      </c>
      <c r="K3035" t="s">
        <v>35</v>
      </c>
    </row>
    <row r="3036" spans="1:11">
      <c r="A3036">
        <v>121031174</v>
      </c>
      <c r="B3036" t="s">
        <v>81</v>
      </c>
      <c r="C3036" s="3">
        <v>45571</v>
      </c>
      <c r="D3036" t="s">
        <v>93</v>
      </c>
      <c r="E3036">
        <v>10</v>
      </c>
      <c r="F3036">
        <v>364</v>
      </c>
      <c r="G3036">
        <v>3640</v>
      </c>
      <c r="H3036">
        <f>IF(Table1[[#This Row],[صافي المبيعات]]&lt;0,Table1[[#This Row],[صافي المبيعات]],0)</f>
        <v>0</v>
      </c>
      <c r="I3036" s="4">
        <v>0.12</v>
      </c>
      <c r="J3036" t="str">
        <f>VLOOKUP(Table1[[#This Row],[Scode]],$N$4:$O$7,2,0)</f>
        <v>Morsy Abdelwahab</v>
      </c>
      <c r="K3036" t="s">
        <v>35</v>
      </c>
    </row>
    <row r="3037" spans="1:11">
      <c r="A3037">
        <v>121031441</v>
      </c>
      <c r="B3037" t="s">
        <v>80</v>
      </c>
      <c r="C3037" s="3">
        <v>45571</v>
      </c>
      <c r="D3037" t="s">
        <v>93</v>
      </c>
      <c r="E3037">
        <v>1</v>
      </c>
      <c r="F3037">
        <v>387</v>
      </c>
      <c r="G3037">
        <v>387</v>
      </c>
      <c r="H3037">
        <f>IF(Table1[[#This Row],[صافي المبيعات]]&lt;0,Table1[[#This Row],[صافي المبيعات]],0)</f>
        <v>0</v>
      </c>
      <c r="I3037" s="4">
        <v>0.12</v>
      </c>
      <c r="J3037" t="str">
        <f>VLOOKUP(Table1[[#This Row],[Scode]],$N$4:$O$7,2,0)</f>
        <v>Morsy Abdelwahab</v>
      </c>
      <c r="K3037" t="s">
        <v>35</v>
      </c>
    </row>
    <row r="3038" spans="1:11">
      <c r="A3038">
        <v>121033357</v>
      </c>
      <c r="B3038" t="s">
        <v>37</v>
      </c>
      <c r="C3038" s="3">
        <v>45571</v>
      </c>
      <c r="D3038" t="s">
        <v>93</v>
      </c>
      <c r="E3038">
        <v>20</v>
      </c>
      <c r="F3038">
        <v>387</v>
      </c>
      <c r="G3038">
        <v>7740</v>
      </c>
      <c r="H3038">
        <f>IF(Table1[[#This Row],[صافي المبيعات]]&lt;0,Table1[[#This Row],[صافي المبيعات]],0)</f>
        <v>0</v>
      </c>
      <c r="I3038" s="4">
        <v>0.12</v>
      </c>
      <c r="J3038" t="str">
        <f>VLOOKUP(Table1[[#This Row],[Scode]],$N$4:$O$7,2,0)</f>
        <v>Morsy Abdelwahab</v>
      </c>
      <c r="K3038" t="s">
        <v>35</v>
      </c>
    </row>
    <row r="3039" spans="1:11">
      <c r="A3039">
        <v>121033561</v>
      </c>
      <c r="B3039" t="s">
        <v>30</v>
      </c>
      <c r="C3039" s="3">
        <v>45572</v>
      </c>
      <c r="D3039" t="s">
        <v>93</v>
      </c>
      <c r="E3039">
        <v>20</v>
      </c>
      <c r="F3039">
        <v>387</v>
      </c>
      <c r="G3039">
        <v>7740</v>
      </c>
      <c r="H3039">
        <f>IF(Table1[[#This Row],[صافي المبيعات]]&lt;0,Table1[[#This Row],[صافي المبيعات]],0)</f>
        <v>0</v>
      </c>
      <c r="I3039" s="4">
        <v>0.12</v>
      </c>
      <c r="J3039" t="str">
        <f>VLOOKUP(Table1[[#This Row],[Scode]],$N$4:$O$7,2,0)</f>
        <v>Morsy Abdelwahab</v>
      </c>
      <c r="K3039" t="s">
        <v>35</v>
      </c>
    </row>
    <row r="3040" spans="1:11">
      <c r="A3040">
        <v>121031174</v>
      </c>
      <c r="B3040" t="s">
        <v>81</v>
      </c>
      <c r="C3040" s="3">
        <v>45572</v>
      </c>
      <c r="D3040" t="s">
        <v>93</v>
      </c>
      <c r="E3040">
        <v>-0.25</v>
      </c>
      <c r="F3040">
        <v>364</v>
      </c>
      <c r="G3040">
        <v>-91</v>
      </c>
      <c r="H3040">
        <f>IF(Table1[[#This Row],[صافي المبيعات]]&lt;0,Table1[[#This Row],[صافي المبيعات]],0)</f>
        <v>-91</v>
      </c>
      <c r="I3040" s="4">
        <v>0.12</v>
      </c>
      <c r="J3040" t="str">
        <f>VLOOKUP(Table1[[#This Row],[Scode]],$N$4:$O$7,2,0)</f>
        <v>Morsy Abdelwahab</v>
      </c>
      <c r="K3040" t="s">
        <v>35</v>
      </c>
    </row>
    <row r="3041" spans="1:11">
      <c r="A3041">
        <v>121031033</v>
      </c>
      <c r="B3041" t="s">
        <v>47</v>
      </c>
      <c r="C3041" s="3">
        <v>45572</v>
      </c>
      <c r="D3041" t="s">
        <v>93</v>
      </c>
      <c r="E3041">
        <v>25</v>
      </c>
      <c r="F3041">
        <v>365.5</v>
      </c>
      <c r="G3041">
        <v>9137.5</v>
      </c>
      <c r="H3041">
        <f>IF(Table1[[#This Row],[صافي المبيعات]]&lt;0,Table1[[#This Row],[صافي المبيعات]],0)</f>
        <v>0</v>
      </c>
      <c r="I3041" s="4">
        <v>0.12</v>
      </c>
      <c r="J3041" t="str">
        <f>VLOOKUP(Table1[[#This Row],[Scode]],$N$4:$O$7,2,0)</f>
        <v>Morsy Abdelwahab</v>
      </c>
      <c r="K3041" t="s">
        <v>35</v>
      </c>
    </row>
    <row r="3042" spans="1:11">
      <c r="A3042">
        <v>121031174</v>
      </c>
      <c r="B3042" t="s">
        <v>81</v>
      </c>
      <c r="C3042" s="3">
        <v>45573</v>
      </c>
      <c r="D3042" t="s">
        <v>93</v>
      </c>
      <c r="E3042">
        <v>2</v>
      </c>
      <c r="F3042">
        <v>364</v>
      </c>
      <c r="G3042">
        <v>728</v>
      </c>
      <c r="H3042">
        <f>IF(Table1[[#This Row],[صافي المبيعات]]&lt;0,Table1[[#This Row],[صافي المبيعات]],0)</f>
        <v>0</v>
      </c>
      <c r="I3042" s="4">
        <v>0.12</v>
      </c>
      <c r="J3042" t="str">
        <f>VLOOKUP(Table1[[#This Row],[Scode]],$N$4:$O$7,2,0)</f>
        <v>Morsy Abdelwahab</v>
      </c>
      <c r="K3042" t="s">
        <v>35</v>
      </c>
    </row>
    <row r="3043" spans="1:11">
      <c r="A3043">
        <v>121033499</v>
      </c>
      <c r="B3043" t="s">
        <v>24</v>
      </c>
      <c r="C3043" s="3">
        <v>45573</v>
      </c>
      <c r="D3043" t="s">
        <v>93</v>
      </c>
      <c r="E3043">
        <v>150</v>
      </c>
      <c r="F3043">
        <v>365.5</v>
      </c>
      <c r="G3043">
        <v>54825</v>
      </c>
      <c r="H3043">
        <f>IF(Table1[[#This Row],[صافي المبيعات]]&lt;0,Table1[[#This Row],[صافي المبيعات]],0)</f>
        <v>0</v>
      </c>
      <c r="I3043" s="4">
        <v>0.12</v>
      </c>
      <c r="J3043" t="str">
        <f>VLOOKUP(Table1[[#This Row],[Scode]],$N$4:$O$7,2,0)</f>
        <v>Morsy Abdelwahab</v>
      </c>
      <c r="K3043" t="s">
        <v>35</v>
      </c>
    </row>
    <row r="3044" spans="1:11">
      <c r="A3044">
        <v>121031174</v>
      </c>
      <c r="B3044" t="s">
        <v>81</v>
      </c>
      <c r="C3044" s="3">
        <v>45574</v>
      </c>
      <c r="D3044" t="s">
        <v>93</v>
      </c>
      <c r="E3044">
        <v>5</v>
      </c>
      <c r="F3044">
        <v>364</v>
      </c>
      <c r="G3044">
        <v>1820</v>
      </c>
      <c r="H3044">
        <f>IF(Table1[[#This Row],[صافي المبيعات]]&lt;0,Table1[[#This Row],[صافي المبيعات]],0)</f>
        <v>0</v>
      </c>
      <c r="I3044" s="4">
        <v>0.12</v>
      </c>
      <c r="J3044" t="str">
        <f>VLOOKUP(Table1[[#This Row],[Scode]],$N$4:$O$7,2,0)</f>
        <v>Morsy Abdelwahab</v>
      </c>
      <c r="K3044" t="s">
        <v>35</v>
      </c>
    </row>
    <row r="3045" spans="1:11">
      <c r="A3045">
        <v>121031174</v>
      </c>
      <c r="B3045" t="s">
        <v>81</v>
      </c>
      <c r="C3045" s="3">
        <v>45574</v>
      </c>
      <c r="D3045" t="s">
        <v>93</v>
      </c>
      <c r="E3045">
        <v>2</v>
      </c>
      <c r="F3045">
        <v>364</v>
      </c>
      <c r="G3045">
        <v>728</v>
      </c>
      <c r="H3045">
        <f>IF(Table1[[#This Row],[صافي المبيعات]]&lt;0,Table1[[#This Row],[صافي المبيعات]],0)</f>
        <v>0</v>
      </c>
      <c r="I3045" s="4">
        <v>0.12</v>
      </c>
      <c r="J3045" t="str">
        <f>VLOOKUP(Table1[[#This Row],[Scode]],$N$4:$O$7,2,0)</f>
        <v>Morsy Abdelwahab</v>
      </c>
      <c r="K3045" t="s">
        <v>35</v>
      </c>
    </row>
    <row r="3046" spans="1:11">
      <c r="A3046">
        <v>121033377</v>
      </c>
      <c r="B3046" t="s">
        <v>55</v>
      </c>
      <c r="C3046" s="3">
        <v>45574</v>
      </c>
      <c r="D3046" t="s">
        <v>93</v>
      </c>
      <c r="E3046">
        <v>5</v>
      </c>
      <c r="F3046">
        <v>387</v>
      </c>
      <c r="G3046">
        <v>1935</v>
      </c>
      <c r="H3046">
        <f>IF(Table1[[#This Row],[صافي المبيعات]]&lt;0,Table1[[#This Row],[صافي المبيعات]],0)</f>
        <v>0</v>
      </c>
      <c r="I3046" s="4">
        <v>0.12</v>
      </c>
      <c r="J3046" t="str">
        <f>VLOOKUP(Table1[[#This Row],[Scode]],$N$4:$O$7,2,0)</f>
        <v>Morsy Abdelwahab</v>
      </c>
      <c r="K3046" t="s">
        <v>35</v>
      </c>
    </row>
    <row r="3047" spans="1:11">
      <c r="A3047">
        <v>121031066</v>
      </c>
      <c r="B3047" t="s">
        <v>45</v>
      </c>
      <c r="C3047" s="3">
        <v>45574</v>
      </c>
      <c r="D3047" t="s">
        <v>93</v>
      </c>
      <c r="E3047">
        <v>20</v>
      </c>
      <c r="F3047">
        <v>387</v>
      </c>
      <c r="G3047">
        <v>7740</v>
      </c>
      <c r="H3047">
        <f>IF(Table1[[#This Row],[صافي المبيعات]]&lt;0,Table1[[#This Row],[صافي المبيعات]],0)</f>
        <v>0</v>
      </c>
      <c r="I3047" s="4">
        <v>0.12</v>
      </c>
      <c r="J3047" t="str">
        <f>VLOOKUP(Table1[[#This Row],[Scode]],$N$4:$O$7,2,0)</f>
        <v>Morsy Abdelwahab</v>
      </c>
      <c r="K3047" t="s">
        <v>35</v>
      </c>
    </row>
    <row r="3048" spans="1:11">
      <c r="A3048">
        <v>121031441</v>
      </c>
      <c r="B3048" t="s">
        <v>80</v>
      </c>
      <c r="C3048" s="3">
        <v>45575</v>
      </c>
      <c r="D3048" t="s">
        <v>93</v>
      </c>
      <c r="E3048">
        <v>1</v>
      </c>
      <c r="F3048">
        <v>387</v>
      </c>
      <c r="G3048">
        <v>387</v>
      </c>
      <c r="H3048">
        <f>IF(Table1[[#This Row],[صافي المبيعات]]&lt;0,Table1[[#This Row],[صافي المبيعات]],0)</f>
        <v>0</v>
      </c>
      <c r="I3048" s="4">
        <v>0.12</v>
      </c>
      <c r="J3048" t="str">
        <f>VLOOKUP(Table1[[#This Row],[Scode]],$N$4:$O$7,2,0)</f>
        <v>Morsy Abdelwahab</v>
      </c>
      <c r="K3048" t="s">
        <v>35</v>
      </c>
    </row>
    <row r="3049" spans="1:11">
      <c r="A3049">
        <v>121031174</v>
      </c>
      <c r="B3049" t="s">
        <v>81</v>
      </c>
      <c r="C3049" s="3">
        <v>45575</v>
      </c>
      <c r="D3049" t="s">
        <v>93</v>
      </c>
      <c r="E3049">
        <v>3</v>
      </c>
      <c r="F3049">
        <v>364</v>
      </c>
      <c r="G3049">
        <v>1092</v>
      </c>
      <c r="H3049">
        <f>IF(Table1[[#This Row],[صافي المبيعات]]&lt;0,Table1[[#This Row],[صافي المبيعات]],0)</f>
        <v>0</v>
      </c>
      <c r="I3049" s="4">
        <v>0.12</v>
      </c>
      <c r="J3049" t="str">
        <f>VLOOKUP(Table1[[#This Row],[Scode]],$N$4:$O$7,2,0)</f>
        <v>Morsy Abdelwahab</v>
      </c>
      <c r="K3049" t="s">
        <v>35</v>
      </c>
    </row>
    <row r="3050" spans="1:11">
      <c r="A3050">
        <v>121031174</v>
      </c>
      <c r="B3050" t="s">
        <v>81</v>
      </c>
      <c r="C3050" s="3">
        <v>45575</v>
      </c>
      <c r="D3050" t="s">
        <v>93</v>
      </c>
      <c r="E3050">
        <v>1</v>
      </c>
      <c r="F3050">
        <v>364</v>
      </c>
      <c r="G3050">
        <v>364</v>
      </c>
      <c r="H3050">
        <f>IF(Table1[[#This Row],[صافي المبيعات]]&lt;0,Table1[[#This Row],[صافي المبيعات]],0)</f>
        <v>0</v>
      </c>
      <c r="I3050" s="4">
        <v>0.12</v>
      </c>
      <c r="J3050" t="str">
        <f>VLOOKUP(Table1[[#This Row],[Scode]],$N$4:$O$7,2,0)</f>
        <v>Morsy Abdelwahab</v>
      </c>
      <c r="K3050" t="s">
        <v>35</v>
      </c>
    </row>
    <row r="3051" spans="1:11">
      <c r="A3051">
        <v>121031441</v>
      </c>
      <c r="B3051" t="s">
        <v>80</v>
      </c>
      <c r="C3051" s="3">
        <v>45577</v>
      </c>
      <c r="D3051" t="s">
        <v>93</v>
      </c>
      <c r="E3051">
        <v>3</v>
      </c>
      <c r="F3051">
        <v>387</v>
      </c>
      <c r="G3051">
        <v>1161</v>
      </c>
      <c r="H3051">
        <f>IF(Table1[[#This Row],[صافي المبيعات]]&lt;0,Table1[[#This Row],[صافي المبيعات]],0)</f>
        <v>0</v>
      </c>
      <c r="I3051" s="4">
        <v>0.12</v>
      </c>
      <c r="J3051" t="str">
        <f>VLOOKUP(Table1[[#This Row],[Scode]],$N$4:$O$7,2,0)</f>
        <v>Morsy Abdelwahab</v>
      </c>
      <c r="K3051" t="s">
        <v>35</v>
      </c>
    </row>
    <row r="3052" spans="1:11">
      <c r="A3052">
        <v>121033453</v>
      </c>
      <c r="B3052" t="s">
        <v>31</v>
      </c>
      <c r="C3052" s="3">
        <v>45577</v>
      </c>
      <c r="D3052" t="s">
        <v>93</v>
      </c>
      <c r="E3052">
        <v>2</v>
      </c>
      <c r="F3052">
        <v>387</v>
      </c>
      <c r="G3052">
        <v>774</v>
      </c>
      <c r="H3052">
        <f>IF(Table1[[#This Row],[صافي المبيعات]]&lt;0,Table1[[#This Row],[صافي المبيعات]],0)</f>
        <v>0</v>
      </c>
      <c r="I3052" s="4">
        <v>0.12</v>
      </c>
      <c r="J3052" t="str">
        <f>VLOOKUP(Table1[[#This Row],[Scode]],$N$4:$O$7,2,0)</f>
        <v>Morsy Abdelwahab</v>
      </c>
      <c r="K3052" t="s">
        <v>35</v>
      </c>
    </row>
    <row r="3053" spans="1:11">
      <c r="A3053">
        <v>121031174</v>
      </c>
      <c r="B3053" t="s">
        <v>81</v>
      </c>
      <c r="C3053" s="3">
        <v>45577</v>
      </c>
      <c r="D3053" t="s">
        <v>93</v>
      </c>
      <c r="E3053">
        <v>5</v>
      </c>
      <c r="F3053">
        <v>364</v>
      </c>
      <c r="G3053">
        <v>1820</v>
      </c>
      <c r="H3053">
        <f>IF(Table1[[#This Row],[صافي المبيعات]]&lt;0,Table1[[#This Row],[صافي المبيعات]],0)</f>
        <v>0</v>
      </c>
      <c r="I3053" s="4">
        <v>0.12</v>
      </c>
      <c r="J3053" t="str">
        <f>VLOOKUP(Table1[[#This Row],[Scode]],$N$4:$O$7,2,0)</f>
        <v>Morsy Abdelwahab</v>
      </c>
      <c r="K3053" t="s">
        <v>35</v>
      </c>
    </row>
    <row r="3054" spans="1:11">
      <c r="A3054">
        <v>121031174</v>
      </c>
      <c r="B3054" t="s">
        <v>81</v>
      </c>
      <c r="C3054" s="3">
        <v>45578</v>
      </c>
      <c r="D3054" t="s">
        <v>93</v>
      </c>
      <c r="E3054">
        <v>2</v>
      </c>
      <c r="F3054">
        <v>364</v>
      </c>
      <c r="G3054">
        <v>728</v>
      </c>
      <c r="H3054">
        <f>IF(Table1[[#This Row],[صافي المبيعات]]&lt;0,Table1[[#This Row],[صافي المبيعات]],0)</f>
        <v>0</v>
      </c>
      <c r="I3054" s="4">
        <v>0.12</v>
      </c>
      <c r="J3054" t="str">
        <f>VLOOKUP(Table1[[#This Row],[Scode]],$N$4:$O$7,2,0)</f>
        <v>Morsy Abdelwahab</v>
      </c>
      <c r="K3054" t="s">
        <v>35</v>
      </c>
    </row>
    <row r="3055" spans="1:11">
      <c r="A3055">
        <v>121031348</v>
      </c>
      <c r="B3055" t="s">
        <v>51</v>
      </c>
      <c r="C3055" s="3">
        <v>45578</v>
      </c>
      <c r="D3055" t="s">
        <v>93</v>
      </c>
      <c r="E3055">
        <v>1</v>
      </c>
      <c r="F3055">
        <v>430</v>
      </c>
      <c r="G3055">
        <v>430</v>
      </c>
      <c r="H3055">
        <f>IF(Table1[[#This Row],[صافي المبيعات]]&lt;0,Table1[[#This Row],[صافي المبيعات]],0)</f>
        <v>0</v>
      </c>
      <c r="I3055" s="4">
        <v>0.12</v>
      </c>
      <c r="J3055" t="str">
        <f>VLOOKUP(Table1[[#This Row],[Scode]],$N$4:$O$7,2,0)</f>
        <v>Morsy Abdelwahab</v>
      </c>
      <c r="K3055" t="s">
        <v>35</v>
      </c>
    </row>
    <row r="3056" spans="1:11">
      <c r="A3056">
        <v>121033397</v>
      </c>
      <c r="B3056" t="s">
        <v>46</v>
      </c>
      <c r="C3056" s="3">
        <v>45578</v>
      </c>
      <c r="D3056" t="s">
        <v>93</v>
      </c>
      <c r="E3056">
        <v>15</v>
      </c>
      <c r="F3056">
        <v>387</v>
      </c>
      <c r="G3056">
        <v>5805</v>
      </c>
      <c r="H3056">
        <f>IF(Table1[[#This Row],[صافي المبيعات]]&lt;0,Table1[[#This Row],[صافي المبيعات]],0)</f>
        <v>0</v>
      </c>
      <c r="I3056" s="4">
        <v>0.12</v>
      </c>
      <c r="J3056" t="str">
        <f>VLOOKUP(Table1[[#This Row],[Scode]],$N$4:$O$7,2,0)</f>
        <v>Morsy Abdelwahab</v>
      </c>
      <c r="K3056" t="s">
        <v>35</v>
      </c>
    </row>
    <row r="3057" spans="1:11">
      <c r="A3057">
        <v>121033530</v>
      </c>
      <c r="B3057" t="s">
        <v>29</v>
      </c>
      <c r="C3057" s="3">
        <v>45579</v>
      </c>
      <c r="D3057" t="s">
        <v>93</v>
      </c>
      <c r="E3057">
        <v>25</v>
      </c>
      <c r="F3057">
        <v>387</v>
      </c>
      <c r="G3057">
        <v>9675</v>
      </c>
      <c r="H3057">
        <f>IF(Table1[[#This Row],[صافي المبيعات]]&lt;0,Table1[[#This Row],[صافي المبيعات]],0)</f>
        <v>0</v>
      </c>
      <c r="I3057" s="4">
        <v>0.12</v>
      </c>
      <c r="J3057" t="str">
        <f>VLOOKUP(Table1[[#This Row],[Scode]],$N$4:$O$7,2,0)</f>
        <v>Morsy Abdelwahab</v>
      </c>
      <c r="K3057" t="s">
        <v>35</v>
      </c>
    </row>
    <row r="3058" spans="1:11">
      <c r="A3058">
        <v>121033566</v>
      </c>
      <c r="B3058" t="s">
        <v>54</v>
      </c>
      <c r="C3058" s="3">
        <v>45579</v>
      </c>
      <c r="D3058" t="s">
        <v>93</v>
      </c>
      <c r="E3058">
        <v>5</v>
      </c>
      <c r="F3058">
        <v>387</v>
      </c>
      <c r="G3058">
        <v>1935</v>
      </c>
      <c r="H3058">
        <f>IF(Table1[[#This Row],[صافي المبيعات]]&lt;0,Table1[[#This Row],[صافي المبيعات]],0)</f>
        <v>0</v>
      </c>
      <c r="I3058" s="4">
        <v>0.12</v>
      </c>
      <c r="J3058" t="str">
        <f>VLOOKUP(Table1[[#This Row],[Scode]],$N$4:$O$7,2,0)</f>
        <v>Morsy Abdelwahab</v>
      </c>
      <c r="K3058" t="s">
        <v>35</v>
      </c>
    </row>
    <row r="3059" spans="1:11">
      <c r="A3059">
        <v>121031174</v>
      </c>
      <c r="B3059" t="s">
        <v>81</v>
      </c>
      <c r="C3059" s="3">
        <v>45579</v>
      </c>
      <c r="D3059" t="s">
        <v>93</v>
      </c>
      <c r="E3059">
        <v>5</v>
      </c>
      <c r="F3059">
        <v>364</v>
      </c>
      <c r="G3059">
        <v>1820</v>
      </c>
      <c r="H3059">
        <f>IF(Table1[[#This Row],[صافي المبيعات]]&lt;0,Table1[[#This Row],[صافي المبيعات]],0)</f>
        <v>0</v>
      </c>
      <c r="I3059" s="4">
        <v>0.12</v>
      </c>
      <c r="J3059" t="str">
        <f>VLOOKUP(Table1[[#This Row],[Scode]],$N$4:$O$7,2,0)</f>
        <v>Morsy Abdelwahab</v>
      </c>
      <c r="K3059" t="s">
        <v>35</v>
      </c>
    </row>
    <row r="3060" spans="1:11">
      <c r="A3060">
        <v>121031129</v>
      </c>
      <c r="B3060" t="s">
        <v>27</v>
      </c>
      <c r="C3060" s="3">
        <v>45579</v>
      </c>
      <c r="D3060" t="s">
        <v>93</v>
      </c>
      <c r="E3060">
        <v>5</v>
      </c>
      <c r="F3060">
        <v>495</v>
      </c>
      <c r="G3060">
        <v>2475</v>
      </c>
      <c r="H3060">
        <f>IF(Table1[[#This Row],[صافي المبيعات]]&lt;0,Table1[[#This Row],[صافي المبيعات]],0)</f>
        <v>0</v>
      </c>
      <c r="I3060" s="4">
        <v>0.12</v>
      </c>
      <c r="J3060" t="str">
        <f>VLOOKUP(Table1[[#This Row],[Scode]],$N$4:$O$7,2,0)</f>
        <v>Morsy Abdelwahab</v>
      </c>
      <c r="K3060" t="s">
        <v>35</v>
      </c>
    </row>
    <row r="3061" spans="1:11">
      <c r="A3061">
        <v>121031174</v>
      </c>
      <c r="B3061" t="s">
        <v>81</v>
      </c>
      <c r="C3061" s="3">
        <v>45579</v>
      </c>
      <c r="D3061" t="s">
        <v>93</v>
      </c>
      <c r="E3061">
        <v>2</v>
      </c>
      <c r="F3061">
        <v>364</v>
      </c>
      <c r="G3061">
        <v>728</v>
      </c>
      <c r="H3061">
        <f>IF(Table1[[#This Row],[صافي المبيعات]]&lt;0,Table1[[#This Row],[صافي المبيعات]],0)</f>
        <v>0</v>
      </c>
      <c r="I3061" s="4">
        <v>0.12</v>
      </c>
      <c r="J3061" t="str">
        <f>VLOOKUP(Table1[[#This Row],[Scode]],$N$4:$O$7,2,0)</f>
        <v>Morsy Abdelwahab</v>
      </c>
      <c r="K3061" t="s">
        <v>35</v>
      </c>
    </row>
    <row r="3062" spans="1:11">
      <c r="A3062">
        <v>121032003</v>
      </c>
      <c r="B3062" t="s">
        <v>82</v>
      </c>
      <c r="C3062" s="3">
        <v>45580</v>
      </c>
      <c r="D3062" t="s">
        <v>93</v>
      </c>
      <c r="E3062">
        <v>5</v>
      </c>
      <c r="F3062">
        <v>430</v>
      </c>
      <c r="G3062">
        <v>2150</v>
      </c>
      <c r="H3062">
        <f>IF(Table1[[#This Row],[صافي المبيعات]]&lt;0,Table1[[#This Row],[صافي المبيعات]],0)</f>
        <v>0</v>
      </c>
      <c r="I3062" s="4">
        <v>0.12</v>
      </c>
      <c r="J3062" t="str">
        <f>VLOOKUP(Table1[[#This Row],[Scode]],$N$4:$O$7,2,0)</f>
        <v>Morsy Abdelwahab</v>
      </c>
      <c r="K3062" t="s">
        <v>35</v>
      </c>
    </row>
    <row r="3063" spans="1:11">
      <c r="A3063">
        <v>121033566</v>
      </c>
      <c r="B3063" t="s">
        <v>54</v>
      </c>
      <c r="C3063" s="3">
        <v>45580</v>
      </c>
      <c r="D3063" t="s">
        <v>93</v>
      </c>
      <c r="E3063">
        <v>-3</v>
      </c>
      <c r="F3063">
        <v>387</v>
      </c>
      <c r="G3063">
        <v>-1161</v>
      </c>
      <c r="H3063">
        <f>IF(Table1[[#This Row],[صافي المبيعات]]&lt;0,Table1[[#This Row],[صافي المبيعات]],0)</f>
        <v>-1161</v>
      </c>
      <c r="I3063" s="4">
        <v>0.12</v>
      </c>
      <c r="J3063" t="str">
        <f>VLOOKUP(Table1[[#This Row],[Scode]],$N$4:$O$7,2,0)</f>
        <v>Morsy Abdelwahab</v>
      </c>
      <c r="K3063" t="s">
        <v>35</v>
      </c>
    </row>
    <row r="3064" spans="1:11">
      <c r="A3064">
        <v>121031037</v>
      </c>
      <c r="B3064" t="s">
        <v>32</v>
      </c>
      <c r="C3064" s="3">
        <v>45581</v>
      </c>
      <c r="D3064" t="s">
        <v>93</v>
      </c>
      <c r="E3064">
        <v>0.5</v>
      </c>
      <c r="F3064">
        <v>430</v>
      </c>
      <c r="G3064">
        <v>215</v>
      </c>
      <c r="H3064">
        <f>IF(Table1[[#This Row],[صافي المبيعات]]&lt;0,Table1[[#This Row],[صافي المبيعات]],0)</f>
        <v>0</v>
      </c>
      <c r="I3064" s="4">
        <v>0.12</v>
      </c>
      <c r="J3064" t="str">
        <f>VLOOKUP(Table1[[#This Row],[Scode]],$N$4:$O$7,2,0)</f>
        <v>Morsy Abdelwahab</v>
      </c>
      <c r="K3064" t="s">
        <v>35</v>
      </c>
    </row>
    <row r="3065" spans="1:11">
      <c r="A3065">
        <v>121031441</v>
      </c>
      <c r="B3065" t="s">
        <v>80</v>
      </c>
      <c r="C3065" s="3">
        <v>45582</v>
      </c>
      <c r="D3065" t="s">
        <v>93</v>
      </c>
      <c r="E3065">
        <v>2</v>
      </c>
      <c r="F3065">
        <v>387</v>
      </c>
      <c r="G3065">
        <v>774</v>
      </c>
      <c r="H3065">
        <f>IF(Table1[[#This Row],[صافي المبيعات]]&lt;0,Table1[[#This Row],[صافي المبيعات]],0)</f>
        <v>0</v>
      </c>
      <c r="I3065" s="4">
        <v>0.12</v>
      </c>
      <c r="J3065" t="str">
        <f>VLOOKUP(Table1[[#This Row],[Scode]],$N$4:$O$7,2,0)</f>
        <v>Morsy Abdelwahab</v>
      </c>
      <c r="K3065" t="s">
        <v>35</v>
      </c>
    </row>
    <row r="3066" spans="1:11">
      <c r="A3066">
        <v>121031174</v>
      </c>
      <c r="B3066" t="s">
        <v>81</v>
      </c>
      <c r="C3066" s="3">
        <v>45582</v>
      </c>
      <c r="D3066" t="s">
        <v>93</v>
      </c>
      <c r="E3066">
        <v>1</v>
      </c>
      <c r="F3066">
        <v>364</v>
      </c>
      <c r="G3066">
        <v>364</v>
      </c>
      <c r="H3066">
        <f>IF(Table1[[#This Row],[صافي المبيعات]]&lt;0,Table1[[#This Row],[صافي المبيعات]],0)</f>
        <v>0</v>
      </c>
      <c r="I3066" s="4">
        <v>0.12</v>
      </c>
      <c r="J3066" t="str">
        <f>VLOOKUP(Table1[[#This Row],[Scode]],$N$4:$O$7,2,0)</f>
        <v>Morsy Abdelwahab</v>
      </c>
      <c r="K3066" t="s">
        <v>35</v>
      </c>
    </row>
    <row r="3067" spans="1:11">
      <c r="A3067">
        <v>121031037</v>
      </c>
      <c r="B3067" t="s">
        <v>32</v>
      </c>
      <c r="C3067" s="3">
        <v>45582</v>
      </c>
      <c r="D3067" t="s">
        <v>93</v>
      </c>
      <c r="E3067">
        <v>0.25</v>
      </c>
      <c r="F3067">
        <v>430</v>
      </c>
      <c r="G3067">
        <v>107.5</v>
      </c>
      <c r="H3067">
        <f>IF(Table1[[#This Row],[صافي المبيعات]]&lt;0,Table1[[#This Row],[صافي المبيعات]],0)</f>
        <v>0</v>
      </c>
      <c r="I3067" s="4">
        <v>0.12</v>
      </c>
      <c r="J3067" t="str">
        <f>VLOOKUP(Table1[[#This Row],[Scode]],$N$4:$O$7,2,0)</f>
        <v>Morsy Abdelwahab</v>
      </c>
      <c r="K3067" t="s">
        <v>35</v>
      </c>
    </row>
    <row r="3068" spans="1:11">
      <c r="A3068">
        <v>121033397</v>
      </c>
      <c r="B3068" t="s">
        <v>46</v>
      </c>
      <c r="C3068" s="3">
        <v>45582</v>
      </c>
      <c r="D3068" t="s">
        <v>93</v>
      </c>
      <c r="E3068">
        <v>10</v>
      </c>
      <c r="F3068">
        <v>387</v>
      </c>
      <c r="G3068">
        <v>3870</v>
      </c>
      <c r="H3068">
        <f>IF(Table1[[#This Row],[صافي المبيعات]]&lt;0,Table1[[#This Row],[صافي المبيعات]],0)</f>
        <v>0</v>
      </c>
      <c r="I3068" s="4">
        <v>0.12</v>
      </c>
      <c r="J3068" t="str">
        <f>VLOOKUP(Table1[[#This Row],[Scode]],$N$4:$O$7,2,0)</f>
        <v>Morsy Abdelwahab</v>
      </c>
      <c r="K3068" t="s">
        <v>35</v>
      </c>
    </row>
    <row r="3069" spans="1:11">
      <c r="A3069">
        <v>121031174</v>
      </c>
      <c r="B3069" t="s">
        <v>81</v>
      </c>
      <c r="C3069" s="3">
        <v>45584</v>
      </c>
      <c r="D3069" t="s">
        <v>93</v>
      </c>
      <c r="E3069">
        <v>3</v>
      </c>
      <c r="F3069">
        <v>364</v>
      </c>
      <c r="G3069">
        <v>1092</v>
      </c>
      <c r="H3069">
        <f>IF(Table1[[#This Row],[صافي المبيعات]]&lt;0,Table1[[#This Row],[صافي المبيعات]],0)</f>
        <v>0</v>
      </c>
      <c r="I3069" s="4">
        <v>0.12</v>
      </c>
      <c r="J3069" t="str">
        <f>VLOOKUP(Table1[[#This Row],[Scode]],$N$4:$O$7,2,0)</f>
        <v>Morsy Abdelwahab</v>
      </c>
      <c r="K3069" t="s">
        <v>35</v>
      </c>
    </row>
    <row r="3070" spans="1:11">
      <c r="A3070">
        <v>121031174</v>
      </c>
      <c r="B3070" t="s">
        <v>81</v>
      </c>
      <c r="C3070" s="3">
        <v>45584</v>
      </c>
      <c r="D3070" t="s">
        <v>93</v>
      </c>
      <c r="E3070">
        <v>5</v>
      </c>
      <c r="F3070">
        <v>364</v>
      </c>
      <c r="G3070">
        <v>1820</v>
      </c>
      <c r="H3070">
        <f>IF(Table1[[#This Row],[صافي المبيعات]]&lt;0,Table1[[#This Row],[صافي المبيعات]],0)</f>
        <v>0</v>
      </c>
      <c r="I3070" s="4">
        <v>0.12</v>
      </c>
      <c r="J3070" t="str">
        <f>VLOOKUP(Table1[[#This Row],[Scode]],$N$4:$O$7,2,0)</f>
        <v>Morsy Abdelwahab</v>
      </c>
      <c r="K3070" t="s">
        <v>35</v>
      </c>
    </row>
    <row r="3071" spans="1:11">
      <c r="A3071">
        <v>121031174</v>
      </c>
      <c r="B3071" t="s">
        <v>81</v>
      </c>
      <c r="C3071" s="3">
        <v>45584</v>
      </c>
      <c r="D3071" t="s">
        <v>93</v>
      </c>
      <c r="E3071">
        <v>1</v>
      </c>
      <c r="F3071">
        <v>364</v>
      </c>
      <c r="G3071">
        <v>364</v>
      </c>
      <c r="H3071">
        <f>IF(Table1[[#This Row],[صافي المبيعات]]&lt;0,Table1[[#This Row],[صافي المبيعات]],0)</f>
        <v>0</v>
      </c>
      <c r="I3071" s="4">
        <v>0.12</v>
      </c>
      <c r="J3071" t="str">
        <f>VLOOKUP(Table1[[#This Row],[Scode]],$N$4:$O$7,2,0)</f>
        <v>Morsy Abdelwahab</v>
      </c>
      <c r="K3071" t="s">
        <v>35</v>
      </c>
    </row>
    <row r="3072" spans="1:11">
      <c r="A3072">
        <v>221012034</v>
      </c>
      <c r="B3072" t="s">
        <v>62</v>
      </c>
      <c r="C3072" s="3">
        <v>45584</v>
      </c>
      <c r="D3072" t="s">
        <v>93</v>
      </c>
      <c r="E3072">
        <v>50</v>
      </c>
      <c r="F3072">
        <v>387</v>
      </c>
      <c r="G3072">
        <v>19350</v>
      </c>
      <c r="H3072">
        <f>IF(Table1[[#This Row],[صافي المبيعات]]&lt;0,Table1[[#This Row],[صافي المبيعات]],0)</f>
        <v>0</v>
      </c>
      <c r="I3072" s="4">
        <v>0.12</v>
      </c>
      <c r="J3072" t="str">
        <f>VLOOKUP(Table1[[#This Row],[Scode]],$N$4:$O$7,2,0)</f>
        <v>Morsy Abdelwahab</v>
      </c>
      <c r="K3072" t="s">
        <v>35</v>
      </c>
    </row>
    <row r="3073" spans="1:11">
      <c r="A3073">
        <v>121031033</v>
      </c>
      <c r="B3073" t="s">
        <v>47</v>
      </c>
      <c r="C3073" s="3">
        <v>45584</v>
      </c>
      <c r="D3073" t="s">
        <v>93</v>
      </c>
      <c r="E3073">
        <v>-8</v>
      </c>
      <c r="F3073">
        <v>365.5</v>
      </c>
      <c r="G3073">
        <v>-2924</v>
      </c>
      <c r="H3073">
        <f>IF(Table1[[#This Row],[صافي المبيعات]]&lt;0,Table1[[#This Row],[صافي المبيعات]],0)</f>
        <v>-2924</v>
      </c>
      <c r="I3073" s="4">
        <v>0.12</v>
      </c>
      <c r="J3073" t="str">
        <f>VLOOKUP(Table1[[#This Row],[Scode]],$N$4:$O$7,2,0)</f>
        <v>Morsy Abdelwahab</v>
      </c>
      <c r="K3073" t="s">
        <v>35</v>
      </c>
    </row>
    <row r="3074" spans="1:11">
      <c r="A3074">
        <v>121031174</v>
      </c>
      <c r="B3074" t="s">
        <v>81</v>
      </c>
      <c r="C3074" s="3">
        <v>45585</v>
      </c>
      <c r="D3074" t="s">
        <v>93</v>
      </c>
      <c r="E3074">
        <v>3</v>
      </c>
      <c r="F3074">
        <v>364</v>
      </c>
      <c r="G3074">
        <v>1092</v>
      </c>
      <c r="H3074">
        <f>IF(Table1[[#This Row],[صافي المبيعات]]&lt;0,Table1[[#This Row],[صافي المبيعات]],0)</f>
        <v>0</v>
      </c>
      <c r="I3074" s="4">
        <v>0.12</v>
      </c>
      <c r="J3074" t="str">
        <f>VLOOKUP(Table1[[#This Row],[Scode]],$N$4:$O$7,2,0)</f>
        <v>Morsy Abdelwahab</v>
      </c>
      <c r="K3074" t="s">
        <v>35</v>
      </c>
    </row>
    <row r="3075" spans="1:11">
      <c r="A3075">
        <v>121031103</v>
      </c>
      <c r="B3075" t="s">
        <v>58</v>
      </c>
      <c r="C3075" s="3">
        <v>45585</v>
      </c>
      <c r="D3075" t="s">
        <v>93</v>
      </c>
      <c r="E3075">
        <v>15</v>
      </c>
      <c r="F3075">
        <v>387</v>
      </c>
      <c r="G3075">
        <v>5805</v>
      </c>
      <c r="H3075">
        <f>IF(Table1[[#This Row],[صافي المبيعات]]&lt;0,Table1[[#This Row],[صافي المبيعات]],0)</f>
        <v>0</v>
      </c>
      <c r="I3075" s="4">
        <v>0.12</v>
      </c>
      <c r="J3075" t="str">
        <f>VLOOKUP(Table1[[#This Row],[Scode]],$N$4:$O$7,2,0)</f>
        <v>Morsy Abdelwahab</v>
      </c>
      <c r="K3075" t="s">
        <v>35</v>
      </c>
    </row>
    <row r="3076" spans="1:11">
      <c r="A3076">
        <v>121033453</v>
      </c>
      <c r="B3076" t="s">
        <v>31</v>
      </c>
      <c r="C3076" s="3">
        <v>45585</v>
      </c>
      <c r="D3076" t="s">
        <v>93</v>
      </c>
      <c r="E3076">
        <v>10</v>
      </c>
      <c r="F3076">
        <v>387</v>
      </c>
      <c r="G3076">
        <v>3870</v>
      </c>
      <c r="H3076">
        <f>IF(Table1[[#This Row],[صافي المبيعات]]&lt;0,Table1[[#This Row],[صافي المبيعات]],0)</f>
        <v>0</v>
      </c>
      <c r="I3076" s="4">
        <v>0.12</v>
      </c>
      <c r="J3076" t="str">
        <f>VLOOKUP(Table1[[#This Row],[Scode]],$N$4:$O$7,2,0)</f>
        <v>Morsy Abdelwahab</v>
      </c>
      <c r="K3076" t="s">
        <v>35</v>
      </c>
    </row>
    <row r="3077" spans="1:11">
      <c r="A3077">
        <v>121031174</v>
      </c>
      <c r="B3077" t="s">
        <v>81</v>
      </c>
      <c r="C3077" s="3">
        <v>45585</v>
      </c>
      <c r="D3077" t="s">
        <v>93</v>
      </c>
      <c r="E3077">
        <v>2</v>
      </c>
      <c r="F3077">
        <v>364</v>
      </c>
      <c r="G3077">
        <v>728</v>
      </c>
      <c r="H3077">
        <f>IF(Table1[[#This Row],[صافي المبيعات]]&lt;0,Table1[[#This Row],[صافي المبيعات]],0)</f>
        <v>0</v>
      </c>
      <c r="I3077" s="4">
        <v>0.12</v>
      </c>
      <c r="J3077" t="str">
        <f>VLOOKUP(Table1[[#This Row],[Scode]],$N$4:$O$7,2,0)</f>
        <v>Morsy Abdelwahab</v>
      </c>
      <c r="K3077" t="s">
        <v>35</v>
      </c>
    </row>
    <row r="3078" spans="1:11">
      <c r="A3078">
        <v>121031174</v>
      </c>
      <c r="B3078" t="s">
        <v>81</v>
      </c>
      <c r="C3078" s="3">
        <v>45586</v>
      </c>
      <c r="D3078" t="s">
        <v>93</v>
      </c>
      <c r="E3078">
        <v>2</v>
      </c>
      <c r="F3078">
        <v>364</v>
      </c>
      <c r="G3078">
        <v>728</v>
      </c>
      <c r="H3078">
        <f>IF(Table1[[#This Row],[صافي المبيعات]]&lt;0,Table1[[#This Row],[صافي المبيعات]],0)</f>
        <v>0</v>
      </c>
      <c r="I3078" s="4">
        <v>0.12</v>
      </c>
      <c r="J3078" t="str">
        <f>VLOOKUP(Table1[[#This Row],[Scode]],$N$4:$O$7,2,0)</f>
        <v>Morsy Abdelwahab</v>
      </c>
      <c r="K3078" t="s">
        <v>35</v>
      </c>
    </row>
    <row r="3079" spans="1:11">
      <c r="A3079">
        <v>121031066</v>
      </c>
      <c r="B3079" t="s">
        <v>45</v>
      </c>
      <c r="C3079" s="3">
        <v>45586</v>
      </c>
      <c r="D3079" t="s">
        <v>93</v>
      </c>
      <c r="E3079">
        <v>30</v>
      </c>
      <c r="F3079">
        <v>387</v>
      </c>
      <c r="G3079">
        <v>11610</v>
      </c>
      <c r="H3079">
        <f>IF(Table1[[#This Row],[صافي المبيعات]]&lt;0,Table1[[#This Row],[صافي المبيعات]],0)</f>
        <v>0</v>
      </c>
      <c r="I3079" s="4">
        <v>0.12</v>
      </c>
      <c r="J3079" t="str">
        <f>VLOOKUP(Table1[[#This Row],[Scode]],$N$4:$O$7,2,0)</f>
        <v>Morsy Abdelwahab</v>
      </c>
      <c r="K3079" t="s">
        <v>35</v>
      </c>
    </row>
    <row r="3080" spans="1:11">
      <c r="A3080">
        <v>121033366</v>
      </c>
      <c r="B3080" t="s">
        <v>43</v>
      </c>
      <c r="C3080" s="3">
        <v>45586</v>
      </c>
      <c r="D3080" t="s">
        <v>93</v>
      </c>
      <c r="E3080">
        <v>10</v>
      </c>
      <c r="F3080">
        <v>387</v>
      </c>
      <c r="G3080">
        <v>3870</v>
      </c>
      <c r="H3080">
        <f>IF(Table1[[#This Row],[صافي المبيعات]]&lt;0,Table1[[#This Row],[صافي المبيعات]],0)</f>
        <v>0</v>
      </c>
      <c r="I3080" s="4">
        <v>0.12</v>
      </c>
      <c r="J3080" t="str">
        <f>VLOOKUP(Table1[[#This Row],[Scode]],$N$4:$O$7,2,0)</f>
        <v>Morsy Abdelwahab</v>
      </c>
      <c r="K3080" t="s">
        <v>35</v>
      </c>
    </row>
    <row r="3081" spans="1:11">
      <c r="A3081">
        <v>121031441</v>
      </c>
      <c r="B3081" t="s">
        <v>80</v>
      </c>
      <c r="C3081" s="3">
        <v>45587</v>
      </c>
      <c r="D3081" t="s">
        <v>93</v>
      </c>
      <c r="E3081">
        <v>1</v>
      </c>
      <c r="F3081">
        <v>387</v>
      </c>
      <c r="G3081">
        <v>387</v>
      </c>
      <c r="H3081">
        <f>IF(Table1[[#This Row],[صافي المبيعات]]&lt;0,Table1[[#This Row],[صافي المبيعات]],0)</f>
        <v>0</v>
      </c>
      <c r="I3081" s="4">
        <v>0.12</v>
      </c>
      <c r="J3081" t="str">
        <f>VLOOKUP(Table1[[#This Row],[Scode]],$N$4:$O$7,2,0)</f>
        <v>Morsy Abdelwahab</v>
      </c>
      <c r="K3081" t="s">
        <v>35</v>
      </c>
    </row>
    <row r="3082" spans="1:11">
      <c r="A3082">
        <v>121031174</v>
      </c>
      <c r="B3082" t="s">
        <v>81</v>
      </c>
      <c r="C3082" s="3">
        <v>45587</v>
      </c>
      <c r="D3082" t="s">
        <v>93</v>
      </c>
      <c r="E3082">
        <v>5</v>
      </c>
      <c r="F3082">
        <v>364</v>
      </c>
      <c r="G3082">
        <v>1820</v>
      </c>
      <c r="H3082">
        <f>IF(Table1[[#This Row],[صافي المبيعات]]&lt;0,Table1[[#This Row],[صافي المبيعات]],0)</f>
        <v>0</v>
      </c>
      <c r="I3082" s="4">
        <v>0.12</v>
      </c>
      <c r="J3082" t="str">
        <f>VLOOKUP(Table1[[#This Row],[Scode]],$N$4:$O$7,2,0)</f>
        <v>Morsy Abdelwahab</v>
      </c>
      <c r="K3082" t="s">
        <v>35</v>
      </c>
    </row>
    <row r="3083" spans="1:11">
      <c r="A3083">
        <v>121031037</v>
      </c>
      <c r="B3083" t="s">
        <v>32</v>
      </c>
      <c r="C3083" s="3">
        <v>45588</v>
      </c>
      <c r="D3083" t="s">
        <v>93</v>
      </c>
      <c r="E3083">
        <v>0.25</v>
      </c>
      <c r="F3083">
        <v>430</v>
      </c>
      <c r="G3083">
        <v>107.5</v>
      </c>
      <c r="H3083">
        <f>IF(Table1[[#This Row],[صافي المبيعات]]&lt;0,Table1[[#This Row],[صافي المبيعات]],0)</f>
        <v>0</v>
      </c>
      <c r="I3083" s="4">
        <v>0.12</v>
      </c>
      <c r="J3083" t="str">
        <f>VLOOKUP(Table1[[#This Row],[Scode]],$N$4:$O$7,2,0)</f>
        <v>Morsy Abdelwahab</v>
      </c>
      <c r="K3083" t="s">
        <v>35</v>
      </c>
    </row>
    <row r="3084" spans="1:11">
      <c r="A3084">
        <v>121031174</v>
      </c>
      <c r="B3084" t="s">
        <v>81</v>
      </c>
      <c r="C3084" s="3">
        <v>45588</v>
      </c>
      <c r="D3084" t="s">
        <v>93</v>
      </c>
      <c r="E3084">
        <v>1</v>
      </c>
      <c r="F3084">
        <v>364</v>
      </c>
      <c r="G3084">
        <v>364</v>
      </c>
      <c r="H3084">
        <f>IF(Table1[[#This Row],[صافي المبيعات]]&lt;0,Table1[[#This Row],[صافي المبيعات]],0)</f>
        <v>0</v>
      </c>
      <c r="I3084" s="4">
        <v>0.12</v>
      </c>
      <c r="J3084" t="str">
        <f>VLOOKUP(Table1[[#This Row],[Scode]],$N$4:$O$7,2,0)</f>
        <v>Morsy Abdelwahab</v>
      </c>
      <c r="K3084" t="s">
        <v>35</v>
      </c>
    </row>
    <row r="3085" spans="1:11">
      <c r="A3085">
        <v>121033499</v>
      </c>
      <c r="B3085" t="s">
        <v>24</v>
      </c>
      <c r="C3085" s="3">
        <v>45588</v>
      </c>
      <c r="D3085" t="s">
        <v>93</v>
      </c>
      <c r="E3085">
        <v>50</v>
      </c>
      <c r="F3085">
        <v>365.5</v>
      </c>
      <c r="G3085">
        <v>18275</v>
      </c>
      <c r="H3085">
        <f>IF(Table1[[#This Row],[صافي المبيعات]]&lt;0,Table1[[#This Row],[صافي المبيعات]],0)</f>
        <v>0</v>
      </c>
      <c r="I3085" s="4">
        <v>0.12</v>
      </c>
      <c r="J3085" t="str">
        <f>VLOOKUP(Table1[[#This Row],[Scode]],$N$4:$O$7,2,0)</f>
        <v>Morsy Abdelwahab</v>
      </c>
      <c r="K3085" t="s">
        <v>35</v>
      </c>
    </row>
    <row r="3086" spans="1:11">
      <c r="A3086">
        <v>121031004</v>
      </c>
      <c r="B3086" t="s">
        <v>39</v>
      </c>
      <c r="C3086" s="3">
        <v>45588</v>
      </c>
      <c r="D3086" t="s">
        <v>93</v>
      </c>
      <c r="E3086">
        <v>10</v>
      </c>
      <c r="F3086">
        <v>387</v>
      </c>
      <c r="G3086">
        <v>3870</v>
      </c>
      <c r="H3086">
        <f>IF(Table1[[#This Row],[صافي المبيعات]]&lt;0,Table1[[#This Row],[صافي المبيعات]],0)</f>
        <v>0</v>
      </c>
      <c r="I3086" s="4">
        <v>0.12</v>
      </c>
      <c r="J3086" t="str">
        <f>VLOOKUP(Table1[[#This Row],[Scode]],$N$4:$O$7,2,0)</f>
        <v>Morsy Abdelwahab</v>
      </c>
      <c r="K3086" t="s">
        <v>35</v>
      </c>
    </row>
    <row r="3087" spans="1:11">
      <c r="A3087">
        <v>121031441</v>
      </c>
      <c r="B3087" t="s">
        <v>80</v>
      </c>
      <c r="C3087" s="3">
        <v>45589</v>
      </c>
      <c r="D3087" t="s">
        <v>93</v>
      </c>
      <c r="E3087">
        <v>1</v>
      </c>
      <c r="F3087">
        <v>387</v>
      </c>
      <c r="G3087">
        <v>387</v>
      </c>
      <c r="H3087">
        <f>IF(Table1[[#This Row],[صافي المبيعات]]&lt;0,Table1[[#This Row],[صافي المبيعات]],0)</f>
        <v>0</v>
      </c>
      <c r="I3087" s="4">
        <v>0.12</v>
      </c>
      <c r="J3087" t="str">
        <f>VLOOKUP(Table1[[#This Row],[Scode]],$N$4:$O$7,2,0)</f>
        <v>Morsy Abdelwahab</v>
      </c>
      <c r="K3087" t="s">
        <v>35</v>
      </c>
    </row>
    <row r="3088" spans="1:11">
      <c r="A3088">
        <v>121031174</v>
      </c>
      <c r="B3088" t="s">
        <v>81</v>
      </c>
      <c r="C3088" s="3">
        <v>45589</v>
      </c>
      <c r="D3088" t="s">
        <v>93</v>
      </c>
      <c r="E3088">
        <v>3</v>
      </c>
      <c r="F3088">
        <v>364</v>
      </c>
      <c r="G3088">
        <v>1092</v>
      </c>
      <c r="H3088">
        <f>IF(Table1[[#This Row],[صافي المبيعات]]&lt;0,Table1[[#This Row],[صافي المبيعات]],0)</f>
        <v>0</v>
      </c>
      <c r="I3088" s="4">
        <v>0.12</v>
      </c>
      <c r="J3088" t="str">
        <f>VLOOKUP(Table1[[#This Row],[Scode]],$N$4:$O$7,2,0)</f>
        <v>Morsy Abdelwahab</v>
      </c>
      <c r="K3088" t="s">
        <v>35</v>
      </c>
    </row>
    <row r="3089" spans="1:11">
      <c r="A3089">
        <v>121031174</v>
      </c>
      <c r="B3089" t="s">
        <v>81</v>
      </c>
      <c r="C3089" s="3">
        <v>45589</v>
      </c>
      <c r="D3089" t="s">
        <v>93</v>
      </c>
      <c r="E3089">
        <v>5</v>
      </c>
      <c r="F3089">
        <v>364</v>
      </c>
      <c r="G3089">
        <v>1820</v>
      </c>
      <c r="H3089">
        <f>IF(Table1[[#This Row],[صافي المبيعات]]&lt;0,Table1[[#This Row],[صافي المبيعات]],0)</f>
        <v>0</v>
      </c>
      <c r="I3089" s="4">
        <v>0.12</v>
      </c>
      <c r="J3089" t="str">
        <f>VLOOKUP(Table1[[#This Row],[Scode]],$N$4:$O$7,2,0)</f>
        <v>Morsy Abdelwahab</v>
      </c>
      <c r="K3089" t="s">
        <v>35</v>
      </c>
    </row>
    <row r="3090" spans="1:11">
      <c r="A3090">
        <v>121033196</v>
      </c>
      <c r="B3090" t="s">
        <v>28</v>
      </c>
      <c r="C3090" s="3">
        <v>45589</v>
      </c>
      <c r="D3090" t="s">
        <v>93</v>
      </c>
      <c r="E3090">
        <v>50</v>
      </c>
      <c r="F3090">
        <v>430</v>
      </c>
      <c r="G3090">
        <v>21500</v>
      </c>
      <c r="H3090">
        <f>IF(Table1[[#This Row],[صافي المبيعات]]&lt;0,Table1[[#This Row],[صافي المبيعات]],0)</f>
        <v>0</v>
      </c>
      <c r="I3090" s="4">
        <v>0.12</v>
      </c>
      <c r="J3090" t="str">
        <f>VLOOKUP(Table1[[#This Row],[Scode]],$N$4:$O$7,2,0)</f>
        <v>Morsy Abdelwahab</v>
      </c>
      <c r="K3090" t="s">
        <v>35</v>
      </c>
    </row>
    <row r="3091" spans="1:11">
      <c r="A3091">
        <v>121033766</v>
      </c>
      <c r="B3091" t="s">
        <v>17</v>
      </c>
      <c r="C3091" s="3">
        <v>45589</v>
      </c>
      <c r="D3091" t="s">
        <v>93</v>
      </c>
      <c r="E3091">
        <v>3</v>
      </c>
      <c r="F3091">
        <v>387</v>
      </c>
      <c r="G3091">
        <v>1161</v>
      </c>
      <c r="H3091">
        <f>IF(Table1[[#This Row],[صافي المبيعات]]&lt;0,Table1[[#This Row],[صافي المبيعات]],0)</f>
        <v>0</v>
      </c>
      <c r="I3091" s="4">
        <v>0.12</v>
      </c>
      <c r="J3091" t="str">
        <f>VLOOKUP(Table1[[#This Row],[Scode]],$N$4:$O$7,2,0)</f>
        <v>Morsy Abdelwahab</v>
      </c>
      <c r="K3091" t="s">
        <v>35</v>
      </c>
    </row>
    <row r="3092" spans="1:11">
      <c r="A3092">
        <v>121031174</v>
      </c>
      <c r="B3092" t="s">
        <v>81</v>
      </c>
      <c r="C3092" s="3">
        <v>45591</v>
      </c>
      <c r="D3092" t="s">
        <v>93</v>
      </c>
      <c r="E3092">
        <v>3</v>
      </c>
      <c r="F3092">
        <v>364</v>
      </c>
      <c r="G3092">
        <v>1092</v>
      </c>
      <c r="H3092">
        <f>IF(Table1[[#This Row],[صافي المبيعات]]&lt;0,Table1[[#This Row],[صافي المبيعات]],0)</f>
        <v>0</v>
      </c>
      <c r="I3092" s="4">
        <v>0.12</v>
      </c>
      <c r="J3092" t="str">
        <f>VLOOKUP(Table1[[#This Row],[Scode]],$N$4:$O$7,2,0)</f>
        <v>Morsy Abdelwahab</v>
      </c>
      <c r="K3092" t="s">
        <v>35</v>
      </c>
    </row>
    <row r="3093" spans="1:11">
      <c r="A3093">
        <v>121033689</v>
      </c>
      <c r="B3093" t="s">
        <v>23</v>
      </c>
      <c r="C3093" s="3">
        <v>45591</v>
      </c>
      <c r="D3093" t="s">
        <v>93</v>
      </c>
      <c r="E3093">
        <v>1</v>
      </c>
      <c r="F3093">
        <v>364</v>
      </c>
      <c r="G3093">
        <v>364</v>
      </c>
      <c r="H3093">
        <f>IF(Table1[[#This Row],[صافي المبيعات]]&lt;0,Table1[[#This Row],[صافي المبيعات]],0)</f>
        <v>0</v>
      </c>
      <c r="I3093" s="4">
        <v>0.12</v>
      </c>
      <c r="J3093" t="str">
        <f>VLOOKUP(Table1[[#This Row],[Scode]],$N$4:$O$7,2,0)</f>
        <v>Morsy Abdelwahab</v>
      </c>
      <c r="K3093" t="s">
        <v>35</v>
      </c>
    </row>
    <row r="3094" spans="1:11">
      <c r="A3094">
        <v>121031138</v>
      </c>
      <c r="B3094" t="s">
        <v>42</v>
      </c>
      <c r="C3094" s="3">
        <v>45591</v>
      </c>
      <c r="D3094" t="s">
        <v>93</v>
      </c>
      <c r="E3094">
        <v>3</v>
      </c>
      <c r="F3094">
        <v>387</v>
      </c>
      <c r="G3094">
        <v>1161</v>
      </c>
      <c r="H3094">
        <f>IF(Table1[[#This Row],[صافي المبيعات]]&lt;0,Table1[[#This Row],[صافي المبيعات]],0)</f>
        <v>0</v>
      </c>
      <c r="I3094" s="4">
        <v>0.12</v>
      </c>
      <c r="J3094" t="str">
        <f>VLOOKUP(Table1[[#This Row],[Scode]],$N$4:$O$7,2,0)</f>
        <v>Morsy Abdelwahab</v>
      </c>
      <c r="K3094" t="s">
        <v>35</v>
      </c>
    </row>
    <row r="3095" spans="1:11">
      <c r="A3095">
        <v>121031174</v>
      </c>
      <c r="B3095" t="s">
        <v>81</v>
      </c>
      <c r="C3095" s="3">
        <v>45591</v>
      </c>
      <c r="D3095" t="s">
        <v>93</v>
      </c>
      <c r="E3095">
        <v>5</v>
      </c>
      <c r="F3095">
        <v>364</v>
      </c>
      <c r="G3095">
        <v>1820</v>
      </c>
      <c r="H3095">
        <f>IF(Table1[[#This Row],[صافي المبيعات]]&lt;0,Table1[[#This Row],[صافي المبيعات]],0)</f>
        <v>0</v>
      </c>
      <c r="I3095" s="4">
        <v>0.12</v>
      </c>
      <c r="J3095" t="str">
        <f>VLOOKUP(Table1[[#This Row],[Scode]],$N$4:$O$7,2,0)</f>
        <v>Morsy Abdelwahab</v>
      </c>
      <c r="K3095" t="s">
        <v>35</v>
      </c>
    </row>
    <row r="3096" spans="1:11">
      <c r="A3096">
        <v>121031312</v>
      </c>
      <c r="B3096" t="s">
        <v>14</v>
      </c>
      <c r="C3096" s="3">
        <v>45591</v>
      </c>
      <c r="D3096" t="s">
        <v>93</v>
      </c>
      <c r="E3096">
        <v>1</v>
      </c>
      <c r="F3096">
        <v>430</v>
      </c>
      <c r="G3096">
        <v>430</v>
      </c>
      <c r="H3096">
        <f>IF(Table1[[#This Row],[صافي المبيعات]]&lt;0,Table1[[#This Row],[صافي المبيعات]],0)</f>
        <v>0</v>
      </c>
      <c r="I3096" s="4">
        <v>0.12</v>
      </c>
      <c r="J3096" t="str">
        <f>VLOOKUP(Table1[[#This Row],[Scode]],$N$4:$O$7,2,0)</f>
        <v>Morsy Abdelwahab</v>
      </c>
      <c r="K3096" t="s">
        <v>35</v>
      </c>
    </row>
    <row r="3097" spans="1:11">
      <c r="A3097">
        <v>121033689</v>
      </c>
      <c r="B3097" t="s">
        <v>23</v>
      </c>
      <c r="C3097" s="3">
        <v>45591</v>
      </c>
      <c r="D3097" t="s">
        <v>93</v>
      </c>
      <c r="E3097">
        <v>5</v>
      </c>
      <c r="F3097">
        <v>364</v>
      </c>
      <c r="G3097">
        <v>1820</v>
      </c>
      <c r="H3097">
        <f>IF(Table1[[#This Row],[صافي المبيعات]]&lt;0,Table1[[#This Row],[صافي المبيعات]],0)</f>
        <v>0</v>
      </c>
      <c r="I3097" s="4">
        <v>0.12</v>
      </c>
      <c r="J3097" t="str">
        <f>VLOOKUP(Table1[[#This Row],[Scode]],$N$4:$O$7,2,0)</f>
        <v>Morsy Abdelwahab</v>
      </c>
      <c r="K3097" t="s">
        <v>35</v>
      </c>
    </row>
    <row r="3098" spans="1:11">
      <c r="A3098">
        <v>121031038</v>
      </c>
      <c r="B3098" t="s">
        <v>38</v>
      </c>
      <c r="C3098" s="3">
        <v>45591</v>
      </c>
      <c r="D3098" t="s">
        <v>93</v>
      </c>
      <c r="E3098">
        <v>8</v>
      </c>
      <c r="F3098">
        <v>387</v>
      </c>
      <c r="G3098">
        <v>3096</v>
      </c>
      <c r="H3098">
        <f>IF(Table1[[#This Row],[صافي المبيعات]]&lt;0,Table1[[#This Row],[صافي المبيعات]],0)</f>
        <v>0</v>
      </c>
      <c r="I3098" s="4">
        <v>0.12</v>
      </c>
      <c r="J3098" t="str">
        <f>VLOOKUP(Table1[[#This Row],[Scode]],$N$4:$O$7,2,0)</f>
        <v>Morsy Abdelwahab</v>
      </c>
      <c r="K3098" t="s">
        <v>35</v>
      </c>
    </row>
    <row r="3099" spans="1:11">
      <c r="A3099">
        <v>121031174</v>
      </c>
      <c r="B3099" t="s">
        <v>81</v>
      </c>
      <c r="C3099" s="3">
        <v>45592</v>
      </c>
      <c r="D3099" t="s">
        <v>93</v>
      </c>
      <c r="E3099">
        <v>2</v>
      </c>
      <c r="F3099">
        <v>364</v>
      </c>
      <c r="G3099">
        <v>728</v>
      </c>
      <c r="H3099">
        <f>IF(Table1[[#This Row],[صافي المبيعات]]&lt;0,Table1[[#This Row],[صافي المبيعات]],0)</f>
        <v>0</v>
      </c>
      <c r="I3099" s="4">
        <v>0.12</v>
      </c>
      <c r="J3099" t="str">
        <f>VLOOKUP(Table1[[#This Row],[Scode]],$N$4:$O$7,2,0)</f>
        <v>Morsy Abdelwahab</v>
      </c>
      <c r="K3099" t="s">
        <v>35</v>
      </c>
    </row>
    <row r="3100" spans="1:11">
      <c r="A3100">
        <v>121033689</v>
      </c>
      <c r="B3100" t="s">
        <v>23</v>
      </c>
      <c r="C3100" s="3">
        <v>45592</v>
      </c>
      <c r="D3100" t="s">
        <v>93</v>
      </c>
      <c r="E3100">
        <v>3</v>
      </c>
      <c r="F3100">
        <v>364</v>
      </c>
      <c r="G3100">
        <v>1092</v>
      </c>
      <c r="H3100">
        <f>IF(Table1[[#This Row],[صافي المبيعات]]&lt;0,Table1[[#This Row],[صافي المبيعات]],0)</f>
        <v>0</v>
      </c>
      <c r="I3100" s="4">
        <v>0.12</v>
      </c>
      <c r="J3100" t="str">
        <f>VLOOKUP(Table1[[#This Row],[Scode]],$N$4:$O$7,2,0)</f>
        <v>Morsy Abdelwahab</v>
      </c>
      <c r="K3100" t="s">
        <v>35</v>
      </c>
    </row>
    <row r="3101" spans="1:11">
      <c r="A3101">
        <v>121031174</v>
      </c>
      <c r="B3101" t="s">
        <v>81</v>
      </c>
      <c r="C3101" s="3">
        <v>45592</v>
      </c>
      <c r="D3101" t="s">
        <v>93</v>
      </c>
      <c r="E3101">
        <v>1</v>
      </c>
      <c r="F3101">
        <v>364</v>
      </c>
      <c r="G3101">
        <v>364</v>
      </c>
      <c r="H3101">
        <f>IF(Table1[[#This Row],[صافي المبيعات]]&lt;0,Table1[[#This Row],[صافي المبيعات]],0)</f>
        <v>0</v>
      </c>
      <c r="I3101" s="4">
        <v>0.12</v>
      </c>
      <c r="J3101" t="str">
        <f>VLOOKUP(Table1[[#This Row],[Scode]],$N$4:$O$7,2,0)</f>
        <v>Morsy Abdelwahab</v>
      </c>
      <c r="K3101" t="s">
        <v>35</v>
      </c>
    </row>
    <row r="3102" spans="1:11">
      <c r="A3102">
        <v>121031037</v>
      </c>
      <c r="B3102" t="s">
        <v>32</v>
      </c>
      <c r="C3102" s="3">
        <v>45592</v>
      </c>
      <c r="D3102" t="s">
        <v>93</v>
      </c>
      <c r="E3102">
        <v>0.25</v>
      </c>
      <c r="F3102">
        <v>430</v>
      </c>
      <c r="G3102">
        <v>107.5</v>
      </c>
      <c r="H3102">
        <f>IF(Table1[[#This Row],[صافي المبيعات]]&lt;0,Table1[[#This Row],[صافي المبيعات]],0)</f>
        <v>0</v>
      </c>
      <c r="I3102" s="4">
        <v>0.12</v>
      </c>
      <c r="J3102" t="str">
        <f>VLOOKUP(Table1[[#This Row],[Scode]],$N$4:$O$7,2,0)</f>
        <v>Morsy Abdelwahab</v>
      </c>
      <c r="K3102" t="s">
        <v>35</v>
      </c>
    </row>
    <row r="3103" spans="1:11">
      <c r="A3103">
        <v>121033689</v>
      </c>
      <c r="B3103" t="s">
        <v>23</v>
      </c>
      <c r="C3103" s="3">
        <v>45593</v>
      </c>
      <c r="D3103" t="s">
        <v>93</v>
      </c>
      <c r="E3103">
        <v>2</v>
      </c>
      <c r="F3103">
        <v>364</v>
      </c>
      <c r="G3103">
        <v>728</v>
      </c>
      <c r="H3103">
        <f>IF(Table1[[#This Row],[صافي المبيعات]]&lt;0,Table1[[#This Row],[صافي المبيعات]],0)</f>
        <v>0</v>
      </c>
      <c r="I3103" s="4">
        <v>0.12</v>
      </c>
      <c r="J3103" t="str">
        <f>VLOOKUP(Table1[[#This Row],[Scode]],$N$4:$O$7,2,0)</f>
        <v>Morsy Abdelwahab</v>
      </c>
      <c r="K3103" t="s">
        <v>35</v>
      </c>
    </row>
    <row r="3104" spans="1:11">
      <c r="A3104">
        <v>121031174</v>
      </c>
      <c r="B3104" t="s">
        <v>81</v>
      </c>
      <c r="C3104" s="3">
        <v>45593</v>
      </c>
      <c r="D3104" t="s">
        <v>93</v>
      </c>
      <c r="E3104">
        <v>2</v>
      </c>
      <c r="F3104">
        <v>364</v>
      </c>
      <c r="G3104">
        <v>728</v>
      </c>
      <c r="H3104">
        <f>IF(Table1[[#This Row],[صافي المبيعات]]&lt;0,Table1[[#This Row],[صافي المبيعات]],0)</f>
        <v>0</v>
      </c>
      <c r="I3104" s="4">
        <v>0.12</v>
      </c>
      <c r="J3104" t="str">
        <f>VLOOKUP(Table1[[#This Row],[Scode]],$N$4:$O$7,2,0)</f>
        <v>Morsy Abdelwahab</v>
      </c>
      <c r="K3104" t="s">
        <v>35</v>
      </c>
    </row>
    <row r="3105" spans="1:11">
      <c r="A3105">
        <v>121031204</v>
      </c>
      <c r="B3105" t="s">
        <v>68</v>
      </c>
      <c r="C3105" s="3">
        <v>45593</v>
      </c>
      <c r="D3105" t="s">
        <v>93</v>
      </c>
      <c r="E3105">
        <v>5</v>
      </c>
      <c r="F3105">
        <v>387</v>
      </c>
      <c r="G3105">
        <v>1935</v>
      </c>
      <c r="H3105">
        <f>IF(Table1[[#This Row],[صافي المبيعات]]&lt;0,Table1[[#This Row],[صافي المبيعات]],0)</f>
        <v>0</v>
      </c>
      <c r="I3105" s="4">
        <v>0.12</v>
      </c>
      <c r="J3105" t="str">
        <f>VLOOKUP(Table1[[#This Row],[Scode]],$N$4:$O$7,2,0)</f>
        <v>Morsy Abdelwahab</v>
      </c>
      <c r="K3105" t="s">
        <v>35</v>
      </c>
    </row>
    <row r="3106" spans="1:11">
      <c r="A3106">
        <v>121033689</v>
      </c>
      <c r="B3106" t="s">
        <v>23</v>
      </c>
      <c r="C3106" s="3">
        <v>45594</v>
      </c>
      <c r="D3106" t="s">
        <v>93</v>
      </c>
      <c r="E3106">
        <v>2</v>
      </c>
      <c r="F3106">
        <v>364</v>
      </c>
      <c r="G3106">
        <v>728</v>
      </c>
      <c r="H3106">
        <f>IF(Table1[[#This Row],[صافي المبيعات]]&lt;0,Table1[[#This Row],[صافي المبيعات]],0)</f>
        <v>0</v>
      </c>
      <c r="I3106" s="4">
        <v>0.12</v>
      </c>
      <c r="J3106" t="str">
        <f>VLOOKUP(Table1[[#This Row],[Scode]],$N$4:$O$7,2,0)</f>
        <v>Morsy Abdelwahab</v>
      </c>
      <c r="K3106" t="s">
        <v>35</v>
      </c>
    </row>
    <row r="3107" spans="1:11">
      <c r="A3107">
        <v>121031174</v>
      </c>
      <c r="B3107" t="s">
        <v>81</v>
      </c>
      <c r="C3107" s="3">
        <v>45594</v>
      </c>
      <c r="D3107" t="s">
        <v>93</v>
      </c>
      <c r="E3107">
        <v>3</v>
      </c>
      <c r="F3107">
        <v>364</v>
      </c>
      <c r="G3107">
        <v>1092</v>
      </c>
      <c r="H3107">
        <f>IF(Table1[[#This Row],[صافي المبيعات]]&lt;0,Table1[[#This Row],[صافي المبيعات]],0)</f>
        <v>0</v>
      </c>
      <c r="I3107" s="4">
        <v>0.12</v>
      </c>
      <c r="J3107" t="str">
        <f>VLOOKUP(Table1[[#This Row],[Scode]],$N$4:$O$7,2,0)</f>
        <v>Samy Abo Aladl</v>
      </c>
      <c r="K3107" t="s">
        <v>10</v>
      </c>
    </row>
    <row r="3108" spans="1:11">
      <c r="A3108">
        <v>121031174</v>
      </c>
      <c r="B3108" t="s">
        <v>81</v>
      </c>
      <c r="C3108" s="3">
        <v>45594</v>
      </c>
      <c r="D3108" t="s">
        <v>93</v>
      </c>
      <c r="E3108">
        <v>5</v>
      </c>
      <c r="F3108">
        <v>364</v>
      </c>
      <c r="G3108">
        <v>1820</v>
      </c>
      <c r="H3108">
        <f>IF(Table1[[#This Row],[صافي المبيعات]]&lt;0,Table1[[#This Row],[صافي المبيعات]],0)</f>
        <v>0</v>
      </c>
      <c r="I3108" s="4">
        <v>0.12</v>
      </c>
      <c r="J3108" t="str">
        <f>VLOOKUP(Table1[[#This Row],[Scode]],$N$4:$O$7,2,0)</f>
        <v>Ahmed Ali</v>
      </c>
      <c r="K3108" t="s">
        <v>94</v>
      </c>
    </row>
    <row r="3109" spans="1:11">
      <c r="A3109">
        <v>121033689</v>
      </c>
      <c r="B3109" t="s">
        <v>23</v>
      </c>
      <c r="C3109" s="3">
        <v>45594</v>
      </c>
      <c r="D3109" t="s">
        <v>93</v>
      </c>
      <c r="E3109">
        <v>52</v>
      </c>
      <c r="F3109">
        <v>364</v>
      </c>
      <c r="G3109">
        <v>18928</v>
      </c>
      <c r="H3109">
        <f>IF(Table1[[#This Row],[صافي المبيعات]]&lt;0,Table1[[#This Row],[صافي المبيعات]],0)</f>
        <v>0</v>
      </c>
      <c r="I3109" s="4">
        <v>0.12</v>
      </c>
      <c r="J3109" t="str">
        <f>VLOOKUP(Table1[[#This Row],[Scode]],$N$4:$O$7,2,0)</f>
        <v>Ahmed Ali</v>
      </c>
      <c r="K3109" t="s">
        <v>94</v>
      </c>
    </row>
    <row r="3110" spans="1:11">
      <c r="A3110">
        <v>121033689</v>
      </c>
      <c r="B3110" t="s">
        <v>23</v>
      </c>
      <c r="C3110" s="3">
        <v>45594</v>
      </c>
      <c r="D3110" t="s">
        <v>93</v>
      </c>
      <c r="E3110">
        <v>0.5</v>
      </c>
      <c r="F3110">
        <v>364</v>
      </c>
      <c r="G3110">
        <v>182</v>
      </c>
      <c r="H3110">
        <f>IF(Table1[[#This Row],[صافي المبيعات]]&lt;0,Table1[[#This Row],[صافي المبيعات]],0)</f>
        <v>0</v>
      </c>
      <c r="I3110" s="4">
        <v>0.12</v>
      </c>
      <c r="J3110" t="str">
        <f>VLOOKUP(Table1[[#This Row],[Scode]],$N$4:$O$7,2,0)</f>
        <v>Ahmed Ali</v>
      </c>
      <c r="K3110" t="s">
        <v>94</v>
      </c>
    </row>
    <row r="3111" spans="1:11">
      <c r="A3111">
        <v>121031174</v>
      </c>
      <c r="B3111" t="s">
        <v>81</v>
      </c>
      <c r="C3111" s="3">
        <v>45595</v>
      </c>
      <c r="D3111" t="s">
        <v>93</v>
      </c>
      <c r="E3111">
        <v>10</v>
      </c>
      <c r="F3111">
        <v>364</v>
      </c>
      <c r="G3111">
        <v>3640</v>
      </c>
      <c r="H3111">
        <f>IF(Table1[[#This Row],[صافي المبيعات]]&lt;0,Table1[[#This Row],[صافي المبيعات]],0)</f>
        <v>0</v>
      </c>
      <c r="I3111" s="4">
        <v>0.12</v>
      </c>
      <c r="J3111" t="str">
        <f>VLOOKUP(Table1[[#This Row],[Scode]],$N$4:$O$7,2,0)</f>
        <v>Ahmed Ali</v>
      </c>
      <c r="K3111" t="s">
        <v>94</v>
      </c>
    </row>
    <row r="3112" spans="1:11">
      <c r="A3112">
        <v>121031441</v>
      </c>
      <c r="B3112" t="s">
        <v>80</v>
      </c>
      <c r="C3112" s="3">
        <v>45595</v>
      </c>
      <c r="D3112" t="s">
        <v>93</v>
      </c>
      <c r="E3112">
        <v>1</v>
      </c>
      <c r="F3112">
        <v>387</v>
      </c>
      <c r="G3112">
        <v>387</v>
      </c>
      <c r="H3112">
        <f>IF(Table1[[#This Row],[صافي المبيعات]]&lt;0,Table1[[#This Row],[صافي المبيعات]],0)</f>
        <v>0</v>
      </c>
      <c r="I3112" s="4">
        <v>0.12</v>
      </c>
      <c r="J3112" t="str">
        <f>VLOOKUP(Table1[[#This Row],[Scode]],$N$4:$O$7,2,0)</f>
        <v>Ahmed Ali</v>
      </c>
      <c r="K3112" t="s">
        <v>94</v>
      </c>
    </row>
    <row r="3113" spans="1:11">
      <c r="A3113">
        <v>221012048</v>
      </c>
      <c r="B3113" t="s">
        <v>41</v>
      </c>
      <c r="C3113" s="3">
        <v>45595</v>
      </c>
      <c r="D3113" t="s">
        <v>93</v>
      </c>
      <c r="E3113">
        <v>10</v>
      </c>
      <c r="F3113">
        <v>387</v>
      </c>
      <c r="G3113">
        <v>3870</v>
      </c>
      <c r="H3113">
        <f>IF(Table1[[#This Row],[صافي المبيعات]]&lt;0,Table1[[#This Row],[صافي المبيعات]],0)</f>
        <v>0</v>
      </c>
      <c r="I3113" s="4">
        <v>0.12</v>
      </c>
      <c r="J3113" t="str">
        <f>VLOOKUP(Table1[[#This Row],[Scode]],$N$4:$O$7,2,0)</f>
        <v>Ahmed Ali</v>
      </c>
      <c r="K3113" t="s">
        <v>94</v>
      </c>
    </row>
    <row r="3114" spans="1:11">
      <c r="A3114">
        <v>121031037</v>
      </c>
      <c r="B3114" t="s">
        <v>32</v>
      </c>
      <c r="C3114" s="3">
        <v>45595</v>
      </c>
      <c r="D3114" t="s">
        <v>93</v>
      </c>
      <c r="E3114">
        <v>0.25</v>
      </c>
      <c r="F3114">
        <v>430</v>
      </c>
      <c r="G3114">
        <v>107.5</v>
      </c>
      <c r="H3114">
        <f>IF(Table1[[#This Row],[صافي المبيعات]]&lt;0,Table1[[#This Row],[صافي المبيعات]],0)</f>
        <v>0</v>
      </c>
      <c r="I3114" s="4">
        <v>0.12</v>
      </c>
      <c r="J3114" t="str">
        <f>VLOOKUP(Table1[[#This Row],[Scode]],$N$4:$O$7,2,0)</f>
        <v>Ahmed Ali</v>
      </c>
      <c r="K3114" t="s">
        <v>94</v>
      </c>
    </row>
    <row r="3115" spans="1:11">
      <c r="A3115">
        <v>121031174</v>
      </c>
      <c r="B3115" t="s">
        <v>81</v>
      </c>
      <c r="C3115" s="3">
        <v>45595</v>
      </c>
      <c r="D3115" t="s">
        <v>93</v>
      </c>
      <c r="E3115">
        <v>3</v>
      </c>
      <c r="F3115">
        <v>364</v>
      </c>
      <c r="G3115">
        <v>1092</v>
      </c>
      <c r="H3115">
        <f>IF(Table1[[#This Row],[صافي المبيعات]]&lt;0,Table1[[#This Row],[صافي المبيعات]],0)</f>
        <v>0</v>
      </c>
      <c r="I3115" s="4">
        <v>0.12</v>
      </c>
      <c r="J3115" t="str">
        <f>VLOOKUP(Table1[[#This Row],[Scode]],$N$4:$O$7,2,0)</f>
        <v>Ahmed Ali</v>
      </c>
      <c r="K3115" t="s">
        <v>94</v>
      </c>
    </row>
    <row r="3116" spans="1:11">
      <c r="A3116">
        <v>121031441</v>
      </c>
      <c r="B3116" t="s">
        <v>80</v>
      </c>
      <c r="C3116" s="3">
        <v>45596</v>
      </c>
      <c r="D3116" t="s">
        <v>93</v>
      </c>
      <c r="E3116">
        <v>1</v>
      </c>
      <c r="F3116">
        <v>387</v>
      </c>
      <c r="G3116">
        <v>387</v>
      </c>
      <c r="H3116">
        <f>IF(Table1[[#This Row],[صافي المبيعات]]&lt;0,Table1[[#This Row],[صافي المبيعات]],0)</f>
        <v>0</v>
      </c>
      <c r="I3116" s="4">
        <v>0.12</v>
      </c>
      <c r="J3116" t="str">
        <f>VLOOKUP(Table1[[#This Row],[Scode]],$N$4:$O$7,2,0)</f>
        <v>Ahmed Ali</v>
      </c>
      <c r="K3116" t="s">
        <v>94</v>
      </c>
    </row>
    <row r="3117" spans="1:11">
      <c r="A3117">
        <v>121033209</v>
      </c>
      <c r="B3117" t="s">
        <v>72</v>
      </c>
      <c r="C3117" s="3">
        <v>45596</v>
      </c>
      <c r="D3117" t="s">
        <v>93</v>
      </c>
      <c r="E3117">
        <v>20</v>
      </c>
      <c r="F3117">
        <v>387</v>
      </c>
      <c r="G3117">
        <v>7740</v>
      </c>
      <c r="H3117">
        <f>IF(Table1[[#This Row],[صافي المبيعات]]&lt;0,Table1[[#This Row],[صافي المبيعات]],0)</f>
        <v>0</v>
      </c>
      <c r="I3117" s="4">
        <v>0.12</v>
      </c>
      <c r="J3117" t="str">
        <f>VLOOKUP(Table1[[#This Row],[Scode]],$N$4:$O$7,2,0)</f>
        <v>Ahmed Ali</v>
      </c>
      <c r="K3117" t="s">
        <v>94</v>
      </c>
    </row>
    <row r="3118" spans="1:11">
      <c r="A3118">
        <v>121033689</v>
      </c>
      <c r="B3118" t="s">
        <v>23</v>
      </c>
      <c r="C3118" s="3">
        <v>45596</v>
      </c>
      <c r="D3118" t="s">
        <v>93</v>
      </c>
      <c r="E3118">
        <v>-0.5</v>
      </c>
      <c r="F3118">
        <v>364</v>
      </c>
      <c r="G3118">
        <v>-182</v>
      </c>
      <c r="H3118">
        <f>IF(Table1[[#This Row],[صافي المبيعات]]&lt;0,Table1[[#This Row],[صافي المبيعات]],0)</f>
        <v>-182</v>
      </c>
      <c r="I3118" s="4">
        <v>0.12</v>
      </c>
      <c r="J3118" t="str">
        <f>VLOOKUP(Table1[[#This Row],[Scode]],$N$4:$O$7,2,0)</f>
        <v>Ahmed Ali</v>
      </c>
      <c r="K3118" t="s">
        <v>94</v>
      </c>
    </row>
    <row r="3119" spans="1:11">
      <c r="A3119">
        <v>121033689</v>
      </c>
      <c r="B3119" t="s">
        <v>23</v>
      </c>
      <c r="C3119" s="3">
        <v>45598</v>
      </c>
      <c r="D3119" t="s">
        <v>93</v>
      </c>
      <c r="E3119">
        <v>1</v>
      </c>
      <c r="F3119">
        <v>364</v>
      </c>
      <c r="G3119">
        <v>364</v>
      </c>
      <c r="H3119">
        <f>IF(Table1[[#This Row],[صافي المبيعات]]&lt;0,Table1[[#This Row],[صافي المبيعات]],0)</f>
        <v>0</v>
      </c>
      <c r="I3119" s="4">
        <v>0.15</v>
      </c>
      <c r="J3119" t="str">
        <f>VLOOKUP(Table1[[#This Row],[Scode]],$N$4:$O$7,2,0)</f>
        <v>Ahmed Ali</v>
      </c>
      <c r="K3119" t="s">
        <v>94</v>
      </c>
    </row>
    <row r="3120" spans="1:11">
      <c r="A3120">
        <v>121033689</v>
      </c>
      <c r="B3120" t="s">
        <v>23</v>
      </c>
      <c r="C3120" s="3">
        <v>45598</v>
      </c>
      <c r="D3120" t="s">
        <v>93</v>
      </c>
      <c r="E3120">
        <v>5</v>
      </c>
      <c r="F3120">
        <v>364</v>
      </c>
      <c r="G3120">
        <v>1820</v>
      </c>
      <c r="H3120">
        <f>IF(Table1[[#This Row],[صافي المبيعات]]&lt;0,Table1[[#This Row],[صافي المبيعات]],0)</f>
        <v>0</v>
      </c>
      <c r="I3120" s="4">
        <v>0.15</v>
      </c>
      <c r="J3120" t="str">
        <f>VLOOKUP(Table1[[#This Row],[Scode]],$N$4:$O$7,2,0)</f>
        <v>Ahmed Ali</v>
      </c>
      <c r="K3120" t="s">
        <v>94</v>
      </c>
    </row>
    <row r="3121" spans="1:11">
      <c r="A3121">
        <v>121031174</v>
      </c>
      <c r="B3121" t="s">
        <v>81</v>
      </c>
      <c r="C3121" s="3">
        <v>45598</v>
      </c>
      <c r="D3121" t="s">
        <v>93</v>
      </c>
      <c r="E3121">
        <v>1</v>
      </c>
      <c r="F3121">
        <v>364</v>
      </c>
      <c r="G3121">
        <v>364</v>
      </c>
      <c r="H3121">
        <f>IF(Table1[[#This Row],[صافي المبيعات]]&lt;0,Table1[[#This Row],[صافي المبيعات]],0)</f>
        <v>0</v>
      </c>
      <c r="I3121" s="4">
        <v>0.15</v>
      </c>
      <c r="J3121" t="str">
        <f>VLOOKUP(Table1[[#This Row],[Scode]],$N$4:$O$7,2,0)</f>
        <v>Ahmed Ali</v>
      </c>
      <c r="K3121" t="s">
        <v>94</v>
      </c>
    </row>
    <row r="3122" spans="1:11">
      <c r="A3122">
        <v>121031174</v>
      </c>
      <c r="B3122" t="s">
        <v>81</v>
      </c>
      <c r="C3122" s="3">
        <v>45598</v>
      </c>
      <c r="D3122" t="s">
        <v>93</v>
      </c>
      <c r="E3122">
        <v>2</v>
      </c>
      <c r="F3122">
        <v>364</v>
      </c>
      <c r="G3122">
        <v>728</v>
      </c>
      <c r="H3122">
        <f>IF(Table1[[#This Row],[صافي المبيعات]]&lt;0,Table1[[#This Row],[صافي المبيعات]],0)</f>
        <v>0</v>
      </c>
      <c r="I3122" s="4">
        <v>0.15</v>
      </c>
      <c r="J3122" t="str">
        <f>VLOOKUP(Table1[[#This Row],[Scode]],$N$4:$O$7,2,0)</f>
        <v>Ahmed Ali</v>
      </c>
      <c r="K3122" t="s">
        <v>94</v>
      </c>
    </row>
    <row r="3123" spans="1:11">
      <c r="A3123">
        <v>121033370</v>
      </c>
      <c r="B3123" t="s">
        <v>63</v>
      </c>
      <c r="C3123" s="3">
        <v>45598</v>
      </c>
      <c r="D3123" t="s">
        <v>93</v>
      </c>
      <c r="E3123">
        <v>10</v>
      </c>
      <c r="F3123">
        <v>387</v>
      </c>
      <c r="G3123">
        <v>3870</v>
      </c>
      <c r="H3123">
        <f>IF(Table1[[#This Row],[صافي المبيعات]]&lt;0,Table1[[#This Row],[صافي المبيعات]],0)</f>
        <v>0</v>
      </c>
      <c r="I3123" s="4">
        <v>0.15</v>
      </c>
      <c r="J3123" t="str">
        <f>VLOOKUP(Table1[[#This Row],[Scode]],$N$4:$O$7,2,0)</f>
        <v>Ahmed Ali</v>
      </c>
      <c r="K3123" t="s">
        <v>94</v>
      </c>
    </row>
    <row r="3124" spans="1:11">
      <c r="A3124">
        <v>121031174</v>
      </c>
      <c r="B3124" t="s">
        <v>81</v>
      </c>
      <c r="C3124" s="3">
        <v>45599</v>
      </c>
      <c r="D3124" t="s">
        <v>93</v>
      </c>
      <c r="E3124">
        <v>5</v>
      </c>
      <c r="F3124">
        <v>364</v>
      </c>
      <c r="G3124">
        <v>1820</v>
      </c>
      <c r="H3124">
        <f>IF(Table1[[#This Row],[صافي المبيعات]]&lt;0,Table1[[#This Row],[صافي المبيعات]],0)</f>
        <v>0</v>
      </c>
      <c r="I3124" s="4">
        <v>0.15</v>
      </c>
      <c r="J3124" t="str">
        <f>VLOOKUP(Table1[[#This Row],[Scode]],$N$4:$O$7,2,0)</f>
        <v>Ahmed Ali</v>
      </c>
      <c r="K3124" t="s">
        <v>94</v>
      </c>
    </row>
    <row r="3125" spans="1:11">
      <c r="A3125">
        <v>121031260</v>
      </c>
      <c r="B3125" t="s">
        <v>40</v>
      </c>
      <c r="C3125" s="3">
        <v>45599</v>
      </c>
      <c r="D3125" t="s">
        <v>93</v>
      </c>
      <c r="E3125">
        <v>2</v>
      </c>
      <c r="F3125">
        <v>387</v>
      </c>
      <c r="G3125">
        <v>774</v>
      </c>
      <c r="H3125">
        <f>IF(Table1[[#This Row],[صافي المبيعات]]&lt;0,Table1[[#This Row],[صافي المبيعات]],0)</f>
        <v>0</v>
      </c>
      <c r="I3125" s="4">
        <v>0.15</v>
      </c>
      <c r="J3125" t="str">
        <f>VLOOKUP(Table1[[#This Row],[Scode]],$N$4:$O$7,2,0)</f>
        <v>Ahmed Ali</v>
      </c>
      <c r="K3125" t="s">
        <v>94</v>
      </c>
    </row>
    <row r="3126" spans="1:11">
      <c r="A3126">
        <v>121033366</v>
      </c>
      <c r="B3126" t="s">
        <v>43</v>
      </c>
      <c r="C3126" s="3">
        <v>45599</v>
      </c>
      <c r="D3126" t="s">
        <v>93</v>
      </c>
      <c r="E3126">
        <v>5</v>
      </c>
      <c r="F3126">
        <v>387</v>
      </c>
      <c r="G3126">
        <v>1935</v>
      </c>
      <c r="H3126">
        <f>IF(Table1[[#This Row],[صافي المبيعات]]&lt;0,Table1[[#This Row],[صافي المبيعات]],0)</f>
        <v>0</v>
      </c>
      <c r="I3126" s="4">
        <v>0.15</v>
      </c>
      <c r="J3126" t="str">
        <f>VLOOKUP(Table1[[#This Row],[Scode]],$N$4:$O$7,2,0)</f>
        <v>Ahmed Ali</v>
      </c>
      <c r="K3126" t="s">
        <v>94</v>
      </c>
    </row>
    <row r="3127" spans="1:11">
      <c r="A3127">
        <v>121033689</v>
      </c>
      <c r="B3127" t="s">
        <v>23</v>
      </c>
      <c r="C3127" s="3">
        <v>45600</v>
      </c>
      <c r="D3127" t="s">
        <v>93</v>
      </c>
      <c r="E3127">
        <v>1</v>
      </c>
      <c r="F3127">
        <v>364</v>
      </c>
      <c r="G3127">
        <v>364</v>
      </c>
      <c r="H3127">
        <f>IF(Table1[[#This Row],[صافي المبيعات]]&lt;0,Table1[[#This Row],[صافي المبيعات]],0)</f>
        <v>0</v>
      </c>
      <c r="I3127" s="4">
        <v>0.15</v>
      </c>
      <c r="J3127" t="str">
        <f>VLOOKUP(Table1[[#This Row],[Scode]],$N$4:$O$7,2,0)</f>
        <v>Ahmed Ali</v>
      </c>
      <c r="K3127" t="s">
        <v>94</v>
      </c>
    </row>
    <row r="3128" spans="1:11">
      <c r="A3128">
        <v>121033357</v>
      </c>
      <c r="B3128" t="s">
        <v>37</v>
      </c>
      <c r="C3128" s="3">
        <v>45600</v>
      </c>
      <c r="D3128" t="s">
        <v>93</v>
      </c>
      <c r="E3128">
        <v>25</v>
      </c>
      <c r="F3128">
        <v>387</v>
      </c>
      <c r="G3128">
        <v>9675</v>
      </c>
      <c r="H3128">
        <f>IF(Table1[[#This Row],[صافي المبيعات]]&lt;0,Table1[[#This Row],[صافي المبيعات]],0)</f>
        <v>0</v>
      </c>
      <c r="I3128" s="4">
        <v>0.15</v>
      </c>
      <c r="J3128" t="str">
        <f>VLOOKUP(Table1[[#This Row],[Scode]],$N$4:$O$7,2,0)</f>
        <v>Ahmed Ali</v>
      </c>
      <c r="K3128" t="s">
        <v>94</v>
      </c>
    </row>
    <row r="3129" spans="1:11">
      <c r="A3129">
        <v>121031441</v>
      </c>
      <c r="B3129" t="s">
        <v>80</v>
      </c>
      <c r="C3129" s="3">
        <v>45600</v>
      </c>
      <c r="D3129" t="s">
        <v>93</v>
      </c>
      <c r="E3129">
        <v>2</v>
      </c>
      <c r="F3129">
        <v>387</v>
      </c>
      <c r="G3129">
        <v>774</v>
      </c>
      <c r="H3129">
        <f>IF(Table1[[#This Row],[صافي المبيعات]]&lt;0,Table1[[#This Row],[صافي المبيعات]],0)</f>
        <v>0</v>
      </c>
      <c r="I3129" s="4">
        <v>0.15</v>
      </c>
      <c r="J3129" t="str">
        <f>VLOOKUP(Table1[[#This Row],[Scode]],$N$4:$O$7,2,0)</f>
        <v>Ahmed Ali</v>
      </c>
      <c r="K3129" t="s">
        <v>94</v>
      </c>
    </row>
    <row r="3130" spans="1:11">
      <c r="A3130">
        <v>121031004</v>
      </c>
      <c r="B3130" t="s">
        <v>39</v>
      </c>
      <c r="C3130" s="3">
        <v>45600</v>
      </c>
      <c r="D3130" t="s">
        <v>93</v>
      </c>
      <c r="E3130">
        <v>10</v>
      </c>
      <c r="F3130">
        <v>387</v>
      </c>
      <c r="G3130">
        <v>3870</v>
      </c>
      <c r="H3130">
        <f>IF(Table1[[#This Row],[صافي المبيعات]]&lt;0,Table1[[#This Row],[صافي المبيعات]],0)</f>
        <v>0</v>
      </c>
      <c r="I3130" s="4">
        <v>0.15</v>
      </c>
      <c r="J3130" t="str">
        <f>VLOOKUP(Table1[[#This Row],[Scode]],$N$4:$O$7,2,0)</f>
        <v>Ahmed Ali</v>
      </c>
      <c r="K3130" t="s">
        <v>94</v>
      </c>
    </row>
    <row r="3131" spans="1:11">
      <c r="A3131">
        <v>121033689</v>
      </c>
      <c r="B3131" t="s">
        <v>23</v>
      </c>
      <c r="C3131" s="3">
        <v>45600</v>
      </c>
      <c r="D3131" t="s">
        <v>93</v>
      </c>
      <c r="E3131">
        <v>10</v>
      </c>
      <c r="F3131">
        <v>364</v>
      </c>
      <c r="G3131">
        <v>3640</v>
      </c>
      <c r="H3131">
        <f>IF(Table1[[#This Row],[صافي المبيعات]]&lt;0,Table1[[#This Row],[صافي المبيعات]],0)</f>
        <v>0</v>
      </c>
      <c r="I3131" s="4">
        <v>0.15</v>
      </c>
      <c r="J3131" t="str">
        <f>VLOOKUP(Table1[[#This Row],[Scode]],$N$4:$O$7,2,0)</f>
        <v>Ahmed Ali</v>
      </c>
      <c r="K3131" t="s">
        <v>94</v>
      </c>
    </row>
    <row r="3132" spans="1:11">
      <c r="A3132">
        <v>121031174</v>
      </c>
      <c r="B3132" t="s">
        <v>81</v>
      </c>
      <c r="C3132" s="3">
        <v>45601</v>
      </c>
      <c r="D3132" t="s">
        <v>93</v>
      </c>
      <c r="E3132">
        <v>1</v>
      </c>
      <c r="F3132">
        <v>364</v>
      </c>
      <c r="G3132">
        <v>364</v>
      </c>
      <c r="H3132">
        <f>IF(Table1[[#This Row],[صافي المبيعات]]&lt;0,Table1[[#This Row],[صافي المبيعات]],0)</f>
        <v>0</v>
      </c>
      <c r="I3132" s="4">
        <v>0.15</v>
      </c>
      <c r="J3132" t="str">
        <f>VLOOKUP(Table1[[#This Row],[Scode]],$N$4:$O$7,2,0)</f>
        <v>Ahmed Ali</v>
      </c>
      <c r="K3132" t="s">
        <v>94</v>
      </c>
    </row>
    <row r="3133" spans="1:11">
      <c r="A3133">
        <v>121032003</v>
      </c>
      <c r="B3133" t="s">
        <v>82</v>
      </c>
      <c r="C3133" s="3">
        <v>45601</v>
      </c>
      <c r="D3133" t="s">
        <v>93</v>
      </c>
      <c r="E3133">
        <v>5</v>
      </c>
      <c r="F3133">
        <v>430</v>
      </c>
      <c r="G3133">
        <v>2150</v>
      </c>
      <c r="H3133">
        <f>IF(Table1[[#This Row],[صافي المبيعات]]&lt;0,Table1[[#This Row],[صافي المبيعات]],0)</f>
        <v>0</v>
      </c>
      <c r="I3133" s="4">
        <v>0.15</v>
      </c>
      <c r="J3133" t="str">
        <f>VLOOKUP(Table1[[#This Row],[Scode]],$N$4:$O$7,2,0)</f>
        <v>Ahmed Ali</v>
      </c>
      <c r="K3133" t="s">
        <v>94</v>
      </c>
    </row>
    <row r="3134" spans="1:11">
      <c r="A3134">
        <v>121031037</v>
      </c>
      <c r="B3134" t="s">
        <v>32</v>
      </c>
      <c r="C3134" s="3">
        <v>45601</v>
      </c>
      <c r="D3134" t="s">
        <v>93</v>
      </c>
      <c r="E3134">
        <v>-0.25</v>
      </c>
      <c r="F3134">
        <v>430</v>
      </c>
      <c r="G3134">
        <v>-107.5</v>
      </c>
      <c r="H3134">
        <f>IF(Table1[[#This Row],[صافي المبيعات]]&lt;0,Table1[[#This Row],[صافي المبيعات]],0)</f>
        <v>-107.5</v>
      </c>
      <c r="I3134" s="4">
        <v>0.15</v>
      </c>
      <c r="J3134" t="str">
        <f>VLOOKUP(Table1[[#This Row],[Scode]],$N$4:$O$7,2,0)</f>
        <v>Ahmed Ali</v>
      </c>
      <c r="K3134" t="s">
        <v>94</v>
      </c>
    </row>
    <row r="3135" spans="1:11">
      <c r="A3135">
        <v>121031037</v>
      </c>
      <c r="B3135" t="s">
        <v>32</v>
      </c>
      <c r="C3135" s="3">
        <v>45601</v>
      </c>
      <c r="D3135" t="s">
        <v>93</v>
      </c>
      <c r="E3135">
        <v>0.25</v>
      </c>
      <c r="F3135">
        <v>430</v>
      </c>
      <c r="G3135">
        <v>107.5</v>
      </c>
      <c r="H3135">
        <f>IF(Table1[[#This Row],[صافي المبيعات]]&lt;0,Table1[[#This Row],[صافي المبيعات]],0)</f>
        <v>0</v>
      </c>
      <c r="I3135" s="4">
        <v>0.15</v>
      </c>
      <c r="J3135" t="str">
        <f>VLOOKUP(Table1[[#This Row],[Scode]],$N$4:$O$7,2,0)</f>
        <v>Ahmed Ali</v>
      </c>
      <c r="K3135" t="s">
        <v>94</v>
      </c>
    </row>
    <row r="3136" spans="1:11">
      <c r="A3136">
        <v>121031174</v>
      </c>
      <c r="B3136" t="s">
        <v>81</v>
      </c>
      <c r="C3136" s="3">
        <v>45602</v>
      </c>
      <c r="D3136" t="s">
        <v>93</v>
      </c>
      <c r="E3136">
        <v>1</v>
      </c>
      <c r="F3136">
        <v>364</v>
      </c>
      <c r="G3136">
        <v>364</v>
      </c>
      <c r="H3136">
        <f>IF(Table1[[#This Row],[صافي المبيعات]]&lt;0,Table1[[#This Row],[صافي المبيعات]],0)</f>
        <v>0</v>
      </c>
      <c r="I3136" s="4">
        <v>0.15</v>
      </c>
      <c r="J3136" t="str">
        <f>VLOOKUP(Table1[[#This Row],[Scode]],$N$4:$O$7,2,0)</f>
        <v>Ahmed Ali</v>
      </c>
      <c r="K3136" t="s">
        <v>94</v>
      </c>
    </row>
    <row r="3137" spans="1:11">
      <c r="A3137">
        <v>121033689</v>
      </c>
      <c r="B3137" t="s">
        <v>23</v>
      </c>
      <c r="C3137" s="3">
        <v>45602</v>
      </c>
      <c r="D3137" t="s">
        <v>93</v>
      </c>
      <c r="E3137">
        <v>2</v>
      </c>
      <c r="F3137">
        <v>364</v>
      </c>
      <c r="G3137">
        <v>728</v>
      </c>
      <c r="H3137">
        <f>IF(Table1[[#This Row],[صافي المبيعات]]&lt;0,Table1[[#This Row],[صافي المبيعات]],0)</f>
        <v>0</v>
      </c>
      <c r="I3137" s="4">
        <v>0.15</v>
      </c>
      <c r="J3137" t="str">
        <f>VLOOKUP(Table1[[#This Row],[Scode]],$N$4:$O$7,2,0)</f>
        <v>Ahmed Ali</v>
      </c>
      <c r="K3137" t="s">
        <v>94</v>
      </c>
    </row>
    <row r="3138" spans="1:11">
      <c r="A3138">
        <v>121033689</v>
      </c>
      <c r="B3138" t="s">
        <v>23</v>
      </c>
      <c r="C3138" s="3">
        <v>45602</v>
      </c>
      <c r="D3138" t="s">
        <v>93</v>
      </c>
      <c r="E3138">
        <v>10</v>
      </c>
      <c r="F3138">
        <v>364</v>
      </c>
      <c r="G3138">
        <v>3640</v>
      </c>
      <c r="H3138">
        <f>IF(Table1[[#This Row],[صافي المبيعات]]&lt;0,Table1[[#This Row],[صافي المبيعات]],0)</f>
        <v>0</v>
      </c>
      <c r="I3138" s="4">
        <v>0.15</v>
      </c>
      <c r="J3138" t="str">
        <f>VLOOKUP(Table1[[#This Row],[Scode]],$N$4:$O$7,2,0)</f>
        <v>Ahmed Ali</v>
      </c>
      <c r="K3138" t="s">
        <v>94</v>
      </c>
    </row>
    <row r="3139" spans="1:11">
      <c r="A3139">
        <v>121031174</v>
      </c>
      <c r="B3139" t="s">
        <v>81</v>
      </c>
      <c r="C3139" s="3">
        <v>45602</v>
      </c>
      <c r="D3139" t="s">
        <v>93</v>
      </c>
      <c r="E3139">
        <v>2</v>
      </c>
      <c r="F3139">
        <v>364</v>
      </c>
      <c r="G3139">
        <v>728</v>
      </c>
      <c r="H3139">
        <f>IF(Table1[[#This Row],[صافي المبيعات]]&lt;0,Table1[[#This Row],[صافي المبيعات]],0)</f>
        <v>0</v>
      </c>
      <c r="I3139" s="4">
        <v>0.15</v>
      </c>
      <c r="J3139" t="str">
        <f>VLOOKUP(Table1[[#This Row],[Scode]],$N$4:$O$7,2,0)</f>
        <v>Ahmed Ali</v>
      </c>
      <c r="K3139" t="s">
        <v>94</v>
      </c>
    </row>
    <row r="3140" spans="1:11">
      <c r="A3140">
        <v>121033689</v>
      </c>
      <c r="B3140" t="s">
        <v>23</v>
      </c>
      <c r="C3140" s="3">
        <v>45603</v>
      </c>
      <c r="D3140" t="s">
        <v>93</v>
      </c>
      <c r="E3140">
        <v>1</v>
      </c>
      <c r="F3140">
        <v>364</v>
      </c>
      <c r="G3140">
        <v>364</v>
      </c>
      <c r="H3140">
        <f>IF(Table1[[#This Row],[صافي المبيعات]]&lt;0,Table1[[#This Row],[صافي المبيعات]],0)</f>
        <v>0</v>
      </c>
      <c r="I3140" s="4">
        <v>0.15</v>
      </c>
      <c r="J3140" t="str">
        <f>VLOOKUP(Table1[[#This Row],[Scode]],$N$4:$O$7,2,0)</f>
        <v>Ahmed Ali</v>
      </c>
      <c r="K3140" t="s">
        <v>94</v>
      </c>
    </row>
    <row r="3141" spans="1:11">
      <c r="A3141">
        <v>121033499</v>
      </c>
      <c r="B3141" t="s">
        <v>24</v>
      </c>
      <c r="C3141" s="3">
        <v>45603</v>
      </c>
      <c r="D3141" t="s">
        <v>93</v>
      </c>
      <c r="E3141">
        <v>140</v>
      </c>
      <c r="F3141">
        <v>356.9</v>
      </c>
      <c r="G3141">
        <v>49966</v>
      </c>
      <c r="H3141">
        <f>IF(Table1[[#This Row],[صافي المبيعات]]&lt;0,Table1[[#This Row],[صافي المبيعات]],0)</f>
        <v>0</v>
      </c>
      <c r="I3141" s="4">
        <v>0.15</v>
      </c>
      <c r="J3141" t="str">
        <f>VLOOKUP(Table1[[#This Row],[Scode]],$N$4:$O$7,2,0)</f>
        <v>Ahmed Ali</v>
      </c>
      <c r="K3141" t="s">
        <v>94</v>
      </c>
    </row>
    <row r="3142" spans="1:11">
      <c r="A3142">
        <v>121031174</v>
      </c>
      <c r="B3142" t="s">
        <v>81</v>
      </c>
      <c r="C3142" s="3">
        <v>45603</v>
      </c>
      <c r="D3142" t="s">
        <v>93</v>
      </c>
      <c r="E3142">
        <v>2</v>
      </c>
      <c r="F3142">
        <v>364</v>
      </c>
      <c r="G3142">
        <v>728</v>
      </c>
      <c r="H3142">
        <f>IF(Table1[[#This Row],[صافي المبيعات]]&lt;0,Table1[[#This Row],[صافي المبيعات]],0)</f>
        <v>0</v>
      </c>
      <c r="I3142" s="4">
        <v>0.15</v>
      </c>
      <c r="J3142" t="str">
        <f>VLOOKUP(Table1[[#This Row],[Scode]],$N$4:$O$7,2,0)</f>
        <v>Ahmed Ali</v>
      </c>
      <c r="K3142" t="s">
        <v>94</v>
      </c>
    </row>
    <row r="3143" spans="1:11">
      <c r="A3143">
        <v>121031103</v>
      </c>
      <c r="B3143" t="s">
        <v>58</v>
      </c>
      <c r="C3143" s="3">
        <v>45603</v>
      </c>
      <c r="D3143" t="s">
        <v>93</v>
      </c>
      <c r="E3143">
        <v>10</v>
      </c>
      <c r="F3143">
        <v>387</v>
      </c>
      <c r="G3143">
        <v>3870</v>
      </c>
      <c r="H3143">
        <f>IF(Table1[[#This Row],[صافي المبيعات]]&lt;0,Table1[[#This Row],[صافي المبيعات]],0)</f>
        <v>0</v>
      </c>
      <c r="I3143" s="4">
        <v>0.15</v>
      </c>
      <c r="J3143" t="str">
        <f>VLOOKUP(Table1[[#This Row],[Scode]],$N$4:$O$7,2,0)</f>
        <v>Ahmed Ali</v>
      </c>
      <c r="K3143" t="s">
        <v>94</v>
      </c>
    </row>
    <row r="3144" spans="1:11">
      <c r="A3144">
        <v>121033499</v>
      </c>
      <c r="B3144" t="s">
        <v>24</v>
      </c>
      <c r="C3144" s="3">
        <v>45603</v>
      </c>
      <c r="D3144" t="s">
        <v>93</v>
      </c>
      <c r="E3144">
        <v>100</v>
      </c>
      <c r="F3144">
        <v>356.9</v>
      </c>
      <c r="G3144">
        <v>35690</v>
      </c>
      <c r="H3144">
        <f>IF(Table1[[#This Row],[صافي المبيعات]]&lt;0,Table1[[#This Row],[صافي المبيعات]],0)</f>
        <v>0</v>
      </c>
      <c r="I3144" s="4">
        <v>0.15</v>
      </c>
      <c r="J3144" t="str">
        <f>VLOOKUP(Table1[[#This Row],[Scode]],$N$4:$O$7,2,0)</f>
        <v>Ahmed Ali</v>
      </c>
      <c r="K3144" t="s">
        <v>94</v>
      </c>
    </row>
    <row r="3145" spans="1:11">
      <c r="A3145">
        <v>121031270</v>
      </c>
      <c r="B3145" t="s">
        <v>61</v>
      </c>
      <c r="C3145" s="3">
        <v>45603</v>
      </c>
      <c r="D3145" t="s">
        <v>93</v>
      </c>
      <c r="E3145">
        <v>2</v>
      </c>
      <c r="F3145">
        <v>387</v>
      </c>
      <c r="G3145">
        <v>774</v>
      </c>
      <c r="H3145">
        <f>IF(Table1[[#This Row],[صافي المبيعات]]&lt;0,Table1[[#This Row],[صافي المبيعات]],0)</f>
        <v>0</v>
      </c>
      <c r="I3145" s="4">
        <v>0.15</v>
      </c>
      <c r="J3145" t="str">
        <f>VLOOKUP(Table1[[#This Row],[Scode]],$N$4:$O$7,2,0)</f>
        <v>Ahmed Ali</v>
      </c>
      <c r="K3145" t="s">
        <v>94</v>
      </c>
    </row>
    <row r="3146" spans="1:11">
      <c r="A3146">
        <v>121033499</v>
      </c>
      <c r="B3146" t="s">
        <v>24</v>
      </c>
      <c r="C3146" s="3">
        <v>45603</v>
      </c>
      <c r="D3146" t="s">
        <v>93</v>
      </c>
      <c r="E3146">
        <v>10</v>
      </c>
      <c r="F3146">
        <v>406.86</v>
      </c>
      <c r="G3146">
        <v>4068.6</v>
      </c>
      <c r="H3146">
        <f>IF(Table1[[#This Row],[صافي المبيعات]]&lt;0,Table1[[#This Row],[صافي المبيعات]],0)</f>
        <v>0</v>
      </c>
      <c r="I3146" s="4">
        <v>0.15</v>
      </c>
      <c r="J3146" t="str">
        <f>VLOOKUP(Table1[[#This Row],[Scode]],$N$4:$O$7,2,0)</f>
        <v>Ahmed Ali</v>
      </c>
      <c r="K3146" t="s">
        <v>94</v>
      </c>
    </row>
    <row r="3147" spans="1:11">
      <c r="A3147">
        <v>121031307</v>
      </c>
      <c r="B3147" t="s">
        <v>52</v>
      </c>
      <c r="C3147" s="3">
        <v>45605</v>
      </c>
      <c r="D3147" t="s">
        <v>93</v>
      </c>
      <c r="E3147">
        <v>30</v>
      </c>
      <c r="F3147">
        <v>387</v>
      </c>
      <c r="G3147">
        <v>11610</v>
      </c>
      <c r="H3147">
        <f>IF(Table1[[#This Row],[صافي المبيعات]]&lt;0,Table1[[#This Row],[صافي المبيعات]],0)</f>
        <v>0</v>
      </c>
      <c r="I3147" s="4">
        <v>0.15</v>
      </c>
      <c r="J3147" t="str">
        <f>VLOOKUP(Table1[[#This Row],[Scode]],$N$4:$O$7,2,0)</f>
        <v>Ahmed Ali</v>
      </c>
      <c r="K3147" t="s">
        <v>94</v>
      </c>
    </row>
    <row r="3148" spans="1:11">
      <c r="A3148">
        <v>121033397</v>
      </c>
      <c r="B3148" t="s">
        <v>46</v>
      </c>
      <c r="C3148" s="3">
        <v>45605</v>
      </c>
      <c r="D3148" t="s">
        <v>93</v>
      </c>
      <c r="E3148">
        <v>5</v>
      </c>
      <c r="F3148">
        <v>387</v>
      </c>
      <c r="G3148">
        <v>1935</v>
      </c>
      <c r="H3148">
        <f>IF(Table1[[#This Row],[صافي المبيعات]]&lt;0,Table1[[#This Row],[صافي المبيعات]],0)</f>
        <v>0</v>
      </c>
      <c r="I3148" s="4">
        <v>0.15</v>
      </c>
      <c r="J3148" t="str">
        <f>VLOOKUP(Table1[[#This Row],[Scode]],$N$4:$O$7,2,0)</f>
        <v>Ahmed Ali</v>
      </c>
      <c r="K3148" t="s">
        <v>94</v>
      </c>
    </row>
    <row r="3149" spans="1:11">
      <c r="A3149">
        <v>121033689</v>
      </c>
      <c r="B3149" t="s">
        <v>23</v>
      </c>
      <c r="C3149" s="3">
        <v>45606</v>
      </c>
      <c r="D3149" t="s">
        <v>93</v>
      </c>
      <c r="E3149">
        <v>3</v>
      </c>
      <c r="F3149">
        <v>364</v>
      </c>
      <c r="G3149">
        <v>1092</v>
      </c>
      <c r="H3149">
        <f>IF(Table1[[#This Row],[صافي المبيعات]]&lt;0,Table1[[#This Row],[صافي المبيعات]],0)</f>
        <v>0</v>
      </c>
      <c r="I3149" s="4">
        <v>0.15</v>
      </c>
      <c r="J3149" t="str">
        <f>VLOOKUP(Table1[[#This Row],[Scode]],$N$4:$O$7,2,0)</f>
        <v>Ahmed Ali</v>
      </c>
      <c r="K3149" t="s">
        <v>94</v>
      </c>
    </row>
    <row r="3150" spans="1:11">
      <c r="A3150">
        <v>121033499</v>
      </c>
      <c r="B3150" t="s">
        <v>24</v>
      </c>
      <c r="C3150" s="3">
        <v>45606</v>
      </c>
      <c r="D3150" t="s">
        <v>93</v>
      </c>
      <c r="E3150">
        <v>-2</v>
      </c>
      <c r="F3150">
        <v>356.9</v>
      </c>
      <c r="G3150">
        <v>-713.8</v>
      </c>
      <c r="H3150">
        <f>IF(Table1[[#This Row],[صافي المبيعات]]&lt;0,Table1[[#This Row],[صافي المبيعات]],0)</f>
        <v>-713.8</v>
      </c>
      <c r="I3150" s="4">
        <v>0.15</v>
      </c>
      <c r="J3150" t="str">
        <f>VLOOKUP(Table1[[#This Row],[Scode]],$N$4:$O$7,2,0)</f>
        <v>Ahmed Ali</v>
      </c>
      <c r="K3150" t="s">
        <v>94</v>
      </c>
    </row>
    <row r="3151" spans="1:11">
      <c r="A3151">
        <v>121031174</v>
      </c>
      <c r="B3151" t="s">
        <v>81</v>
      </c>
      <c r="C3151" s="3">
        <v>45606</v>
      </c>
      <c r="D3151" t="s">
        <v>93</v>
      </c>
      <c r="E3151">
        <v>5</v>
      </c>
      <c r="F3151">
        <v>364</v>
      </c>
      <c r="G3151">
        <v>1820</v>
      </c>
      <c r="H3151">
        <f>IF(Table1[[#This Row],[صافي المبيعات]]&lt;0,Table1[[#This Row],[صافي المبيعات]],0)</f>
        <v>0</v>
      </c>
      <c r="I3151" s="4">
        <v>0.15</v>
      </c>
      <c r="J3151" t="str">
        <f>VLOOKUP(Table1[[#This Row],[Scode]],$N$4:$O$7,2,0)</f>
        <v>Ahmed Ali</v>
      </c>
      <c r="K3151" t="s">
        <v>94</v>
      </c>
    </row>
    <row r="3152" spans="1:11">
      <c r="A3152">
        <v>121031174</v>
      </c>
      <c r="B3152" t="s">
        <v>81</v>
      </c>
      <c r="C3152" s="3">
        <v>45606</v>
      </c>
      <c r="D3152" t="s">
        <v>93</v>
      </c>
      <c r="E3152">
        <v>3</v>
      </c>
      <c r="F3152">
        <v>364</v>
      </c>
      <c r="G3152">
        <v>1092</v>
      </c>
      <c r="H3152">
        <f>IF(Table1[[#This Row],[صافي المبيعات]]&lt;0,Table1[[#This Row],[صافي المبيعات]],0)</f>
        <v>0</v>
      </c>
      <c r="I3152" s="4">
        <v>0.15</v>
      </c>
      <c r="J3152" t="str">
        <f>VLOOKUP(Table1[[#This Row],[Scode]],$N$4:$O$7,2,0)</f>
        <v>Ahmed Ali</v>
      </c>
      <c r="K3152" t="s">
        <v>94</v>
      </c>
    </row>
    <row r="3153" spans="1:11">
      <c r="A3153">
        <v>121033530</v>
      </c>
      <c r="B3153" t="s">
        <v>29</v>
      </c>
      <c r="C3153" s="3">
        <v>45606</v>
      </c>
      <c r="D3153" t="s">
        <v>93</v>
      </c>
      <c r="E3153">
        <v>40</v>
      </c>
      <c r="F3153">
        <v>387</v>
      </c>
      <c r="G3153">
        <v>15480</v>
      </c>
      <c r="H3153">
        <f>IF(Table1[[#This Row],[صافي المبيعات]]&lt;0,Table1[[#This Row],[صافي المبيعات]],0)</f>
        <v>0</v>
      </c>
      <c r="I3153" s="4">
        <v>0.15</v>
      </c>
      <c r="J3153" t="str">
        <f>VLOOKUP(Table1[[#This Row],[Scode]],$N$4:$O$7,2,0)</f>
        <v>Ahmed Ali</v>
      </c>
      <c r="K3153" t="s">
        <v>94</v>
      </c>
    </row>
    <row r="3154" spans="1:11">
      <c r="A3154">
        <v>121031174</v>
      </c>
      <c r="B3154" t="s">
        <v>81</v>
      </c>
      <c r="C3154" s="3">
        <v>45607</v>
      </c>
      <c r="D3154" t="s">
        <v>93</v>
      </c>
      <c r="E3154">
        <v>1</v>
      </c>
      <c r="F3154">
        <v>364</v>
      </c>
      <c r="G3154">
        <v>364</v>
      </c>
      <c r="H3154">
        <f>IF(Table1[[#This Row],[صافي المبيعات]]&lt;0,Table1[[#This Row],[صافي المبيعات]],0)</f>
        <v>0</v>
      </c>
      <c r="I3154" s="4">
        <v>0.15</v>
      </c>
      <c r="J3154" t="str">
        <f>VLOOKUP(Table1[[#This Row],[Scode]],$N$4:$O$7,2,0)</f>
        <v>Ahmed Ali</v>
      </c>
      <c r="K3154" t="s">
        <v>94</v>
      </c>
    </row>
    <row r="3155" spans="1:11">
      <c r="A3155">
        <v>121033689</v>
      </c>
      <c r="B3155" t="s">
        <v>23</v>
      </c>
      <c r="C3155" s="3">
        <v>45607</v>
      </c>
      <c r="D3155" t="s">
        <v>93</v>
      </c>
      <c r="E3155">
        <v>1</v>
      </c>
      <c r="F3155">
        <v>364</v>
      </c>
      <c r="G3155">
        <v>364</v>
      </c>
      <c r="H3155">
        <f>IF(Table1[[#This Row],[صافي المبيعات]]&lt;0,Table1[[#This Row],[صافي المبيعات]],0)</f>
        <v>0</v>
      </c>
      <c r="I3155" s="4">
        <v>0.15</v>
      </c>
      <c r="J3155" t="str">
        <f>VLOOKUP(Table1[[#This Row],[Scode]],$N$4:$O$7,2,0)</f>
        <v>Ahmed Ali</v>
      </c>
      <c r="K3155" t="s">
        <v>94</v>
      </c>
    </row>
    <row r="3156" spans="1:11">
      <c r="A3156">
        <v>121031033</v>
      </c>
      <c r="B3156" t="s">
        <v>47</v>
      </c>
      <c r="C3156" s="3">
        <v>45607</v>
      </c>
      <c r="D3156" t="s">
        <v>93</v>
      </c>
      <c r="E3156">
        <v>20</v>
      </c>
      <c r="F3156">
        <v>365.5</v>
      </c>
      <c r="G3156">
        <v>7310</v>
      </c>
      <c r="H3156">
        <f>IF(Table1[[#This Row],[صافي المبيعات]]&lt;0,Table1[[#This Row],[صافي المبيعات]],0)</f>
        <v>0</v>
      </c>
      <c r="I3156" s="4">
        <v>0.15</v>
      </c>
      <c r="J3156" t="str">
        <f>VLOOKUP(Table1[[#This Row],[Scode]],$N$4:$O$7,2,0)</f>
        <v>Ahmed Ali</v>
      </c>
      <c r="K3156" t="s">
        <v>94</v>
      </c>
    </row>
    <row r="3157" spans="1:11">
      <c r="A3157">
        <v>121031441</v>
      </c>
      <c r="B3157" t="s">
        <v>80</v>
      </c>
      <c r="C3157" s="3">
        <v>45607</v>
      </c>
      <c r="D3157" t="s">
        <v>93</v>
      </c>
      <c r="E3157">
        <v>1</v>
      </c>
      <c r="F3157">
        <v>387</v>
      </c>
      <c r="G3157">
        <v>387</v>
      </c>
      <c r="H3157">
        <f>IF(Table1[[#This Row],[صافي المبيعات]]&lt;0,Table1[[#This Row],[صافي المبيعات]],0)</f>
        <v>0</v>
      </c>
      <c r="I3157" s="4">
        <v>0.15</v>
      </c>
      <c r="J3157" t="str">
        <f>VLOOKUP(Table1[[#This Row],[Scode]],$N$4:$O$7,2,0)</f>
        <v>Ahmed Ali</v>
      </c>
      <c r="K3157" t="s">
        <v>94</v>
      </c>
    </row>
    <row r="3158" spans="1:11">
      <c r="A3158">
        <v>121031174</v>
      </c>
      <c r="B3158" t="s">
        <v>81</v>
      </c>
      <c r="C3158" s="3">
        <v>45607</v>
      </c>
      <c r="D3158" t="s">
        <v>93</v>
      </c>
      <c r="E3158">
        <v>-5</v>
      </c>
      <c r="F3158">
        <v>364</v>
      </c>
      <c r="G3158">
        <v>-1820</v>
      </c>
      <c r="H3158">
        <f>IF(Table1[[#This Row],[صافي المبيعات]]&lt;0,Table1[[#This Row],[صافي المبيعات]],0)</f>
        <v>-1820</v>
      </c>
      <c r="I3158" s="4">
        <v>0.15</v>
      </c>
      <c r="J3158" t="str">
        <f>VLOOKUP(Table1[[#This Row],[Scode]],$N$4:$O$7,2,0)</f>
        <v>Ahmed Ali</v>
      </c>
      <c r="K3158" t="s">
        <v>94</v>
      </c>
    </row>
    <row r="3159" spans="1:11">
      <c r="A3159">
        <v>121033561</v>
      </c>
      <c r="B3159" t="s">
        <v>30</v>
      </c>
      <c r="C3159" s="3">
        <v>45607</v>
      </c>
      <c r="D3159" t="s">
        <v>93</v>
      </c>
      <c r="E3159">
        <v>25</v>
      </c>
      <c r="F3159">
        <v>387</v>
      </c>
      <c r="G3159">
        <v>9675</v>
      </c>
      <c r="H3159">
        <f>IF(Table1[[#This Row],[صافي المبيعات]]&lt;0,Table1[[#This Row],[صافي المبيعات]],0)</f>
        <v>0</v>
      </c>
      <c r="I3159" s="4">
        <v>0.15</v>
      </c>
      <c r="J3159" t="str">
        <f>VLOOKUP(Table1[[#This Row],[Scode]],$N$4:$O$7,2,0)</f>
        <v>Ahmed Ali</v>
      </c>
      <c r="K3159" t="s">
        <v>94</v>
      </c>
    </row>
    <row r="3160" spans="1:11">
      <c r="A3160">
        <v>221012034</v>
      </c>
      <c r="B3160" t="s">
        <v>62</v>
      </c>
      <c r="C3160" s="3">
        <v>45607</v>
      </c>
      <c r="D3160" t="s">
        <v>93</v>
      </c>
      <c r="E3160">
        <v>25</v>
      </c>
      <c r="F3160">
        <v>387</v>
      </c>
      <c r="G3160">
        <v>9675</v>
      </c>
      <c r="H3160">
        <f>IF(Table1[[#This Row],[صافي المبيعات]]&lt;0,Table1[[#This Row],[صافي المبيعات]],0)</f>
        <v>0</v>
      </c>
      <c r="I3160" s="4">
        <v>0.15</v>
      </c>
      <c r="J3160" t="str">
        <f>VLOOKUP(Table1[[#This Row],[Scode]],$N$4:$O$7,2,0)</f>
        <v>Ahmed Ali</v>
      </c>
      <c r="K3160" t="s">
        <v>94</v>
      </c>
    </row>
    <row r="3161" spans="1:11">
      <c r="A3161">
        <v>121031204</v>
      </c>
      <c r="B3161" t="s">
        <v>68</v>
      </c>
      <c r="C3161" s="3">
        <v>45607</v>
      </c>
      <c r="D3161" t="s">
        <v>93</v>
      </c>
      <c r="E3161">
        <v>10</v>
      </c>
      <c r="F3161">
        <v>387</v>
      </c>
      <c r="G3161">
        <v>3870</v>
      </c>
      <c r="H3161">
        <f>IF(Table1[[#This Row],[صافي المبيعات]]&lt;0,Table1[[#This Row],[صافي المبيعات]],0)</f>
        <v>0</v>
      </c>
      <c r="I3161" s="4">
        <v>0.15</v>
      </c>
      <c r="J3161" t="str">
        <f>VLOOKUP(Table1[[#This Row],[Scode]],$N$4:$O$7,2,0)</f>
        <v>Ahmed Ali</v>
      </c>
      <c r="K3161" t="s">
        <v>94</v>
      </c>
    </row>
    <row r="3162" spans="1:11">
      <c r="A3162">
        <v>121031441</v>
      </c>
      <c r="B3162" t="s">
        <v>80</v>
      </c>
      <c r="C3162" s="3">
        <v>45608</v>
      </c>
      <c r="D3162" t="s">
        <v>93</v>
      </c>
      <c r="E3162">
        <v>1</v>
      </c>
      <c r="F3162">
        <v>387</v>
      </c>
      <c r="G3162">
        <v>387</v>
      </c>
      <c r="H3162">
        <f>IF(Table1[[#This Row],[صافي المبيعات]]&lt;0,Table1[[#This Row],[صافي المبيعات]],0)</f>
        <v>0</v>
      </c>
      <c r="I3162" s="4">
        <v>0.15</v>
      </c>
      <c r="J3162" t="str">
        <f>VLOOKUP(Table1[[#This Row],[Scode]],$N$4:$O$7,2,0)</f>
        <v>Ahmed Ali</v>
      </c>
      <c r="K3162" t="s">
        <v>94</v>
      </c>
    </row>
    <row r="3163" spans="1:11">
      <c r="A3163">
        <v>121031138</v>
      </c>
      <c r="B3163" t="s">
        <v>42</v>
      </c>
      <c r="C3163" s="3">
        <v>45608</v>
      </c>
      <c r="D3163" t="s">
        <v>93</v>
      </c>
      <c r="E3163">
        <v>4</v>
      </c>
      <c r="F3163">
        <v>387</v>
      </c>
      <c r="G3163">
        <v>1548</v>
      </c>
      <c r="H3163">
        <f>IF(Table1[[#This Row],[صافي المبيعات]]&lt;0,Table1[[#This Row],[صافي المبيعات]],0)</f>
        <v>0</v>
      </c>
      <c r="I3163" s="4">
        <v>0.15</v>
      </c>
      <c r="J3163" t="str">
        <f>VLOOKUP(Table1[[#This Row],[Scode]],$N$4:$O$7,2,0)</f>
        <v>Ahmed Ali</v>
      </c>
      <c r="K3163" t="s">
        <v>94</v>
      </c>
    </row>
    <row r="3164" spans="1:11">
      <c r="A3164">
        <v>121031174</v>
      </c>
      <c r="B3164" t="s">
        <v>81</v>
      </c>
      <c r="C3164" s="3">
        <v>45608</v>
      </c>
      <c r="D3164" t="s">
        <v>93</v>
      </c>
      <c r="E3164">
        <v>-1</v>
      </c>
      <c r="F3164">
        <v>364</v>
      </c>
      <c r="G3164">
        <v>-364</v>
      </c>
      <c r="H3164">
        <f>IF(Table1[[#This Row],[صافي المبيعات]]&lt;0,Table1[[#This Row],[صافي المبيعات]],0)</f>
        <v>-364</v>
      </c>
      <c r="I3164" s="4">
        <v>0.15</v>
      </c>
      <c r="J3164" t="str">
        <f>VLOOKUP(Table1[[#This Row],[Scode]],$N$4:$O$7,2,0)</f>
        <v>Ahmed Ali</v>
      </c>
      <c r="K3164" t="s">
        <v>94</v>
      </c>
    </row>
    <row r="3165" spans="1:11">
      <c r="A3165">
        <v>121031174</v>
      </c>
      <c r="B3165" t="s">
        <v>81</v>
      </c>
      <c r="C3165" s="3">
        <v>45608</v>
      </c>
      <c r="D3165" t="s">
        <v>93</v>
      </c>
      <c r="E3165">
        <v>-8</v>
      </c>
      <c r="F3165">
        <v>364</v>
      </c>
      <c r="G3165">
        <v>-2912</v>
      </c>
      <c r="H3165">
        <f>IF(Table1[[#This Row],[صافي المبيعات]]&lt;0,Table1[[#This Row],[صافي المبيعات]],0)</f>
        <v>-2912</v>
      </c>
      <c r="I3165" s="4">
        <v>0.15</v>
      </c>
      <c r="J3165" t="str">
        <f>VLOOKUP(Table1[[#This Row],[Scode]],$N$4:$O$7,2,0)</f>
        <v>Ahmed Ali</v>
      </c>
      <c r="K3165" t="s">
        <v>94</v>
      </c>
    </row>
    <row r="3166" spans="1:11">
      <c r="A3166">
        <v>121033769</v>
      </c>
      <c r="B3166" t="s">
        <v>44</v>
      </c>
      <c r="C3166" s="3">
        <v>45608</v>
      </c>
      <c r="D3166" t="s">
        <v>93</v>
      </c>
      <c r="E3166">
        <v>50</v>
      </c>
      <c r="F3166">
        <v>378.4</v>
      </c>
      <c r="G3166">
        <v>18920</v>
      </c>
      <c r="H3166">
        <f>IF(Table1[[#This Row],[صافي المبيعات]]&lt;0,Table1[[#This Row],[صافي المبيعات]],0)</f>
        <v>0</v>
      </c>
      <c r="I3166" s="4">
        <v>0.15</v>
      </c>
      <c r="J3166" t="str">
        <f>VLOOKUP(Table1[[#This Row],[Scode]],$N$4:$O$7,2,0)</f>
        <v>Ahmed Ali</v>
      </c>
      <c r="K3166" t="s">
        <v>94</v>
      </c>
    </row>
    <row r="3167" spans="1:11">
      <c r="A3167">
        <v>121033377</v>
      </c>
      <c r="B3167" t="s">
        <v>55</v>
      </c>
      <c r="C3167" s="3">
        <v>45608</v>
      </c>
      <c r="D3167" t="s">
        <v>93</v>
      </c>
      <c r="E3167">
        <v>5</v>
      </c>
      <c r="F3167">
        <v>387</v>
      </c>
      <c r="G3167">
        <v>1935</v>
      </c>
      <c r="H3167">
        <f>IF(Table1[[#This Row],[صافي المبيعات]]&lt;0,Table1[[#This Row],[صافي المبيعات]],0)</f>
        <v>0</v>
      </c>
      <c r="I3167" s="4">
        <v>0.15</v>
      </c>
      <c r="J3167" t="str">
        <f>VLOOKUP(Table1[[#This Row],[Scode]],$N$4:$O$7,2,0)</f>
        <v>Ahmed Ali</v>
      </c>
      <c r="K3167" t="s">
        <v>94</v>
      </c>
    </row>
    <row r="3168" spans="1:11">
      <c r="A3168">
        <v>121031271</v>
      </c>
      <c r="B3168" t="s">
        <v>57</v>
      </c>
      <c r="C3168" s="3">
        <v>45609</v>
      </c>
      <c r="D3168" t="s">
        <v>93</v>
      </c>
      <c r="E3168">
        <v>25</v>
      </c>
      <c r="F3168">
        <v>387</v>
      </c>
      <c r="G3168">
        <v>9675</v>
      </c>
      <c r="H3168">
        <f>IF(Table1[[#This Row],[صافي المبيعات]]&lt;0,Table1[[#This Row],[صافي المبيعات]],0)</f>
        <v>0</v>
      </c>
      <c r="I3168" s="4">
        <v>0.15</v>
      </c>
      <c r="J3168" t="str">
        <f>VLOOKUP(Table1[[#This Row],[Scode]],$N$4:$O$7,2,0)</f>
        <v>Ahmed Ali</v>
      </c>
      <c r="K3168" t="s">
        <v>94</v>
      </c>
    </row>
    <row r="3169" spans="1:11">
      <c r="A3169">
        <v>121032022</v>
      </c>
      <c r="B3169" t="s">
        <v>50</v>
      </c>
      <c r="C3169" s="3">
        <v>45609</v>
      </c>
      <c r="D3169" t="s">
        <v>93</v>
      </c>
      <c r="E3169">
        <v>3</v>
      </c>
      <c r="F3169">
        <v>387</v>
      </c>
      <c r="G3169">
        <v>1161</v>
      </c>
      <c r="H3169">
        <f>IF(Table1[[#This Row],[صافي المبيعات]]&lt;0,Table1[[#This Row],[صافي المبيعات]],0)</f>
        <v>0</v>
      </c>
      <c r="I3169" s="4">
        <v>0.15</v>
      </c>
      <c r="J3169" t="str">
        <f>VLOOKUP(Table1[[#This Row],[Scode]],$N$4:$O$7,2,0)</f>
        <v>Ahmed Ali</v>
      </c>
      <c r="K3169" t="s">
        <v>94</v>
      </c>
    </row>
    <row r="3170" spans="1:11">
      <c r="A3170">
        <v>121033377</v>
      </c>
      <c r="B3170" t="s">
        <v>55</v>
      </c>
      <c r="C3170" s="3">
        <v>45609</v>
      </c>
      <c r="D3170" t="s">
        <v>93</v>
      </c>
      <c r="E3170">
        <v>-1</v>
      </c>
      <c r="F3170">
        <v>387</v>
      </c>
      <c r="G3170">
        <v>-387</v>
      </c>
      <c r="H3170">
        <f>IF(Table1[[#This Row],[صافي المبيعات]]&lt;0,Table1[[#This Row],[صافي المبيعات]],0)</f>
        <v>-387</v>
      </c>
      <c r="I3170" s="4">
        <v>0.15</v>
      </c>
      <c r="J3170" t="str">
        <f>VLOOKUP(Table1[[#This Row],[Scode]],$N$4:$O$7,2,0)</f>
        <v>Ahmed Ali</v>
      </c>
      <c r="K3170" t="s">
        <v>94</v>
      </c>
    </row>
    <row r="3171" spans="1:11">
      <c r="A3171">
        <v>121033769</v>
      </c>
      <c r="B3171" t="s">
        <v>44</v>
      </c>
      <c r="C3171" s="3">
        <v>45609</v>
      </c>
      <c r="D3171" t="s">
        <v>93</v>
      </c>
      <c r="E3171">
        <v>-4</v>
      </c>
      <c r="F3171">
        <v>378.4</v>
      </c>
      <c r="G3171">
        <v>-1513.6</v>
      </c>
      <c r="H3171">
        <f>IF(Table1[[#This Row],[صافي المبيعات]]&lt;0,Table1[[#This Row],[صافي المبيعات]],0)</f>
        <v>-1513.6</v>
      </c>
      <c r="I3171" s="4">
        <v>0.15</v>
      </c>
      <c r="J3171" t="str">
        <f>VLOOKUP(Table1[[#This Row],[Scode]],$N$4:$O$7,2,0)</f>
        <v>Ahmed Ali</v>
      </c>
      <c r="K3171" t="s">
        <v>94</v>
      </c>
    </row>
    <row r="3172" spans="1:11">
      <c r="A3172">
        <v>121031130</v>
      </c>
      <c r="B3172" t="s">
        <v>71</v>
      </c>
      <c r="C3172" s="3">
        <v>45610</v>
      </c>
      <c r="D3172" t="s">
        <v>93</v>
      </c>
      <c r="E3172">
        <v>10</v>
      </c>
      <c r="F3172">
        <v>416</v>
      </c>
      <c r="G3172">
        <v>4160</v>
      </c>
      <c r="H3172">
        <f>IF(Table1[[#This Row],[صافي المبيعات]]&lt;0,Table1[[#This Row],[صافي المبيعات]],0)</f>
        <v>0</v>
      </c>
      <c r="I3172" s="4">
        <v>0.15</v>
      </c>
      <c r="J3172" t="str">
        <f>VLOOKUP(Table1[[#This Row],[Scode]],$N$4:$O$7,2,0)</f>
        <v>Ahmed Ali</v>
      </c>
      <c r="K3172" t="s">
        <v>94</v>
      </c>
    </row>
    <row r="3173" spans="1:11">
      <c r="A3173">
        <v>121031037</v>
      </c>
      <c r="B3173" t="s">
        <v>32</v>
      </c>
      <c r="C3173" s="3">
        <v>45610</v>
      </c>
      <c r="D3173" t="s">
        <v>93</v>
      </c>
      <c r="E3173">
        <v>0.25</v>
      </c>
      <c r="F3173">
        <v>430</v>
      </c>
      <c r="G3173">
        <v>107.5</v>
      </c>
      <c r="H3173">
        <f>IF(Table1[[#This Row],[صافي المبيعات]]&lt;0,Table1[[#This Row],[صافي المبيعات]],0)</f>
        <v>0</v>
      </c>
      <c r="I3173" s="4">
        <v>0.15</v>
      </c>
      <c r="J3173" t="str">
        <f>VLOOKUP(Table1[[#This Row],[Scode]],$N$4:$O$7,2,0)</f>
        <v>Ahmed Ali</v>
      </c>
      <c r="K3173" t="s">
        <v>94</v>
      </c>
    </row>
    <row r="3174" spans="1:11">
      <c r="A3174">
        <v>121033499</v>
      </c>
      <c r="B3174" t="s">
        <v>24</v>
      </c>
      <c r="C3174" s="3">
        <v>45612</v>
      </c>
      <c r="D3174" t="s">
        <v>93</v>
      </c>
      <c r="E3174">
        <v>250</v>
      </c>
      <c r="F3174">
        <v>356.9</v>
      </c>
      <c r="G3174">
        <v>89225</v>
      </c>
      <c r="H3174">
        <f>IF(Table1[[#This Row],[صافي المبيعات]]&lt;0,Table1[[#This Row],[صافي المبيعات]],0)</f>
        <v>0</v>
      </c>
      <c r="I3174" s="4">
        <v>0.15</v>
      </c>
      <c r="J3174" t="str">
        <f>VLOOKUP(Table1[[#This Row],[Scode]],$N$4:$O$7,2,0)</f>
        <v>Ahmed Ali</v>
      </c>
      <c r="K3174" t="s">
        <v>94</v>
      </c>
    </row>
    <row r="3175" spans="1:11">
      <c r="A3175">
        <v>121031174</v>
      </c>
      <c r="B3175" t="s">
        <v>81</v>
      </c>
      <c r="C3175" s="3">
        <v>45613</v>
      </c>
      <c r="D3175" t="s">
        <v>93</v>
      </c>
      <c r="E3175">
        <v>2</v>
      </c>
      <c r="F3175">
        <v>364</v>
      </c>
      <c r="G3175">
        <v>728</v>
      </c>
      <c r="H3175">
        <f>IF(Table1[[#This Row],[صافي المبيعات]]&lt;0,Table1[[#This Row],[صافي المبيعات]],0)</f>
        <v>0</v>
      </c>
      <c r="I3175" s="4">
        <v>0.15</v>
      </c>
      <c r="J3175" t="str">
        <f>VLOOKUP(Table1[[#This Row],[Scode]],$N$4:$O$7,2,0)</f>
        <v>Ahmed Ali</v>
      </c>
      <c r="K3175" t="s">
        <v>94</v>
      </c>
    </row>
    <row r="3176" spans="1:11">
      <c r="A3176">
        <v>121031174</v>
      </c>
      <c r="B3176" t="s">
        <v>81</v>
      </c>
      <c r="C3176" s="3">
        <v>45613</v>
      </c>
      <c r="D3176" t="s">
        <v>93</v>
      </c>
      <c r="E3176">
        <v>5</v>
      </c>
      <c r="F3176">
        <v>364</v>
      </c>
      <c r="G3176">
        <v>1820</v>
      </c>
      <c r="H3176">
        <f>IF(Table1[[#This Row],[صافي المبيعات]]&lt;0,Table1[[#This Row],[صافي المبيعات]],0)</f>
        <v>0</v>
      </c>
      <c r="I3176" s="4">
        <v>0.15</v>
      </c>
      <c r="J3176" t="str">
        <f>VLOOKUP(Table1[[#This Row],[Scode]],$N$4:$O$7,2,0)</f>
        <v>Ahmed Ali</v>
      </c>
      <c r="K3176" t="s">
        <v>94</v>
      </c>
    </row>
    <row r="3177" spans="1:11">
      <c r="A3177">
        <v>121031174</v>
      </c>
      <c r="B3177" t="s">
        <v>81</v>
      </c>
      <c r="C3177" s="3">
        <v>45614</v>
      </c>
      <c r="D3177" t="s">
        <v>93</v>
      </c>
      <c r="E3177">
        <v>3</v>
      </c>
      <c r="F3177">
        <v>364</v>
      </c>
      <c r="G3177">
        <v>1092</v>
      </c>
      <c r="H3177">
        <f>IF(Table1[[#This Row],[صافي المبيعات]]&lt;0,Table1[[#This Row],[صافي المبيعات]],0)</f>
        <v>0</v>
      </c>
      <c r="I3177" s="4">
        <v>0.15</v>
      </c>
      <c r="J3177" t="str">
        <f>VLOOKUP(Table1[[#This Row],[Scode]],$N$4:$O$7,2,0)</f>
        <v>Ahmed Ali</v>
      </c>
      <c r="K3177" t="s">
        <v>94</v>
      </c>
    </row>
    <row r="3178" spans="1:11">
      <c r="A3178">
        <v>121031174</v>
      </c>
      <c r="B3178" t="s">
        <v>81</v>
      </c>
      <c r="C3178" s="3">
        <v>45614</v>
      </c>
      <c r="D3178" t="s">
        <v>93</v>
      </c>
      <c r="E3178">
        <v>5</v>
      </c>
      <c r="F3178">
        <v>364</v>
      </c>
      <c r="G3178">
        <v>1820</v>
      </c>
      <c r="H3178">
        <f>IF(Table1[[#This Row],[صافي المبيعات]]&lt;0,Table1[[#This Row],[صافي المبيعات]],0)</f>
        <v>0</v>
      </c>
      <c r="I3178" s="4">
        <v>0.15</v>
      </c>
      <c r="J3178" t="str">
        <f>VLOOKUP(Table1[[#This Row],[Scode]],$N$4:$O$7,2,0)</f>
        <v>Ahmed Ali</v>
      </c>
      <c r="K3178" t="s">
        <v>94</v>
      </c>
    </row>
    <row r="3179" spans="1:11">
      <c r="A3179">
        <v>121033689</v>
      </c>
      <c r="B3179" t="s">
        <v>23</v>
      </c>
      <c r="C3179" s="3">
        <v>45614</v>
      </c>
      <c r="D3179" t="s">
        <v>93</v>
      </c>
      <c r="E3179">
        <v>5</v>
      </c>
      <c r="F3179">
        <v>364</v>
      </c>
      <c r="G3179">
        <v>1820</v>
      </c>
      <c r="H3179">
        <f>IF(Table1[[#This Row],[صافي المبيعات]]&lt;0,Table1[[#This Row],[صافي المبيعات]],0)</f>
        <v>0</v>
      </c>
      <c r="I3179" s="4">
        <v>0.15</v>
      </c>
      <c r="J3179" t="str">
        <f>VLOOKUP(Table1[[#This Row],[Scode]],$N$4:$O$7,2,0)</f>
        <v>Ahmed Ali</v>
      </c>
      <c r="K3179" t="s">
        <v>94</v>
      </c>
    </row>
    <row r="3180" spans="1:11">
      <c r="A3180">
        <v>121033689</v>
      </c>
      <c r="B3180" t="s">
        <v>23</v>
      </c>
      <c r="C3180" s="3">
        <v>45614</v>
      </c>
      <c r="D3180" t="s">
        <v>93</v>
      </c>
      <c r="E3180">
        <v>40</v>
      </c>
      <c r="F3180">
        <v>364</v>
      </c>
      <c r="G3180">
        <v>14560</v>
      </c>
      <c r="H3180">
        <f>IF(Table1[[#This Row],[صافي المبيعات]]&lt;0,Table1[[#This Row],[صافي المبيعات]],0)</f>
        <v>0</v>
      </c>
      <c r="I3180" s="4">
        <v>0.15</v>
      </c>
      <c r="J3180" t="str">
        <f>VLOOKUP(Table1[[#This Row],[Scode]],$N$4:$O$7,2,0)</f>
        <v>Ahmed Ali</v>
      </c>
      <c r="K3180" t="s">
        <v>94</v>
      </c>
    </row>
    <row r="3181" spans="1:11">
      <c r="A3181">
        <v>121031037</v>
      </c>
      <c r="B3181" t="s">
        <v>32</v>
      </c>
      <c r="C3181" s="3">
        <v>45614</v>
      </c>
      <c r="D3181" t="s">
        <v>93</v>
      </c>
      <c r="E3181">
        <v>0.5</v>
      </c>
      <c r="F3181">
        <v>430</v>
      </c>
      <c r="G3181">
        <v>215</v>
      </c>
      <c r="H3181">
        <f>IF(Table1[[#This Row],[صافي المبيعات]]&lt;0,Table1[[#This Row],[صافي المبيعات]],0)</f>
        <v>0</v>
      </c>
      <c r="I3181" s="4">
        <v>0.15</v>
      </c>
      <c r="J3181" t="str">
        <f>VLOOKUP(Table1[[#This Row],[Scode]],$N$4:$O$7,2,0)</f>
        <v>Ahmed Ali</v>
      </c>
      <c r="K3181" t="s">
        <v>94</v>
      </c>
    </row>
    <row r="3182" spans="1:11">
      <c r="A3182">
        <v>121031441</v>
      </c>
      <c r="B3182" t="s">
        <v>80</v>
      </c>
      <c r="C3182" s="3">
        <v>45614</v>
      </c>
      <c r="D3182" t="s">
        <v>93</v>
      </c>
      <c r="E3182">
        <v>2</v>
      </c>
      <c r="F3182">
        <v>387</v>
      </c>
      <c r="G3182">
        <v>774</v>
      </c>
      <c r="H3182">
        <f>IF(Table1[[#This Row],[صافي المبيعات]]&lt;0,Table1[[#This Row],[صافي المبيعات]],0)</f>
        <v>0</v>
      </c>
      <c r="I3182" s="4">
        <v>0.15</v>
      </c>
      <c r="J3182" t="str">
        <f>VLOOKUP(Table1[[#This Row],[Scode]],$N$4:$O$7,2,0)</f>
        <v>Ahmed Ali</v>
      </c>
      <c r="K3182" t="s">
        <v>94</v>
      </c>
    </row>
    <row r="3183" spans="1:11">
      <c r="A3183">
        <v>121033689</v>
      </c>
      <c r="B3183" t="s">
        <v>23</v>
      </c>
      <c r="C3183" s="3">
        <v>45614</v>
      </c>
      <c r="D3183" t="s">
        <v>93</v>
      </c>
      <c r="E3183">
        <v>10</v>
      </c>
      <c r="F3183">
        <v>364</v>
      </c>
      <c r="G3183">
        <v>3640</v>
      </c>
      <c r="H3183">
        <f>IF(Table1[[#This Row],[صافي المبيعات]]&lt;0,Table1[[#This Row],[صافي المبيعات]],0)</f>
        <v>0</v>
      </c>
      <c r="I3183" s="4">
        <v>0.15</v>
      </c>
      <c r="J3183" t="str">
        <f>VLOOKUP(Table1[[#This Row],[Scode]],$N$4:$O$7,2,0)</f>
        <v>Ahmed Ali</v>
      </c>
      <c r="K3183" t="s">
        <v>94</v>
      </c>
    </row>
    <row r="3184" spans="1:11">
      <c r="A3184">
        <v>121031103</v>
      </c>
      <c r="B3184" t="s">
        <v>58</v>
      </c>
      <c r="C3184" s="3">
        <v>45615</v>
      </c>
      <c r="D3184" t="s">
        <v>93</v>
      </c>
      <c r="E3184">
        <v>15</v>
      </c>
      <c r="F3184">
        <v>387</v>
      </c>
      <c r="G3184">
        <v>5805</v>
      </c>
      <c r="H3184">
        <f>IF(Table1[[#This Row],[صافي المبيعات]]&lt;0,Table1[[#This Row],[صافي المبيعات]],0)</f>
        <v>0</v>
      </c>
      <c r="I3184" s="4">
        <v>0.15</v>
      </c>
      <c r="J3184" t="str">
        <f>VLOOKUP(Table1[[#This Row],[Scode]],$N$4:$O$7,2,0)</f>
        <v>Ahmed Ali</v>
      </c>
      <c r="K3184" t="s">
        <v>94</v>
      </c>
    </row>
    <row r="3185" spans="1:11">
      <c r="A3185">
        <v>221012048</v>
      </c>
      <c r="B3185" t="s">
        <v>41</v>
      </c>
      <c r="C3185" s="3">
        <v>45616</v>
      </c>
      <c r="D3185" t="s">
        <v>93</v>
      </c>
      <c r="E3185">
        <v>5</v>
      </c>
      <c r="F3185">
        <v>387</v>
      </c>
      <c r="G3185">
        <v>1935</v>
      </c>
      <c r="H3185">
        <f>IF(Table1[[#This Row],[صافي المبيعات]]&lt;0,Table1[[#This Row],[صافي المبيعات]],0)</f>
        <v>0</v>
      </c>
      <c r="I3185" s="4">
        <v>0.15</v>
      </c>
      <c r="J3185" t="str">
        <f>VLOOKUP(Table1[[#This Row],[Scode]],$N$4:$O$7,2,0)</f>
        <v>Ahmed Ali</v>
      </c>
      <c r="K3185" t="s">
        <v>94</v>
      </c>
    </row>
    <row r="3186" spans="1:11">
      <c r="A3186">
        <v>121031260</v>
      </c>
      <c r="B3186" t="s">
        <v>40</v>
      </c>
      <c r="C3186" s="3">
        <v>45616</v>
      </c>
      <c r="D3186" t="s">
        <v>93</v>
      </c>
      <c r="E3186">
        <v>2</v>
      </c>
      <c r="F3186">
        <v>387</v>
      </c>
      <c r="G3186">
        <v>774</v>
      </c>
      <c r="H3186">
        <f>IF(Table1[[#This Row],[صافي المبيعات]]&lt;0,Table1[[#This Row],[صافي المبيعات]],0)</f>
        <v>0</v>
      </c>
      <c r="I3186" s="4">
        <v>0.15</v>
      </c>
      <c r="J3186" t="str">
        <f>VLOOKUP(Table1[[#This Row],[Scode]],$N$4:$O$7,2,0)</f>
        <v>Ahmed Ali</v>
      </c>
      <c r="K3186" t="s">
        <v>94</v>
      </c>
    </row>
    <row r="3187" spans="1:11">
      <c r="A3187">
        <v>121031174</v>
      </c>
      <c r="B3187" t="s">
        <v>81</v>
      </c>
      <c r="C3187" s="3">
        <v>45616</v>
      </c>
      <c r="D3187" t="s">
        <v>93</v>
      </c>
      <c r="E3187">
        <v>5</v>
      </c>
      <c r="F3187">
        <v>364</v>
      </c>
      <c r="G3187">
        <v>1820</v>
      </c>
      <c r="H3187">
        <f>IF(Table1[[#This Row],[صافي المبيعات]]&lt;0,Table1[[#This Row],[صافي المبيعات]],0)</f>
        <v>0</v>
      </c>
      <c r="I3187" s="4">
        <v>0.15</v>
      </c>
      <c r="J3187" t="str">
        <f>VLOOKUP(Table1[[#This Row],[Scode]],$N$4:$O$7,2,0)</f>
        <v>Ahmed Ali</v>
      </c>
      <c r="K3187" t="s">
        <v>94</v>
      </c>
    </row>
    <row r="3188" spans="1:11">
      <c r="A3188">
        <v>121031038</v>
      </c>
      <c r="B3188" t="s">
        <v>38</v>
      </c>
      <c r="C3188" s="3">
        <v>45616</v>
      </c>
      <c r="D3188" t="s">
        <v>93</v>
      </c>
      <c r="E3188">
        <v>4</v>
      </c>
      <c r="F3188">
        <v>387</v>
      </c>
      <c r="G3188">
        <v>1548</v>
      </c>
      <c r="H3188">
        <f>IF(Table1[[#This Row],[صافي المبيعات]]&lt;0,Table1[[#This Row],[صافي المبيعات]],0)</f>
        <v>0</v>
      </c>
      <c r="I3188" s="4">
        <v>0.15</v>
      </c>
      <c r="J3188" t="str">
        <f>VLOOKUP(Table1[[#This Row],[Scode]],$N$4:$O$7,2,0)</f>
        <v>Ahmed Ali</v>
      </c>
      <c r="K3188" t="s">
        <v>94</v>
      </c>
    </row>
    <row r="3189" spans="1:11">
      <c r="A3189">
        <v>121031004</v>
      </c>
      <c r="B3189" t="s">
        <v>39</v>
      </c>
      <c r="C3189" s="3">
        <v>45619</v>
      </c>
      <c r="D3189" t="s">
        <v>93</v>
      </c>
      <c r="E3189">
        <v>10</v>
      </c>
      <c r="F3189">
        <v>387</v>
      </c>
      <c r="G3189">
        <v>3870</v>
      </c>
      <c r="H3189">
        <f>IF(Table1[[#This Row],[صافي المبيعات]]&lt;0,Table1[[#This Row],[صافي المبيعات]],0)</f>
        <v>0</v>
      </c>
      <c r="I3189" s="4">
        <v>0.15</v>
      </c>
      <c r="J3189" t="str">
        <f>VLOOKUP(Table1[[#This Row],[Scode]],$N$4:$O$7,2,0)</f>
        <v>Ahmed Ali</v>
      </c>
      <c r="K3189" t="s">
        <v>94</v>
      </c>
    </row>
    <row r="3190" spans="1:11">
      <c r="A3190">
        <v>121031288</v>
      </c>
      <c r="B3190" t="s">
        <v>49</v>
      </c>
      <c r="C3190" s="3">
        <v>45619</v>
      </c>
      <c r="D3190" t="s">
        <v>93</v>
      </c>
      <c r="E3190">
        <v>5</v>
      </c>
      <c r="F3190">
        <v>387</v>
      </c>
      <c r="G3190">
        <v>1935</v>
      </c>
      <c r="H3190">
        <f>IF(Table1[[#This Row],[صافي المبيعات]]&lt;0,Table1[[#This Row],[صافي المبيعات]],0)</f>
        <v>0</v>
      </c>
      <c r="I3190" s="4">
        <v>0.15</v>
      </c>
      <c r="J3190" t="str">
        <f>VLOOKUP(Table1[[#This Row],[Scode]],$N$4:$O$7,2,0)</f>
        <v>Ahmed Ali</v>
      </c>
      <c r="K3190" t="s">
        <v>94</v>
      </c>
    </row>
    <row r="3191" spans="1:11">
      <c r="A3191">
        <v>121031441</v>
      </c>
      <c r="B3191" t="s">
        <v>80</v>
      </c>
      <c r="C3191" s="3">
        <v>45619</v>
      </c>
      <c r="D3191" t="s">
        <v>93</v>
      </c>
      <c r="E3191">
        <v>3</v>
      </c>
      <c r="F3191">
        <v>387</v>
      </c>
      <c r="G3191">
        <v>1161</v>
      </c>
      <c r="H3191">
        <f>IF(Table1[[#This Row],[صافي المبيعات]]&lt;0,Table1[[#This Row],[صافي المبيعات]],0)</f>
        <v>0</v>
      </c>
      <c r="I3191" s="4">
        <v>0.15</v>
      </c>
      <c r="J3191" t="str">
        <f>VLOOKUP(Table1[[#This Row],[Scode]],$N$4:$O$7,2,0)</f>
        <v>Ahmed Ali</v>
      </c>
      <c r="K3191" t="s">
        <v>94</v>
      </c>
    </row>
    <row r="3192" spans="1:11">
      <c r="A3192">
        <v>121032022</v>
      </c>
      <c r="B3192" t="s">
        <v>50</v>
      </c>
      <c r="C3192" s="3">
        <v>45619</v>
      </c>
      <c r="D3192" t="s">
        <v>93</v>
      </c>
      <c r="E3192">
        <v>6</v>
      </c>
      <c r="F3192">
        <v>387</v>
      </c>
      <c r="G3192">
        <v>2322</v>
      </c>
      <c r="H3192">
        <f>IF(Table1[[#This Row],[صافي المبيعات]]&lt;0,Table1[[#This Row],[صافي المبيعات]],0)</f>
        <v>0</v>
      </c>
      <c r="I3192" s="4">
        <v>0.15</v>
      </c>
      <c r="J3192" t="str">
        <f>VLOOKUP(Table1[[#This Row],[Scode]],$N$4:$O$7,2,0)</f>
        <v>Ahmed Ali</v>
      </c>
      <c r="K3192" t="s">
        <v>94</v>
      </c>
    </row>
    <row r="3193" spans="1:11">
      <c r="A3193">
        <v>121033689</v>
      </c>
      <c r="B3193" t="s">
        <v>23</v>
      </c>
      <c r="C3193" s="3">
        <v>45620</v>
      </c>
      <c r="D3193" t="s">
        <v>93</v>
      </c>
      <c r="E3193">
        <v>5</v>
      </c>
      <c r="F3193">
        <v>364</v>
      </c>
      <c r="G3193">
        <v>1820</v>
      </c>
      <c r="H3193">
        <f>IF(Table1[[#This Row],[صافي المبيعات]]&lt;0,Table1[[#This Row],[صافي المبيعات]],0)</f>
        <v>0</v>
      </c>
      <c r="I3193" s="4">
        <v>0.15</v>
      </c>
      <c r="J3193" t="str">
        <f>VLOOKUP(Table1[[#This Row],[Scode]],$N$4:$O$7,2,0)</f>
        <v>Ahmed Ali</v>
      </c>
      <c r="K3193" t="s">
        <v>94</v>
      </c>
    </row>
    <row r="3194" spans="1:11">
      <c r="A3194">
        <v>121033769</v>
      </c>
      <c r="B3194" t="s">
        <v>44</v>
      </c>
      <c r="C3194" s="3">
        <v>45620</v>
      </c>
      <c r="D3194" t="s">
        <v>93</v>
      </c>
      <c r="E3194">
        <v>100</v>
      </c>
      <c r="F3194">
        <v>378.4</v>
      </c>
      <c r="G3194">
        <v>37840</v>
      </c>
      <c r="H3194">
        <f>IF(Table1[[#This Row],[صافي المبيعات]]&lt;0,Table1[[#This Row],[صافي المبيعات]],0)</f>
        <v>0</v>
      </c>
      <c r="I3194" s="4">
        <v>0.15</v>
      </c>
      <c r="J3194" t="str">
        <f>VLOOKUP(Table1[[#This Row],[Scode]],$N$4:$O$7,2,0)</f>
        <v>Ahmed Ali</v>
      </c>
      <c r="K3194" t="s">
        <v>94</v>
      </c>
    </row>
    <row r="3195" spans="1:11">
      <c r="A3195">
        <v>121033689</v>
      </c>
      <c r="B3195" t="s">
        <v>23</v>
      </c>
      <c r="C3195" s="3">
        <v>45621</v>
      </c>
      <c r="D3195" t="s">
        <v>93</v>
      </c>
      <c r="E3195">
        <v>2</v>
      </c>
      <c r="F3195">
        <v>364</v>
      </c>
      <c r="G3195">
        <v>728</v>
      </c>
      <c r="H3195">
        <f>IF(Table1[[#This Row],[صافي المبيعات]]&lt;0,Table1[[#This Row],[صافي المبيعات]],0)</f>
        <v>0</v>
      </c>
      <c r="I3195" s="4">
        <v>0.15</v>
      </c>
      <c r="J3195" t="str">
        <f>VLOOKUP(Table1[[#This Row],[Scode]],$N$4:$O$7,2,0)</f>
        <v>Ahmed Ali</v>
      </c>
      <c r="K3195" t="s">
        <v>94</v>
      </c>
    </row>
    <row r="3196" spans="1:11">
      <c r="A3196">
        <v>121031037</v>
      </c>
      <c r="B3196" t="s">
        <v>32</v>
      </c>
      <c r="C3196" s="3">
        <v>45621</v>
      </c>
      <c r="D3196" t="s">
        <v>93</v>
      </c>
      <c r="E3196">
        <v>0.25</v>
      </c>
      <c r="F3196">
        <v>430</v>
      </c>
      <c r="G3196">
        <v>107.5</v>
      </c>
      <c r="H3196">
        <f>IF(Table1[[#This Row],[صافي المبيعات]]&lt;0,Table1[[#This Row],[صافي المبيعات]],0)</f>
        <v>0</v>
      </c>
      <c r="I3196" s="4">
        <v>0.15</v>
      </c>
      <c r="J3196" t="str">
        <f>VLOOKUP(Table1[[#This Row],[Scode]],$N$4:$O$7,2,0)</f>
        <v>Ahmed Ali</v>
      </c>
      <c r="K3196" t="s">
        <v>94</v>
      </c>
    </row>
    <row r="3197" spans="1:11">
      <c r="A3197">
        <v>121033689</v>
      </c>
      <c r="B3197" t="s">
        <v>23</v>
      </c>
      <c r="C3197" s="3">
        <v>45622</v>
      </c>
      <c r="D3197" t="s">
        <v>93</v>
      </c>
      <c r="E3197">
        <v>2</v>
      </c>
      <c r="F3197">
        <v>364</v>
      </c>
      <c r="G3197">
        <v>728</v>
      </c>
      <c r="H3197">
        <f>IF(Table1[[#This Row],[صافي المبيعات]]&lt;0,Table1[[#This Row],[صافي المبيعات]],0)</f>
        <v>0</v>
      </c>
      <c r="I3197" s="4">
        <v>0.15</v>
      </c>
      <c r="J3197" t="str">
        <f>VLOOKUP(Table1[[#This Row],[Scode]],$N$4:$O$7,2,0)</f>
        <v>Ahmed Ali</v>
      </c>
      <c r="K3197" t="s">
        <v>94</v>
      </c>
    </row>
    <row r="3198" spans="1:11">
      <c r="A3198">
        <v>121033689</v>
      </c>
      <c r="B3198" t="s">
        <v>23</v>
      </c>
      <c r="C3198" s="3">
        <v>45622</v>
      </c>
      <c r="D3198" t="s">
        <v>93</v>
      </c>
      <c r="E3198">
        <v>5</v>
      </c>
      <c r="F3198">
        <v>364</v>
      </c>
      <c r="G3198">
        <v>1820</v>
      </c>
      <c r="H3198">
        <f>IF(Table1[[#This Row],[صافي المبيعات]]&lt;0,Table1[[#This Row],[صافي المبيعات]],0)</f>
        <v>0</v>
      </c>
      <c r="I3198" s="4">
        <v>0.15</v>
      </c>
      <c r="J3198" t="str">
        <f>VLOOKUP(Table1[[#This Row],[Scode]],$N$4:$O$7,2,0)</f>
        <v>Ahmed Ali</v>
      </c>
      <c r="K3198" t="s">
        <v>94</v>
      </c>
    </row>
    <row r="3199" spans="1:11">
      <c r="A3199">
        <v>121033689</v>
      </c>
      <c r="B3199" t="s">
        <v>23</v>
      </c>
      <c r="C3199" s="3">
        <v>45623</v>
      </c>
      <c r="D3199" t="s">
        <v>93</v>
      </c>
      <c r="E3199">
        <v>5</v>
      </c>
      <c r="F3199">
        <v>364</v>
      </c>
      <c r="G3199">
        <v>1820</v>
      </c>
      <c r="H3199">
        <f>IF(Table1[[#This Row],[صافي المبيعات]]&lt;0,Table1[[#This Row],[صافي المبيعات]],0)</f>
        <v>0</v>
      </c>
      <c r="I3199" s="4">
        <v>0.15</v>
      </c>
      <c r="J3199" t="str">
        <f>VLOOKUP(Table1[[#This Row],[Scode]],$N$4:$O$7,2,0)</f>
        <v>Ahmed Ali</v>
      </c>
      <c r="K3199" t="s">
        <v>94</v>
      </c>
    </row>
    <row r="3200" spans="1:11">
      <c r="A3200">
        <v>221012034</v>
      </c>
      <c r="B3200" t="s">
        <v>62</v>
      </c>
      <c r="C3200" s="3">
        <v>45623</v>
      </c>
      <c r="D3200" t="s">
        <v>93</v>
      </c>
      <c r="E3200">
        <v>20</v>
      </c>
      <c r="F3200">
        <v>387</v>
      </c>
      <c r="G3200">
        <v>7740</v>
      </c>
      <c r="H3200">
        <f>IF(Table1[[#This Row],[صافي المبيعات]]&lt;0,Table1[[#This Row],[صافي المبيعات]],0)</f>
        <v>0</v>
      </c>
      <c r="I3200" s="4">
        <v>0.15</v>
      </c>
      <c r="J3200" t="str">
        <f>VLOOKUP(Table1[[#This Row],[Scode]],$N$4:$O$7,2,0)</f>
        <v>Ahmed Ali</v>
      </c>
      <c r="K3200" t="s">
        <v>94</v>
      </c>
    </row>
    <row r="3201" spans="1:11">
      <c r="A3201">
        <v>121031037</v>
      </c>
      <c r="B3201" t="s">
        <v>32</v>
      </c>
      <c r="C3201" s="3">
        <v>45623</v>
      </c>
      <c r="D3201" t="s">
        <v>93</v>
      </c>
      <c r="E3201">
        <v>0.25</v>
      </c>
      <c r="F3201">
        <v>430</v>
      </c>
      <c r="G3201">
        <v>107.5</v>
      </c>
      <c r="H3201">
        <f>IF(Table1[[#This Row],[صافي المبيعات]]&lt;0,Table1[[#This Row],[صافي المبيعات]],0)</f>
        <v>0</v>
      </c>
      <c r="I3201" s="4">
        <v>0.15</v>
      </c>
      <c r="J3201" t="str">
        <f>VLOOKUP(Table1[[#This Row],[Scode]],$N$4:$O$7,2,0)</f>
        <v>Ahmed Ali</v>
      </c>
      <c r="K3201" t="s">
        <v>94</v>
      </c>
    </row>
    <row r="3202" spans="1:11">
      <c r="A3202">
        <v>121033689</v>
      </c>
      <c r="B3202" t="s">
        <v>23</v>
      </c>
      <c r="C3202" s="3">
        <v>45623</v>
      </c>
      <c r="D3202" t="s">
        <v>93</v>
      </c>
      <c r="E3202">
        <v>15</v>
      </c>
      <c r="F3202">
        <v>364</v>
      </c>
      <c r="G3202">
        <v>5460</v>
      </c>
      <c r="H3202">
        <f>IF(Table1[[#This Row],[صافي المبيعات]]&lt;0,Table1[[#This Row],[صافي المبيعات]],0)</f>
        <v>0</v>
      </c>
      <c r="I3202" s="4">
        <v>0.15</v>
      </c>
      <c r="J3202" t="str">
        <f>VLOOKUP(Table1[[#This Row],[Scode]],$N$4:$O$7,2,0)</f>
        <v>Ahmed Ali</v>
      </c>
      <c r="K3202" t="s">
        <v>94</v>
      </c>
    </row>
    <row r="3203" spans="1:11">
      <c r="A3203">
        <v>121031033</v>
      </c>
      <c r="B3203" t="s">
        <v>47</v>
      </c>
      <c r="C3203" s="3">
        <v>45623</v>
      </c>
      <c r="D3203" t="s">
        <v>93</v>
      </c>
      <c r="E3203">
        <v>4</v>
      </c>
      <c r="F3203">
        <v>365.5</v>
      </c>
      <c r="G3203">
        <v>1462</v>
      </c>
      <c r="H3203">
        <f>IF(Table1[[#This Row],[صافي المبيعات]]&lt;0,Table1[[#This Row],[صافي المبيعات]],0)</f>
        <v>0</v>
      </c>
      <c r="I3203" s="4">
        <v>0.15</v>
      </c>
      <c r="J3203" t="str">
        <f>VLOOKUP(Table1[[#This Row],[Scode]],$N$4:$O$7,2,0)</f>
        <v>Ahmed Ali</v>
      </c>
      <c r="K3203" t="s">
        <v>94</v>
      </c>
    </row>
    <row r="3204" spans="1:11">
      <c r="A3204">
        <v>121031138</v>
      </c>
      <c r="B3204" t="s">
        <v>42</v>
      </c>
      <c r="C3204" s="3">
        <v>45624</v>
      </c>
      <c r="D3204" t="s">
        <v>93</v>
      </c>
      <c r="E3204">
        <v>2</v>
      </c>
      <c r="F3204">
        <v>387</v>
      </c>
      <c r="G3204">
        <v>774</v>
      </c>
      <c r="H3204">
        <f>IF(Table1[[#This Row],[صافي المبيعات]]&lt;0,Table1[[#This Row],[صافي المبيعات]],0)</f>
        <v>0</v>
      </c>
      <c r="I3204" s="4">
        <v>0.15</v>
      </c>
      <c r="J3204" t="str">
        <f>VLOOKUP(Table1[[#This Row],[Scode]],$N$4:$O$7,2,0)</f>
        <v>Ahmed Ali</v>
      </c>
      <c r="K3204" t="s">
        <v>94</v>
      </c>
    </row>
    <row r="3205" spans="1:11">
      <c r="A3205">
        <v>121031174</v>
      </c>
      <c r="B3205" t="s">
        <v>81</v>
      </c>
      <c r="C3205" s="3">
        <v>45626</v>
      </c>
      <c r="D3205" t="s">
        <v>93</v>
      </c>
      <c r="E3205">
        <v>5</v>
      </c>
      <c r="F3205">
        <v>364</v>
      </c>
      <c r="G3205">
        <v>1820</v>
      </c>
      <c r="H3205">
        <f>IF(Table1[[#This Row],[صافي المبيعات]]&lt;0,Table1[[#This Row],[صافي المبيعات]],0)</f>
        <v>0</v>
      </c>
      <c r="I3205" s="4">
        <v>0.15</v>
      </c>
      <c r="J3205" t="str">
        <f>VLOOKUP(Table1[[#This Row],[Scode]],$N$4:$O$7,2,0)</f>
        <v>Ahmed Ali</v>
      </c>
      <c r="K3205" t="s">
        <v>94</v>
      </c>
    </row>
    <row r="3206" spans="1:11">
      <c r="A3206">
        <v>121032022</v>
      </c>
      <c r="B3206" t="s">
        <v>50</v>
      </c>
      <c r="C3206" s="3">
        <v>45626</v>
      </c>
      <c r="D3206" t="s">
        <v>93</v>
      </c>
      <c r="E3206">
        <v>25</v>
      </c>
      <c r="F3206">
        <v>387</v>
      </c>
      <c r="G3206">
        <v>9675</v>
      </c>
      <c r="H3206">
        <f>IF(Table1[[#This Row],[صافي المبيعات]]&lt;0,Table1[[#This Row],[صافي المبيعات]],0)</f>
        <v>0</v>
      </c>
      <c r="I3206" s="4">
        <v>0.15</v>
      </c>
      <c r="J3206" t="str">
        <f>VLOOKUP(Table1[[#This Row],[Scode]],$N$4:$O$7,2,0)</f>
        <v>Ahmed Ali</v>
      </c>
      <c r="K3206" t="s">
        <v>94</v>
      </c>
    </row>
    <row r="3207" spans="1:11">
      <c r="A3207">
        <v>121031174</v>
      </c>
      <c r="B3207" t="s">
        <v>81</v>
      </c>
      <c r="C3207" s="3">
        <v>45626</v>
      </c>
      <c r="D3207" t="s">
        <v>93</v>
      </c>
      <c r="E3207">
        <v>2</v>
      </c>
      <c r="F3207">
        <v>364</v>
      </c>
      <c r="G3207">
        <v>728</v>
      </c>
      <c r="H3207">
        <f>IF(Table1[[#This Row],[صافي المبيعات]]&lt;0,Table1[[#This Row],[صافي المبيعات]],0)</f>
        <v>0</v>
      </c>
      <c r="I3207" s="4">
        <v>0.15</v>
      </c>
      <c r="J3207" t="str">
        <f>VLOOKUP(Table1[[#This Row],[Scode]],$N$4:$O$7,2,0)</f>
        <v>Ahmed Ali</v>
      </c>
      <c r="K3207" t="s">
        <v>94</v>
      </c>
    </row>
    <row r="3208" spans="1:11">
      <c r="A3208">
        <v>121033689</v>
      </c>
      <c r="B3208" t="s">
        <v>23</v>
      </c>
      <c r="C3208" s="3">
        <v>45626</v>
      </c>
      <c r="D3208" t="s">
        <v>93</v>
      </c>
      <c r="E3208">
        <v>3</v>
      </c>
      <c r="F3208">
        <v>364</v>
      </c>
      <c r="G3208">
        <v>1092</v>
      </c>
      <c r="H3208">
        <f>IF(Table1[[#This Row],[صافي المبيعات]]&lt;0,Table1[[#This Row],[صافي المبيعات]],0)</f>
        <v>0</v>
      </c>
      <c r="I3208" s="4">
        <v>0.15</v>
      </c>
      <c r="J3208" t="str">
        <f>VLOOKUP(Table1[[#This Row],[Scode]],$N$4:$O$7,2,0)</f>
        <v>Ahmed Ali</v>
      </c>
      <c r="K3208" t="s">
        <v>94</v>
      </c>
    </row>
    <row r="3209" spans="1:11">
      <c r="A3209">
        <v>121031174</v>
      </c>
      <c r="B3209" t="s">
        <v>81</v>
      </c>
      <c r="C3209" s="3">
        <v>45626</v>
      </c>
      <c r="D3209" t="s">
        <v>93</v>
      </c>
      <c r="E3209">
        <v>3</v>
      </c>
      <c r="F3209">
        <v>364</v>
      </c>
      <c r="G3209">
        <v>1092</v>
      </c>
      <c r="H3209">
        <f>IF(Table1[[#This Row],[صافي المبيعات]]&lt;0,Table1[[#This Row],[صافي المبيعات]],0)</f>
        <v>0</v>
      </c>
      <c r="I3209" s="4">
        <v>0.15</v>
      </c>
      <c r="J3209" t="str">
        <f>VLOOKUP(Table1[[#This Row],[Scode]],$N$4:$O$7,2,0)</f>
        <v>Ahmed Ali</v>
      </c>
      <c r="K3209" t="s">
        <v>94</v>
      </c>
    </row>
    <row r="3210" spans="1:11">
      <c r="A3210">
        <v>121033561</v>
      </c>
      <c r="B3210" t="s">
        <v>30</v>
      </c>
      <c r="C3210" s="3">
        <v>45627</v>
      </c>
      <c r="D3210" t="s">
        <v>93</v>
      </c>
      <c r="E3210">
        <v>25</v>
      </c>
      <c r="F3210">
        <v>387</v>
      </c>
      <c r="G3210">
        <v>9675</v>
      </c>
      <c r="H3210">
        <f>IF(Table1[[#This Row],[صافي المبيعات]]&lt;0,Table1[[#This Row],[صافي المبيعات]],0)</f>
        <v>0</v>
      </c>
      <c r="I3210" s="4">
        <v>0.04</v>
      </c>
      <c r="J3210" t="str">
        <f>VLOOKUP(Table1[[#This Row],[Scode]],$N$4:$O$7,2,0)</f>
        <v>Ahmed Ali</v>
      </c>
      <c r="K3210" t="s">
        <v>94</v>
      </c>
    </row>
    <row r="3211" spans="1:11">
      <c r="A3211">
        <v>121033766</v>
      </c>
      <c r="B3211" t="s">
        <v>17</v>
      </c>
      <c r="C3211" s="3">
        <v>45627</v>
      </c>
      <c r="D3211" t="s">
        <v>93</v>
      </c>
      <c r="E3211">
        <v>5</v>
      </c>
      <c r="F3211">
        <v>387</v>
      </c>
      <c r="G3211">
        <v>1935</v>
      </c>
      <c r="H3211">
        <f>IF(Table1[[#This Row],[صافي المبيعات]]&lt;0,Table1[[#This Row],[صافي المبيعات]],0)</f>
        <v>0</v>
      </c>
      <c r="I3211" s="4">
        <v>0.04</v>
      </c>
      <c r="J3211" t="str">
        <f>VLOOKUP(Table1[[#This Row],[Scode]],$N$4:$O$7,2,0)</f>
        <v>Ahmed Ali</v>
      </c>
      <c r="K3211" t="s">
        <v>94</v>
      </c>
    </row>
    <row r="3212" spans="1:11">
      <c r="A3212">
        <v>121033689</v>
      </c>
      <c r="B3212" t="s">
        <v>23</v>
      </c>
      <c r="C3212" s="3">
        <v>45627</v>
      </c>
      <c r="D3212" t="s">
        <v>93</v>
      </c>
      <c r="E3212">
        <v>6</v>
      </c>
      <c r="F3212">
        <v>364</v>
      </c>
      <c r="G3212">
        <v>2184</v>
      </c>
      <c r="H3212">
        <f>IF(Table1[[#This Row],[صافي المبيعات]]&lt;0,Table1[[#This Row],[صافي المبيعات]],0)</f>
        <v>0</v>
      </c>
      <c r="I3212" s="4">
        <v>0.04</v>
      </c>
      <c r="J3212" t="str">
        <f>VLOOKUP(Table1[[#This Row],[Scode]],$N$4:$O$7,2,0)</f>
        <v>Ahmed Ali</v>
      </c>
      <c r="K3212" t="s">
        <v>94</v>
      </c>
    </row>
    <row r="3213" spans="1:11">
      <c r="A3213">
        <v>121033689</v>
      </c>
      <c r="B3213" t="s">
        <v>23</v>
      </c>
      <c r="C3213" s="3">
        <v>45627</v>
      </c>
      <c r="D3213" t="s">
        <v>93</v>
      </c>
      <c r="E3213">
        <v>25</v>
      </c>
      <c r="F3213">
        <v>364</v>
      </c>
      <c r="G3213">
        <v>9100</v>
      </c>
      <c r="H3213">
        <f>IF(Table1[[#This Row],[صافي المبيعات]]&lt;0,Table1[[#This Row],[صافي المبيعات]],0)</f>
        <v>0</v>
      </c>
      <c r="I3213" s="4">
        <v>0.04</v>
      </c>
      <c r="J3213" t="str">
        <f>VLOOKUP(Table1[[#This Row],[Scode]],$N$4:$O$7,2,0)</f>
        <v>Ahmed Ali</v>
      </c>
      <c r="K3213" t="s">
        <v>94</v>
      </c>
    </row>
    <row r="3214" spans="1:11">
      <c r="A3214">
        <v>121031441</v>
      </c>
      <c r="B3214" t="s">
        <v>80</v>
      </c>
      <c r="C3214" s="3">
        <v>45627</v>
      </c>
      <c r="D3214" t="s">
        <v>93</v>
      </c>
      <c r="E3214">
        <v>1</v>
      </c>
      <c r="F3214">
        <v>387</v>
      </c>
      <c r="G3214">
        <v>387</v>
      </c>
      <c r="H3214">
        <f>IF(Table1[[#This Row],[صافي المبيعات]]&lt;0,Table1[[#This Row],[صافي المبيعات]],0)</f>
        <v>0</v>
      </c>
      <c r="I3214" s="4">
        <v>0.04</v>
      </c>
      <c r="J3214" t="str">
        <f>VLOOKUP(Table1[[#This Row],[Scode]],$N$4:$O$7,2,0)</f>
        <v>Ahmed Ali</v>
      </c>
      <c r="K3214" t="s">
        <v>94</v>
      </c>
    </row>
    <row r="3215" spans="1:11">
      <c r="A3215">
        <v>121031174</v>
      </c>
      <c r="B3215" t="s">
        <v>81</v>
      </c>
      <c r="C3215" s="3">
        <v>45627</v>
      </c>
      <c r="D3215" t="s">
        <v>93</v>
      </c>
      <c r="E3215">
        <v>2</v>
      </c>
      <c r="F3215">
        <v>364</v>
      </c>
      <c r="G3215">
        <v>728</v>
      </c>
      <c r="H3215">
        <f>IF(Table1[[#This Row],[صافي المبيعات]]&lt;0,Table1[[#This Row],[صافي المبيعات]],0)</f>
        <v>0</v>
      </c>
      <c r="I3215" s="4">
        <v>0.04</v>
      </c>
      <c r="J3215" t="str">
        <f>VLOOKUP(Table1[[#This Row],[Scode]],$N$4:$O$7,2,0)</f>
        <v>Ahmed Ali</v>
      </c>
      <c r="K3215" t="s">
        <v>94</v>
      </c>
    </row>
    <row r="3216" spans="1:11">
      <c r="A3216">
        <v>121031033</v>
      </c>
      <c r="B3216" t="s">
        <v>47</v>
      </c>
      <c r="C3216" s="3">
        <v>45628</v>
      </c>
      <c r="D3216" t="s">
        <v>93</v>
      </c>
      <c r="E3216">
        <v>25</v>
      </c>
      <c r="F3216">
        <v>365.5</v>
      </c>
      <c r="G3216">
        <v>9137.5</v>
      </c>
      <c r="H3216">
        <f>IF(Table1[[#This Row],[صافي المبيعات]]&lt;0,Table1[[#This Row],[صافي المبيعات]],0)</f>
        <v>0</v>
      </c>
      <c r="I3216" s="4">
        <v>0.04</v>
      </c>
      <c r="J3216" t="str">
        <f>VLOOKUP(Table1[[#This Row],[Scode]],$N$4:$O$7,2,0)</f>
        <v>Ahmed Ali</v>
      </c>
      <c r="K3216" t="s">
        <v>94</v>
      </c>
    </row>
    <row r="3217" spans="1:11">
      <c r="A3217">
        <v>221012048</v>
      </c>
      <c r="B3217" t="s">
        <v>41</v>
      </c>
      <c r="C3217" s="3">
        <v>45628</v>
      </c>
      <c r="D3217" t="s">
        <v>93</v>
      </c>
      <c r="E3217">
        <v>5</v>
      </c>
      <c r="F3217">
        <v>387</v>
      </c>
      <c r="G3217">
        <v>1935</v>
      </c>
      <c r="H3217">
        <f>IF(Table1[[#This Row],[صافي المبيعات]]&lt;0,Table1[[#This Row],[صافي المبيعات]],0)</f>
        <v>0</v>
      </c>
      <c r="I3217" s="4">
        <v>0.04</v>
      </c>
      <c r="J3217" t="str">
        <f>VLOOKUP(Table1[[#This Row],[Scode]],$N$4:$O$7,2,0)</f>
        <v>Ahmed Ali</v>
      </c>
      <c r="K3217" t="s">
        <v>94</v>
      </c>
    </row>
    <row r="3218" spans="1:11">
      <c r="A3218">
        <v>121031441</v>
      </c>
      <c r="B3218" t="s">
        <v>80</v>
      </c>
      <c r="C3218" s="3">
        <v>45628</v>
      </c>
      <c r="D3218" t="s">
        <v>93</v>
      </c>
      <c r="E3218">
        <v>2</v>
      </c>
      <c r="F3218">
        <v>387</v>
      </c>
      <c r="G3218">
        <v>774</v>
      </c>
      <c r="H3218">
        <f>IF(Table1[[#This Row],[صافي المبيعات]]&lt;0,Table1[[#This Row],[صافي المبيعات]],0)</f>
        <v>0</v>
      </c>
      <c r="I3218" s="4">
        <v>0.04</v>
      </c>
      <c r="J3218" t="str">
        <f>VLOOKUP(Table1[[#This Row],[Scode]],$N$4:$O$7,2,0)</f>
        <v>Ahmed Ali</v>
      </c>
      <c r="K3218" t="s">
        <v>94</v>
      </c>
    </row>
    <row r="3219" spans="1:11">
      <c r="A3219">
        <v>121031033</v>
      </c>
      <c r="B3219" t="s">
        <v>47</v>
      </c>
      <c r="C3219" s="3">
        <v>45628</v>
      </c>
      <c r="D3219" t="s">
        <v>93</v>
      </c>
      <c r="E3219">
        <v>5</v>
      </c>
      <c r="F3219">
        <v>365.5</v>
      </c>
      <c r="G3219">
        <v>1827.5</v>
      </c>
      <c r="H3219">
        <f>IF(Table1[[#This Row],[صافي المبيعات]]&lt;0,Table1[[#This Row],[صافي المبيعات]],0)</f>
        <v>0</v>
      </c>
      <c r="I3219" s="4">
        <v>0.04</v>
      </c>
      <c r="J3219" t="str">
        <f>VLOOKUP(Table1[[#This Row],[Scode]],$N$4:$O$7,2,0)</f>
        <v>Ahmed Ali</v>
      </c>
      <c r="K3219" t="s">
        <v>94</v>
      </c>
    </row>
    <row r="3220" spans="1:11">
      <c r="A3220">
        <v>121031038</v>
      </c>
      <c r="B3220" t="s">
        <v>38</v>
      </c>
      <c r="C3220" s="3">
        <v>45628</v>
      </c>
      <c r="D3220" t="s">
        <v>93</v>
      </c>
      <c r="E3220">
        <v>5</v>
      </c>
      <c r="F3220">
        <v>387</v>
      </c>
      <c r="G3220">
        <v>1935</v>
      </c>
      <c r="H3220">
        <f>IF(Table1[[#This Row],[صافي المبيعات]]&lt;0,Table1[[#This Row],[صافي المبيعات]],0)</f>
        <v>0</v>
      </c>
      <c r="I3220" s="4">
        <v>0.04</v>
      </c>
      <c r="J3220" t="str">
        <f>VLOOKUP(Table1[[#This Row],[Scode]],$N$4:$O$7,2,0)</f>
        <v>Ahmed Ali</v>
      </c>
      <c r="K3220" t="s">
        <v>94</v>
      </c>
    </row>
    <row r="3221" spans="1:11">
      <c r="A3221">
        <v>121033689</v>
      </c>
      <c r="B3221" t="s">
        <v>23</v>
      </c>
      <c r="C3221" s="3">
        <v>45628</v>
      </c>
      <c r="D3221" t="s">
        <v>93</v>
      </c>
      <c r="E3221">
        <v>-3</v>
      </c>
      <c r="F3221">
        <v>364</v>
      </c>
      <c r="G3221">
        <v>-1092</v>
      </c>
      <c r="H3221">
        <f>IF(Table1[[#This Row],[صافي المبيعات]]&lt;0,Table1[[#This Row],[صافي المبيعات]],0)</f>
        <v>-1092</v>
      </c>
      <c r="I3221" s="4">
        <v>0.04</v>
      </c>
      <c r="J3221" t="str">
        <f>VLOOKUP(Table1[[#This Row],[Scode]],$N$4:$O$7,2,0)</f>
        <v>Ahmed Ali</v>
      </c>
      <c r="K3221" t="s">
        <v>94</v>
      </c>
    </row>
    <row r="3222" spans="1:11">
      <c r="A3222">
        <v>121031174</v>
      </c>
      <c r="B3222" t="s">
        <v>81</v>
      </c>
      <c r="C3222" s="3">
        <v>45629</v>
      </c>
      <c r="D3222" t="s">
        <v>93</v>
      </c>
      <c r="E3222">
        <v>1</v>
      </c>
      <c r="F3222">
        <v>364</v>
      </c>
      <c r="G3222">
        <v>364</v>
      </c>
      <c r="H3222">
        <f>IF(Table1[[#This Row],[صافي المبيعات]]&lt;0,Table1[[#This Row],[صافي المبيعات]],0)</f>
        <v>0</v>
      </c>
      <c r="I3222" s="4">
        <v>0.04</v>
      </c>
      <c r="J3222" t="str">
        <f>VLOOKUP(Table1[[#This Row],[Scode]],$N$4:$O$7,2,0)</f>
        <v>Ahmed Ali</v>
      </c>
      <c r="K3222" t="s">
        <v>94</v>
      </c>
    </row>
    <row r="3223" spans="1:11">
      <c r="A3223">
        <v>121033366</v>
      </c>
      <c r="B3223" t="s">
        <v>43</v>
      </c>
      <c r="C3223" s="3">
        <v>45629</v>
      </c>
      <c r="D3223" t="s">
        <v>93</v>
      </c>
      <c r="E3223">
        <v>15</v>
      </c>
      <c r="F3223">
        <v>387</v>
      </c>
      <c r="G3223">
        <v>5805</v>
      </c>
      <c r="H3223">
        <f>IF(Table1[[#This Row],[صافي المبيعات]]&lt;0,Table1[[#This Row],[صافي المبيعات]],0)</f>
        <v>0</v>
      </c>
      <c r="I3223" s="4">
        <v>0.04</v>
      </c>
      <c r="J3223" t="str">
        <f>VLOOKUP(Table1[[#This Row],[Scode]],$N$4:$O$7,2,0)</f>
        <v>Ahmed Ali</v>
      </c>
      <c r="K3223" t="s">
        <v>94</v>
      </c>
    </row>
    <row r="3224" spans="1:11">
      <c r="A3224">
        <v>121033397</v>
      </c>
      <c r="B3224" t="s">
        <v>46</v>
      </c>
      <c r="C3224" s="3">
        <v>45629</v>
      </c>
      <c r="D3224" t="s">
        <v>93</v>
      </c>
      <c r="E3224">
        <v>10</v>
      </c>
      <c r="F3224">
        <v>387</v>
      </c>
      <c r="G3224">
        <v>3870</v>
      </c>
      <c r="H3224">
        <f>IF(Table1[[#This Row],[صافي المبيعات]]&lt;0,Table1[[#This Row],[صافي المبيعات]],0)</f>
        <v>0</v>
      </c>
      <c r="I3224" s="4">
        <v>0.04</v>
      </c>
      <c r="J3224" t="str">
        <f>VLOOKUP(Table1[[#This Row],[Scode]],$N$4:$O$7,2,0)</f>
        <v>Ahmed Ali</v>
      </c>
      <c r="K3224" t="s">
        <v>94</v>
      </c>
    </row>
    <row r="3225" spans="1:11">
      <c r="A3225">
        <v>121033689</v>
      </c>
      <c r="B3225" t="s">
        <v>23</v>
      </c>
      <c r="C3225" s="3">
        <v>45630</v>
      </c>
      <c r="D3225" t="s">
        <v>93</v>
      </c>
      <c r="E3225">
        <v>2</v>
      </c>
      <c r="F3225">
        <v>364</v>
      </c>
      <c r="G3225">
        <v>728</v>
      </c>
      <c r="H3225">
        <f>IF(Table1[[#This Row],[صافي المبيعات]]&lt;0,Table1[[#This Row],[صافي المبيعات]],0)</f>
        <v>0</v>
      </c>
      <c r="I3225" s="4">
        <v>0.04</v>
      </c>
      <c r="J3225" t="str">
        <f>VLOOKUP(Table1[[#This Row],[Scode]],$N$4:$O$7,2,0)</f>
        <v>Ahmed Ali</v>
      </c>
      <c r="K3225" t="s">
        <v>94</v>
      </c>
    </row>
    <row r="3226" spans="1:11">
      <c r="A3226">
        <v>121031130</v>
      </c>
      <c r="B3226" t="s">
        <v>71</v>
      </c>
      <c r="C3226" s="3">
        <v>45630</v>
      </c>
      <c r="D3226" t="s">
        <v>93</v>
      </c>
      <c r="E3226">
        <v>5</v>
      </c>
      <c r="F3226">
        <v>416</v>
      </c>
      <c r="G3226">
        <v>2080</v>
      </c>
      <c r="H3226">
        <f>IF(Table1[[#This Row],[صافي المبيعات]]&lt;0,Table1[[#This Row],[صافي المبيعات]],0)</f>
        <v>0</v>
      </c>
      <c r="I3226" s="4">
        <v>0.04</v>
      </c>
      <c r="J3226" t="str">
        <f>VLOOKUP(Table1[[#This Row],[Scode]],$N$4:$O$7,2,0)</f>
        <v>Ahmed Ali</v>
      </c>
      <c r="K3226" t="s">
        <v>94</v>
      </c>
    </row>
    <row r="3227" spans="1:11">
      <c r="A3227">
        <v>121031174</v>
      </c>
      <c r="B3227" t="s">
        <v>81</v>
      </c>
      <c r="C3227" s="3">
        <v>45630</v>
      </c>
      <c r="D3227" t="s">
        <v>93</v>
      </c>
      <c r="E3227">
        <v>5</v>
      </c>
      <c r="F3227">
        <v>364</v>
      </c>
      <c r="G3227">
        <v>1820</v>
      </c>
      <c r="H3227">
        <f>IF(Table1[[#This Row],[صافي المبيعات]]&lt;0,Table1[[#This Row],[صافي المبيعات]],0)</f>
        <v>0</v>
      </c>
      <c r="I3227" s="4">
        <v>0.04</v>
      </c>
      <c r="J3227" t="str">
        <f>VLOOKUP(Table1[[#This Row],[Scode]],$N$4:$O$7,2,0)</f>
        <v>Ahmed Ali</v>
      </c>
      <c r="K3227" t="s">
        <v>94</v>
      </c>
    </row>
    <row r="3228" spans="1:11">
      <c r="A3228">
        <v>121031037</v>
      </c>
      <c r="B3228" t="s">
        <v>32</v>
      </c>
      <c r="C3228" s="3">
        <v>45631</v>
      </c>
      <c r="D3228" t="s">
        <v>93</v>
      </c>
      <c r="E3228">
        <v>0.25</v>
      </c>
      <c r="F3228">
        <v>430</v>
      </c>
      <c r="G3228">
        <v>107.5</v>
      </c>
      <c r="H3228">
        <f>IF(Table1[[#This Row],[صافي المبيعات]]&lt;0,Table1[[#This Row],[صافي المبيعات]],0)</f>
        <v>0</v>
      </c>
      <c r="I3228" s="4">
        <v>0.04</v>
      </c>
      <c r="J3228" t="str">
        <f>VLOOKUP(Table1[[#This Row],[Scode]],$N$4:$O$7,2,0)</f>
        <v>Ahmed Ali</v>
      </c>
      <c r="K3228" t="s">
        <v>94</v>
      </c>
    </row>
    <row r="3229" spans="1:11">
      <c r="A3229">
        <v>121033689</v>
      </c>
      <c r="B3229" t="s">
        <v>23</v>
      </c>
      <c r="C3229" s="3">
        <v>45631</v>
      </c>
      <c r="D3229" t="s">
        <v>93</v>
      </c>
      <c r="E3229">
        <v>-0.25</v>
      </c>
      <c r="F3229">
        <v>364</v>
      </c>
      <c r="G3229">
        <v>-91</v>
      </c>
      <c r="H3229">
        <f>IF(Table1[[#This Row],[صافي المبيعات]]&lt;0,Table1[[#This Row],[صافي المبيعات]],0)</f>
        <v>-91</v>
      </c>
      <c r="I3229" s="4">
        <v>0.04</v>
      </c>
      <c r="J3229" t="str">
        <f>VLOOKUP(Table1[[#This Row],[Scode]],$N$4:$O$7,2,0)</f>
        <v>Ahmed Ali</v>
      </c>
      <c r="K3229" t="s">
        <v>94</v>
      </c>
    </row>
    <row r="3230" spans="1:11">
      <c r="A3230">
        <v>121032003</v>
      </c>
      <c r="B3230" t="s">
        <v>82</v>
      </c>
      <c r="C3230" s="3">
        <v>45633</v>
      </c>
      <c r="D3230" t="s">
        <v>93</v>
      </c>
      <c r="E3230">
        <v>5</v>
      </c>
      <c r="F3230">
        <v>430</v>
      </c>
      <c r="G3230">
        <v>2150</v>
      </c>
      <c r="H3230">
        <f>IF(Table1[[#This Row],[صافي المبيعات]]&lt;0,Table1[[#This Row],[صافي المبيعات]],0)</f>
        <v>0</v>
      </c>
      <c r="I3230" s="4">
        <v>0.04</v>
      </c>
      <c r="J3230" t="str">
        <f>VLOOKUP(Table1[[#This Row],[Scode]],$N$4:$O$7,2,0)</f>
        <v>Ahmed Ali</v>
      </c>
      <c r="K3230" t="s">
        <v>94</v>
      </c>
    </row>
    <row r="3231" spans="1:11">
      <c r="A3231">
        <v>121031004</v>
      </c>
      <c r="B3231" t="s">
        <v>39</v>
      </c>
      <c r="C3231" s="3">
        <v>45634</v>
      </c>
      <c r="D3231" t="s">
        <v>93</v>
      </c>
      <c r="E3231">
        <v>10</v>
      </c>
      <c r="F3231">
        <v>387</v>
      </c>
      <c r="G3231">
        <v>3870</v>
      </c>
      <c r="H3231">
        <f>IF(Table1[[#This Row],[صافي المبيعات]]&lt;0,Table1[[#This Row],[صافي المبيعات]],0)</f>
        <v>0</v>
      </c>
      <c r="I3231" s="4">
        <v>0.04</v>
      </c>
      <c r="J3231" t="str">
        <f>VLOOKUP(Table1[[#This Row],[Scode]],$N$4:$O$7,2,0)</f>
        <v>Ahmed Ali</v>
      </c>
      <c r="K3231" t="s">
        <v>94</v>
      </c>
    </row>
    <row r="3232" spans="1:11">
      <c r="A3232">
        <v>121031441</v>
      </c>
      <c r="B3232" t="s">
        <v>80</v>
      </c>
      <c r="C3232" s="3">
        <v>45634</v>
      </c>
      <c r="D3232" t="s">
        <v>93</v>
      </c>
      <c r="E3232">
        <v>2</v>
      </c>
      <c r="F3232">
        <v>387</v>
      </c>
      <c r="G3232">
        <v>774</v>
      </c>
      <c r="H3232">
        <f>IF(Table1[[#This Row],[صافي المبيعات]]&lt;0,Table1[[#This Row],[صافي المبيعات]],0)</f>
        <v>0</v>
      </c>
      <c r="I3232" s="4">
        <v>0.04</v>
      </c>
      <c r="J3232" t="str">
        <f>VLOOKUP(Table1[[#This Row],[Scode]],$N$4:$O$7,2,0)</f>
        <v>Ahmed Ali</v>
      </c>
      <c r="K3232" t="s">
        <v>94</v>
      </c>
    </row>
    <row r="3233" spans="1:11">
      <c r="A3233">
        <v>121033689</v>
      </c>
      <c r="B3233" t="s">
        <v>23</v>
      </c>
      <c r="C3233" s="3">
        <v>45634</v>
      </c>
      <c r="D3233" t="s">
        <v>93</v>
      </c>
      <c r="E3233">
        <v>3</v>
      </c>
      <c r="F3233">
        <v>364</v>
      </c>
      <c r="G3233">
        <v>1092</v>
      </c>
      <c r="H3233">
        <f>IF(Table1[[#This Row],[صافي المبيعات]]&lt;0,Table1[[#This Row],[صافي المبيعات]],0)</f>
        <v>0</v>
      </c>
      <c r="I3233" s="4">
        <v>0.04</v>
      </c>
      <c r="J3233" t="str">
        <f>VLOOKUP(Table1[[#This Row],[Scode]],$N$4:$O$7,2,0)</f>
        <v>Ahmed Ali</v>
      </c>
      <c r="K3233" t="s">
        <v>94</v>
      </c>
    </row>
    <row r="3234" spans="1:11">
      <c r="A3234">
        <v>121031174</v>
      </c>
      <c r="B3234" t="s">
        <v>81</v>
      </c>
      <c r="C3234" s="3">
        <v>45635</v>
      </c>
      <c r="D3234" t="s">
        <v>93</v>
      </c>
      <c r="E3234">
        <v>5</v>
      </c>
      <c r="F3234">
        <v>364</v>
      </c>
      <c r="G3234">
        <v>1820</v>
      </c>
      <c r="H3234">
        <f>IF(Table1[[#This Row],[صافي المبيعات]]&lt;0,Table1[[#This Row],[صافي المبيعات]],0)</f>
        <v>0</v>
      </c>
      <c r="I3234" s="4">
        <v>0.04</v>
      </c>
      <c r="J3234" t="str">
        <f>VLOOKUP(Table1[[#This Row],[Scode]],$N$4:$O$7,2,0)</f>
        <v>Ahmed Ali</v>
      </c>
      <c r="K3234" t="s">
        <v>94</v>
      </c>
    </row>
    <row r="3235" spans="1:11">
      <c r="A3235">
        <v>121031033</v>
      </c>
      <c r="B3235" t="s">
        <v>47</v>
      </c>
      <c r="C3235" s="3">
        <v>45635</v>
      </c>
      <c r="D3235" t="s">
        <v>93</v>
      </c>
      <c r="E3235">
        <v>25</v>
      </c>
      <c r="F3235">
        <v>365.5</v>
      </c>
      <c r="G3235">
        <v>9137.5</v>
      </c>
      <c r="H3235">
        <f>IF(Table1[[#This Row],[صافي المبيعات]]&lt;0,Table1[[#This Row],[صافي المبيعات]],0)</f>
        <v>0</v>
      </c>
      <c r="I3235" s="4">
        <v>0.04</v>
      </c>
      <c r="J3235" t="str">
        <f>VLOOKUP(Table1[[#This Row],[Scode]],$N$4:$O$7,2,0)</f>
        <v>Ahmed Ali</v>
      </c>
      <c r="K3235" t="s">
        <v>94</v>
      </c>
    </row>
    <row r="3236" spans="1:11">
      <c r="A3236">
        <v>221012034</v>
      </c>
      <c r="B3236" t="s">
        <v>62</v>
      </c>
      <c r="C3236" s="3">
        <v>45635</v>
      </c>
      <c r="D3236" t="s">
        <v>93</v>
      </c>
      <c r="E3236">
        <v>50</v>
      </c>
      <c r="F3236">
        <v>387</v>
      </c>
      <c r="G3236">
        <v>19350</v>
      </c>
      <c r="H3236">
        <f>IF(Table1[[#This Row],[صافي المبيعات]]&lt;0,Table1[[#This Row],[صافي المبيعات]],0)</f>
        <v>0</v>
      </c>
      <c r="I3236" s="4">
        <v>0.04</v>
      </c>
      <c r="J3236" t="str">
        <f>VLOOKUP(Table1[[#This Row],[Scode]],$N$4:$O$7,2,0)</f>
        <v>Ahmed Ali</v>
      </c>
      <c r="K3236" t="s">
        <v>94</v>
      </c>
    </row>
    <row r="3237" spans="1:11">
      <c r="A3237">
        <v>121031312</v>
      </c>
      <c r="B3237" t="s">
        <v>14</v>
      </c>
      <c r="C3237" s="3">
        <v>45635</v>
      </c>
      <c r="D3237" t="s">
        <v>93</v>
      </c>
      <c r="E3237">
        <v>1</v>
      </c>
      <c r="F3237">
        <v>430</v>
      </c>
      <c r="G3237">
        <v>430</v>
      </c>
      <c r="H3237">
        <f>IF(Table1[[#This Row],[صافي المبيعات]]&lt;0,Table1[[#This Row],[صافي المبيعات]],0)</f>
        <v>0</v>
      </c>
      <c r="I3237" s="4">
        <v>0.04</v>
      </c>
      <c r="J3237" t="str">
        <f>VLOOKUP(Table1[[#This Row],[Scode]],$N$4:$O$7,2,0)</f>
        <v>Ahmed Ali</v>
      </c>
      <c r="K3237" t="s">
        <v>94</v>
      </c>
    </row>
    <row r="3238" spans="1:11">
      <c r="A3238">
        <v>121031174</v>
      </c>
      <c r="B3238" t="s">
        <v>81</v>
      </c>
      <c r="C3238" s="3">
        <v>45635</v>
      </c>
      <c r="D3238" t="s">
        <v>93</v>
      </c>
      <c r="E3238">
        <v>2</v>
      </c>
      <c r="F3238">
        <v>364</v>
      </c>
      <c r="G3238">
        <v>728</v>
      </c>
      <c r="H3238">
        <f>IF(Table1[[#This Row],[صافي المبيعات]]&lt;0,Table1[[#This Row],[صافي المبيعات]],0)</f>
        <v>0</v>
      </c>
      <c r="I3238" s="4">
        <v>0.04</v>
      </c>
      <c r="J3238" t="str">
        <f>VLOOKUP(Table1[[#This Row],[Scode]],$N$4:$O$7,2,0)</f>
        <v>Ahmed Ali</v>
      </c>
      <c r="K3238" t="s">
        <v>94</v>
      </c>
    </row>
    <row r="3239" spans="1:11">
      <c r="A3239">
        <v>121031174</v>
      </c>
      <c r="B3239" t="s">
        <v>81</v>
      </c>
      <c r="C3239" s="3">
        <v>45635</v>
      </c>
      <c r="D3239" t="s">
        <v>93</v>
      </c>
      <c r="E3239">
        <v>3</v>
      </c>
      <c r="F3239">
        <v>364</v>
      </c>
      <c r="G3239">
        <v>1092</v>
      </c>
      <c r="H3239">
        <f>IF(Table1[[#This Row],[صافي المبيعات]]&lt;0,Table1[[#This Row],[صافي المبيعات]],0)</f>
        <v>0</v>
      </c>
      <c r="I3239" s="4">
        <v>0.04</v>
      </c>
      <c r="J3239" t="str">
        <f>VLOOKUP(Table1[[#This Row],[Scode]],$N$4:$O$7,2,0)</f>
        <v>Ahmed Ali</v>
      </c>
      <c r="K3239" t="s">
        <v>94</v>
      </c>
    </row>
    <row r="3240" spans="1:11">
      <c r="A3240">
        <v>121031033</v>
      </c>
      <c r="B3240" t="s">
        <v>47</v>
      </c>
      <c r="C3240" s="3">
        <v>45636</v>
      </c>
      <c r="D3240" t="s">
        <v>93</v>
      </c>
      <c r="E3240">
        <v>15</v>
      </c>
      <c r="F3240">
        <v>365.5</v>
      </c>
      <c r="G3240">
        <v>5482.5</v>
      </c>
      <c r="H3240">
        <f>IF(Table1[[#This Row],[صافي المبيعات]]&lt;0,Table1[[#This Row],[صافي المبيعات]],0)</f>
        <v>0</v>
      </c>
      <c r="I3240" s="4">
        <v>0.04</v>
      </c>
      <c r="J3240" t="str">
        <f>VLOOKUP(Table1[[#This Row],[Scode]],$N$4:$O$7,2,0)</f>
        <v>Ahmed Ali</v>
      </c>
      <c r="K3240" t="s">
        <v>94</v>
      </c>
    </row>
    <row r="3241" spans="1:11">
      <c r="A3241">
        <v>121031037</v>
      </c>
      <c r="B3241" t="s">
        <v>32</v>
      </c>
      <c r="C3241" s="3">
        <v>45636</v>
      </c>
      <c r="D3241" t="s">
        <v>93</v>
      </c>
      <c r="E3241">
        <v>0.25</v>
      </c>
      <c r="F3241">
        <v>430</v>
      </c>
      <c r="G3241">
        <v>107.5</v>
      </c>
      <c r="H3241">
        <f>IF(Table1[[#This Row],[صافي المبيعات]]&lt;0,Table1[[#This Row],[صافي المبيعات]],0)</f>
        <v>0</v>
      </c>
      <c r="I3241" s="4">
        <v>0.04</v>
      </c>
      <c r="J3241" t="str">
        <f>VLOOKUP(Table1[[#This Row],[Scode]],$N$4:$O$7,2,0)</f>
        <v>Ahmed Ali</v>
      </c>
      <c r="K3241" t="s">
        <v>94</v>
      </c>
    </row>
    <row r="3242" spans="1:11">
      <c r="A3242">
        <v>121031260</v>
      </c>
      <c r="B3242" t="s">
        <v>40</v>
      </c>
      <c r="C3242" s="3">
        <v>45637</v>
      </c>
      <c r="D3242" t="s">
        <v>93</v>
      </c>
      <c r="E3242">
        <v>1</v>
      </c>
      <c r="F3242">
        <v>387</v>
      </c>
      <c r="G3242">
        <v>387</v>
      </c>
      <c r="H3242">
        <f>IF(Table1[[#This Row],[صافي المبيعات]]&lt;0,Table1[[#This Row],[صافي المبيعات]],0)</f>
        <v>0</v>
      </c>
      <c r="I3242" s="4">
        <v>0.04</v>
      </c>
      <c r="J3242" t="str">
        <f>VLOOKUP(Table1[[#This Row],[Scode]],$N$4:$O$7,2,0)</f>
        <v>Ahmed Ali</v>
      </c>
      <c r="K3242" t="s">
        <v>94</v>
      </c>
    </row>
    <row r="3243" spans="1:11">
      <c r="A3243">
        <v>121031174</v>
      </c>
      <c r="B3243" t="s">
        <v>81</v>
      </c>
      <c r="C3243" s="3">
        <v>45638</v>
      </c>
      <c r="D3243" t="s">
        <v>93</v>
      </c>
      <c r="E3243">
        <v>10</v>
      </c>
      <c r="F3243">
        <v>364</v>
      </c>
      <c r="G3243">
        <v>3640</v>
      </c>
      <c r="H3243">
        <f>IF(Table1[[#This Row],[صافي المبيعات]]&lt;0,Table1[[#This Row],[صافي المبيعات]],0)</f>
        <v>0</v>
      </c>
      <c r="I3243" s="4">
        <v>0.04</v>
      </c>
      <c r="J3243" t="str">
        <f>VLOOKUP(Table1[[#This Row],[Scode]],$N$4:$O$7,2,0)</f>
        <v>Ahmed Ali</v>
      </c>
      <c r="K3243" t="s">
        <v>94</v>
      </c>
    </row>
    <row r="3244" spans="1:11">
      <c r="A3244">
        <v>121031130</v>
      </c>
      <c r="B3244" t="s">
        <v>71</v>
      </c>
      <c r="C3244" s="3">
        <v>45638</v>
      </c>
      <c r="D3244" t="s">
        <v>93</v>
      </c>
      <c r="E3244">
        <v>5</v>
      </c>
      <c r="F3244">
        <v>416</v>
      </c>
      <c r="G3244">
        <v>2080</v>
      </c>
      <c r="H3244">
        <f>IF(Table1[[#This Row],[صافي المبيعات]]&lt;0,Table1[[#This Row],[صافي المبيعات]],0)</f>
        <v>0</v>
      </c>
      <c r="I3244" s="4">
        <v>0.04</v>
      </c>
      <c r="J3244" t="str">
        <f>VLOOKUP(Table1[[#This Row],[Scode]],$N$4:$O$7,2,0)</f>
        <v>Ahmed Ali</v>
      </c>
      <c r="K3244" t="s">
        <v>94</v>
      </c>
    </row>
    <row r="3245" spans="1:11">
      <c r="A3245">
        <v>121031259</v>
      </c>
      <c r="B3245" t="s">
        <v>79</v>
      </c>
      <c r="C3245" s="3">
        <v>45638</v>
      </c>
      <c r="D3245" t="s">
        <v>93</v>
      </c>
      <c r="E3245">
        <v>10</v>
      </c>
      <c r="F3245">
        <v>430</v>
      </c>
      <c r="G3245">
        <v>4300</v>
      </c>
      <c r="H3245">
        <f>IF(Table1[[#This Row],[صافي المبيعات]]&lt;0,Table1[[#This Row],[صافي المبيعات]],0)</f>
        <v>0</v>
      </c>
      <c r="I3245" s="4">
        <v>0.04</v>
      </c>
      <c r="J3245" t="str">
        <f>VLOOKUP(Table1[[#This Row],[Scode]],$N$4:$O$7,2,0)</f>
        <v>Ahmed Ali</v>
      </c>
      <c r="K3245" t="s">
        <v>94</v>
      </c>
    </row>
    <row r="3246" spans="1:11">
      <c r="A3246">
        <v>121031038</v>
      </c>
      <c r="B3246" t="s">
        <v>38</v>
      </c>
      <c r="C3246" s="3">
        <v>45638</v>
      </c>
      <c r="D3246" t="s">
        <v>93</v>
      </c>
      <c r="E3246">
        <v>5</v>
      </c>
      <c r="F3246">
        <v>387</v>
      </c>
      <c r="G3246">
        <v>1935</v>
      </c>
      <c r="H3246">
        <f>IF(Table1[[#This Row],[صافي المبيعات]]&lt;0,Table1[[#This Row],[صافي المبيعات]],0)</f>
        <v>0</v>
      </c>
      <c r="I3246" s="4">
        <v>0.04</v>
      </c>
      <c r="J3246" t="str">
        <f>VLOOKUP(Table1[[#This Row],[Scode]],$N$4:$O$7,2,0)</f>
        <v>Ahmed Ali</v>
      </c>
      <c r="K3246" t="s">
        <v>94</v>
      </c>
    </row>
    <row r="3247" spans="1:11">
      <c r="A3247">
        <v>121032022</v>
      </c>
      <c r="B3247" t="s">
        <v>50</v>
      </c>
      <c r="C3247" s="3">
        <v>45640</v>
      </c>
      <c r="D3247" t="s">
        <v>93</v>
      </c>
      <c r="E3247">
        <v>10</v>
      </c>
      <c r="F3247">
        <v>387</v>
      </c>
      <c r="G3247">
        <v>3870</v>
      </c>
      <c r="H3247">
        <f>IF(Table1[[#This Row],[صافي المبيعات]]&lt;0,Table1[[#This Row],[صافي المبيعات]],0)</f>
        <v>0</v>
      </c>
      <c r="I3247" s="4">
        <v>0.04</v>
      </c>
      <c r="J3247" t="str">
        <f>VLOOKUP(Table1[[#This Row],[Scode]],$N$4:$O$7,2,0)</f>
        <v>Ahmed Ali</v>
      </c>
      <c r="K3247" t="s">
        <v>94</v>
      </c>
    </row>
    <row r="3248" spans="1:11">
      <c r="A3248">
        <v>121031138</v>
      </c>
      <c r="B3248" t="s">
        <v>42</v>
      </c>
      <c r="C3248" s="3">
        <v>45640</v>
      </c>
      <c r="D3248" t="s">
        <v>93</v>
      </c>
      <c r="E3248">
        <v>4</v>
      </c>
      <c r="F3248">
        <v>387</v>
      </c>
      <c r="G3248">
        <v>1548</v>
      </c>
      <c r="H3248">
        <f>IF(Table1[[#This Row],[صافي المبيعات]]&lt;0,Table1[[#This Row],[صافي المبيعات]],0)</f>
        <v>0</v>
      </c>
      <c r="I3248" s="4">
        <v>0.04</v>
      </c>
      <c r="J3248" t="str">
        <f>VLOOKUP(Table1[[#This Row],[Scode]],$N$4:$O$7,2,0)</f>
        <v>Ahmed Ali</v>
      </c>
      <c r="K3248" t="s">
        <v>94</v>
      </c>
    </row>
    <row r="3249" spans="1:11">
      <c r="A3249">
        <v>121031174</v>
      </c>
      <c r="B3249" t="s">
        <v>81</v>
      </c>
      <c r="C3249" s="3">
        <v>45640</v>
      </c>
      <c r="D3249" t="s">
        <v>93</v>
      </c>
      <c r="E3249">
        <v>5</v>
      </c>
      <c r="F3249">
        <v>364</v>
      </c>
      <c r="G3249">
        <v>1820</v>
      </c>
      <c r="H3249">
        <f>IF(Table1[[#This Row],[صافي المبيعات]]&lt;0,Table1[[#This Row],[صافي المبيعات]],0)</f>
        <v>0</v>
      </c>
      <c r="I3249" s="4">
        <v>0.04</v>
      </c>
      <c r="J3249" t="str">
        <f>VLOOKUP(Table1[[#This Row],[Scode]],$N$4:$O$7,2,0)</f>
        <v>Ahmed Ali</v>
      </c>
      <c r="K3249" t="s">
        <v>94</v>
      </c>
    </row>
    <row r="3250" spans="1:11">
      <c r="A3250">
        <v>121031174</v>
      </c>
      <c r="B3250" t="s">
        <v>81</v>
      </c>
      <c r="C3250" s="3">
        <v>45640</v>
      </c>
      <c r="D3250" t="s">
        <v>93</v>
      </c>
      <c r="E3250">
        <v>2</v>
      </c>
      <c r="F3250">
        <v>364</v>
      </c>
      <c r="G3250">
        <v>728</v>
      </c>
      <c r="H3250">
        <f>IF(Table1[[#This Row],[صافي المبيعات]]&lt;0,Table1[[#This Row],[صافي المبيعات]],0)</f>
        <v>0</v>
      </c>
      <c r="I3250" s="4">
        <v>0.04</v>
      </c>
      <c r="J3250" t="str">
        <f>VLOOKUP(Table1[[#This Row],[Scode]],$N$4:$O$7,2,0)</f>
        <v>Ahmed Ali</v>
      </c>
      <c r="K3250" t="s">
        <v>94</v>
      </c>
    </row>
    <row r="3251" spans="1:11">
      <c r="A3251">
        <v>121031037</v>
      </c>
      <c r="B3251" t="s">
        <v>32</v>
      </c>
      <c r="C3251" s="3">
        <v>45640</v>
      </c>
      <c r="D3251" t="s">
        <v>93</v>
      </c>
      <c r="E3251">
        <v>0.25</v>
      </c>
      <c r="F3251">
        <v>430</v>
      </c>
      <c r="G3251">
        <v>107.5</v>
      </c>
      <c r="H3251">
        <f>IF(Table1[[#This Row],[صافي المبيعات]]&lt;0,Table1[[#This Row],[صافي المبيعات]],0)</f>
        <v>0</v>
      </c>
      <c r="I3251" s="4">
        <v>0.04</v>
      </c>
      <c r="J3251" t="str">
        <f>VLOOKUP(Table1[[#This Row],[Scode]],$N$4:$O$7,2,0)</f>
        <v>Ahmed Ali</v>
      </c>
      <c r="K3251" t="s">
        <v>94</v>
      </c>
    </row>
    <row r="3252" spans="1:11">
      <c r="A3252">
        <v>121031441</v>
      </c>
      <c r="B3252" t="s">
        <v>80</v>
      </c>
      <c r="C3252" s="3">
        <v>45642</v>
      </c>
      <c r="D3252" t="s">
        <v>93</v>
      </c>
      <c r="E3252">
        <v>2</v>
      </c>
      <c r="F3252">
        <v>387</v>
      </c>
      <c r="G3252">
        <v>774</v>
      </c>
      <c r="H3252">
        <f>IF(Table1[[#This Row],[صافي المبيعات]]&lt;0,Table1[[#This Row],[صافي المبيعات]],0)</f>
        <v>0</v>
      </c>
      <c r="I3252" s="4">
        <v>0.04</v>
      </c>
      <c r="J3252" t="str">
        <f>VLOOKUP(Table1[[#This Row],[Scode]],$N$4:$O$7,2,0)</f>
        <v>Ahmed Ali</v>
      </c>
      <c r="K3252" t="s">
        <v>94</v>
      </c>
    </row>
    <row r="3253" spans="1:11">
      <c r="A3253">
        <v>121031174</v>
      </c>
      <c r="B3253" t="s">
        <v>81</v>
      </c>
      <c r="C3253" s="3">
        <v>45642</v>
      </c>
      <c r="D3253" t="s">
        <v>93</v>
      </c>
      <c r="E3253">
        <v>5</v>
      </c>
      <c r="F3253">
        <v>364</v>
      </c>
      <c r="G3253">
        <v>1820</v>
      </c>
      <c r="H3253">
        <f>IF(Table1[[#This Row],[صافي المبيعات]]&lt;0,Table1[[#This Row],[صافي المبيعات]],0)</f>
        <v>0</v>
      </c>
      <c r="I3253" s="4">
        <v>0.04</v>
      </c>
      <c r="J3253" t="str">
        <f>VLOOKUP(Table1[[#This Row],[Scode]],$N$4:$O$7,2,0)</f>
        <v>Ahmed Ali</v>
      </c>
      <c r="K3253" t="s">
        <v>94</v>
      </c>
    </row>
    <row r="3254" spans="1:11">
      <c r="A3254">
        <v>121031033</v>
      </c>
      <c r="B3254" t="s">
        <v>47</v>
      </c>
      <c r="C3254" s="3">
        <v>45642</v>
      </c>
      <c r="D3254" t="s">
        <v>93</v>
      </c>
      <c r="E3254">
        <v>25</v>
      </c>
      <c r="F3254">
        <v>365.5</v>
      </c>
      <c r="G3254">
        <v>9137.5</v>
      </c>
      <c r="H3254">
        <f>IF(Table1[[#This Row],[صافي المبيعات]]&lt;0,Table1[[#This Row],[صافي المبيعات]],0)</f>
        <v>0</v>
      </c>
      <c r="I3254" s="4">
        <v>0.04</v>
      </c>
      <c r="J3254" t="str">
        <f>VLOOKUP(Table1[[#This Row],[Scode]],$N$4:$O$7,2,0)</f>
        <v>Ahmed Ali</v>
      </c>
      <c r="K3254" t="s">
        <v>94</v>
      </c>
    </row>
    <row r="3255" spans="1:11">
      <c r="A3255">
        <v>121033566</v>
      </c>
      <c r="B3255" t="s">
        <v>54</v>
      </c>
      <c r="C3255" s="3">
        <v>45644</v>
      </c>
      <c r="D3255" t="s">
        <v>93</v>
      </c>
      <c r="E3255">
        <v>1</v>
      </c>
      <c r="F3255">
        <v>387</v>
      </c>
      <c r="G3255">
        <v>387</v>
      </c>
      <c r="H3255">
        <f>IF(Table1[[#This Row],[صافي المبيعات]]&lt;0,Table1[[#This Row],[صافي المبيعات]],0)</f>
        <v>0</v>
      </c>
      <c r="I3255" s="4">
        <v>0.04</v>
      </c>
      <c r="J3255" t="str">
        <f>VLOOKUP(Table1[[#This Row],[Scode]],$N$4:$O$7,2,0)</f>
        <v>Ahmed Ali</v>
      </c>
      <c r="K3255" t="s">
        <v>94</v>
      </c>
    </row>
    <row r="3256" spans="1:11">
      <c r="A3256">
        <v>121033793</v>
      </c>
      <c r="B3256" t="s">
        <v>96</v>
      </c>
      <c r="C3256" s="3">
        <v>45644</v>
      </c>
      <c r="D3256" t="s">
        <v>93</v>
      </c>
      <c r="E3256">
        <v>195</v>
      </c>
      <c r="F3256">
        <v>403.8</v>
      </c>
      <c r="G3256">
        <v>78741</v>
      </c>
      <c r="H3256">
        <f>IF(Table1[[#This Row],[صافي المبيعات]]&lt;0,Table1[[#This Row],[صافي المبيعات]],0)</f>
        <v>0</v>
      </c>
      <c r="I3256" s="4">
        <v>0.04</v>
      </c>
      <c r="J3256" t="str">
        <f>VLOOKUP(Table1[[#This Row],[Scode]],$N$4:$O$7,2,0)</f>
        <v>Ahmed Ali</v>
      </c>
      <c r="K3256" t="s">
        <v>94</v>
      </c>
    </row>
    <row r="3257" spans="1:11">
      <c r="A3257">
        <v>121033793</v>
      </c>
      <c r="B3257" t="s">
        <v>96</v>
      </c>
      <c r="C3257" s="3">
        <v>45644</v>
      </c>
      <c r="D3257" t="s">
        <v>93</v>
      </c>
      <c r="E3257">
        <v>228</v>
      </c>
      <c r="F3257">
        <v>403.8</v>
      </c>
      <c r="G3257">
        <v>92066.4</v>
      </c>
      <c r="H3257">
        <f>IF(Table1[[#This Row],[صافي المبيعات]]&lt;0,Table1[[#This Row],[صافي المبيعات]],0)</f>
        <v>0</v>
      </c>
      <c r="I3257" s="4">
        <v>0.04</v>
      </c>
      <c r="J3257" t="str">
        <f>VLOOKUP(Table1[[#This Row],[Scode]],$N$4:$O$7,2,0)</f>
        <v>Ahmed Ali</v>
      </c>
      <c r="K3257" t="s">
        <v>94</v>
      </c>
    </row>
    <row r="3258" spans="1:11">
      <c r="A3258">
        <v>121033357</v>
      </c>
      <c r="B3258" t="s">
        <v>37</v>
      </c>
      <c r="C3258" s="3">
        <v>45644</v>
      </c>
      <c r="D3258" t="s">
        <v>93</v>
      </c>
      <c r="E3258">
        <v>10</v>
      </c>
      <c r="F3258">
        <v>387</v>
      </c>
      <c r="G3258">
        <v>3870</v>
      </c>
      <c r="H3258">
        <f>IF(Table1[[#This Row],[صافي المبيعات]]&lt;0,Table1[[#This Row],[صافي المبيعات]],0)</f>
        <v>0</v>
      </c>
      <c r="I3258" s="4">
        <v>0.04</v>
      </c>
      <c r="J3258" t="str">
        <f>VLOOKUP(Table1[[#This Row],[Scode]],$N$4:$O$7,2,0)</f>
        <v>Ahmed Ali</v>
      </c>
      <c r="K3258" t="s">
        <v>94</v>
      </c>
    </row>
    <row r="3259" spans="1:11">
      <c r="A3259">
        <v>121031130</v>
      </c>
      <c r="B3259" t="s">
        <v>71</v>
      </c>
      <c r="C3259" s="3">
        <v>45645</v>
      </c>
      <c r="D3259" t="s">
        <v>93</v>
      </c>
      <c r="E3259">
        <v>5</v>
      </c>
      <c r="F3259">
        <v>416</v>
      </c>
      <c r="G3259">
        <v>2080</v>
      </c>
      <c r="H3259">
        <f>IF(Table1[[#This Row],[صافي المبيعات]]&lt;0,Table1[[#This Row],[صافي المبيعات]],0)</f>
        <v>0</v>
      </c>
      <c r="I3259" s="4">
        <v>0.04</v>
      </c>
      <c r="J3259" t="str">
        <f>VLOOKUP(Table1[[#This Row],[Scode]],$N$4:$O$7,2,0)</f>
        <v>Ahmed Ali</v>
      </c>
      <c r="K3259" t="s">
        <v>94</v>
      </c>
    </row>
    <row r="3260" spans="1:11">
      <c r="A3260">
        <v>121033268</v>
      </c>
      <c r="B3260" t="s">
        <v>26</v>
      </c>
      <c r="C3260" s="3">
        <v>45647</v>
      </c>
      <c r="D3260" t="s">
        <v>93</v>
      </c>
      <c r="E3260">
        <v>1</v>
      </c>
      <c r="F3260">
        <v>387</v>
      </c>
      <c r="G3260">
        <v>387</v>
      </c>
      <c r="H3260">
        <f>IF(Table1[[#This Row],[صافي المبيعات]]&lt;0,Table1[[#This Row],[صافي المبيعات]],0)</f>
        <v>0</v>
      </c>
      <c r="I3260" s="4">
        <v>0.04</v>
      </c>
      <c r="J3260" t="str">
        <f>VLOOKUP(Table1[[#This Row],[Scode]],$N$4:$O$7,2,0)</f>
        <v>Ahmed Ali</v>
      </c>
      <c r="K3260" t="s">
        <v>94</v>
      </c>
    </row>
    <row r="3261" spans="1:11">
      <c r="A3261">
        <v>121031260</v>
      </c>
      <c r="B3261" t="s">
        <v>40</v>
      </c>
      <c r="C3261" s="3">
        <v>45648</v>
      </c>
      <c r="D3261" t="s">
        <v>93</v>
      </c>
      <c r="E3261">
        <v>2</v>
      </c>
      <c r="F3261">
        <v>387</v>
      </c>
      <c r="G3261">
        <v>774</v>
      </c>
      <c r="H3261">
        <f>IF(Table1[[#This Row],[صافي المبيعات]]&lt;0,Table1[[#This Row],[صافي المبيعات]],0)</f>
        <v>0</v>
      </c>
      <c r="I3261" s="4">
        <v>0.04</v>
      </c>
      <c r="J3261" t="str">
        <f>VLOOKUP(Table1[[#This Row],[Scode]],$N$4:$O$7,2,0)</f>
        <v>Ahmed Ali</v>
      </c>
      <c r="K3261" t="s">
        <v>94</v>
      </c>
    </row>
    <row r="3262" spans="1:11">
      <c r="A3262">
        <v>121031033</v>
      </c>
      <c r="B3262" t="s">
        <v>47</v>
      </c>
      <c r="C3262" s="3">
        <v>45648</v>
      </c>
      <c r="D3262" t="s">
        <v>93</v>
      </c>
      <c r="E3262">
        <v>25</v>
      </c>
      <c r="F3262">
        <v>365.5</v>
      </c>
      <c r="G3262">
        <v>9137.5</v>
      </c>
      <c r="H3262">
        <f>IF(Table1[[#This Row],[صافي المبيعات]]&lt;0,Table1[[#This Row],[صافي المبيعات]],0)</f>
        <v>0</v>
      </c>
      <c r="I3262" s="4">
        <v>0.04</v>
      </c>
      <c r="J3262" t="str">
        <f>VLOOKUP(Table1[[#This Row],[Scode]],$N$4:$O$7,2,0)</f>
        <v>Ahmed Ali</v>
      </c>
      <c r="K3262" t="s">
        <v>94</v>
      </c>
    </row>
    <row r="3263" spans="1:11">
      <c r="A3263">
        <v>121031259</v>
      </c>
      <c r="B3263" t="s">
        <v>79</v>
      </c>
      <c r="C3263" s="3">
        <v>45648</v>
      </c>
      <c r="D3263" t="s">
        <v>93</v>
      </c>
      <c r="E3263">
        <v>15</v>
      </c>
      <c r="F3263">
        <v>430</v>
      </c>
      <c r="G3263">
        <v>6450</v>
      </c>
      <c r="H3263">
        <f>IF(Table1[[#This Row],[صافي المبيعات]]&lt;0,Table1[[#This Row],[صافي المبيعات]],0)</f>
        <v>0</v>
      </c>
      <c r="I3263" s="4">
        <v>0.04</v>
      </c>
      <c r="J3263" t="str">
        <f>VLOOKUP(Table1[[#This Row],[Scode]],$N$4:$O$7,2,0)</f>
        <v>Ahmed Ali</v>
      </c>
      <c r="K3263" t="s">
        <v>94</v>
      </c>
    </row>
    <row r="3264" spans="1:11">
      <c r="A3264">
        <v>121033769</v>
      </c>
      <c r="B3264" t="s">
        <v>44</v>
      </c>
      <c r="C3264" s="3">
        <v>45649</v>
      </c>
      <c r="D3264" t="s">
        <v>93</v>
      </c>
      <c r="E3264">
        <v>100</v>
      </c>
      <c r="F3264">
        <v>378.4</v>
      </c>
      <c r="G3264">
        <v>37840</v>
      </c>
      <c r="H3264">
        <f>IF(Table1[[#This Row],[صافي المبيعات]]&lt;0,Table1[[#This Row],[صافي المبيعات]],0)</f>
        <v>0</v>
      </c>
      <c r="I3264" s="4">
        <v>0.04</v>
      </c>
      <c r="J3264" t="str">
        <f>VLOOKUP(Table1[[#This Row],[Scode]],$N$4:$O$7,2,0)</f>
        <v>Ahmed Ali</v>
      </c>
      <c r="K3264" t="s">
        <v>94</v>
      </c>
    </row>
    <row r="3265" spans="1:11">
      <c r="A3265">
        <v>121031037</v>
      </c>
      <c r="B3265" t="s">
        <v>32</v>
      </c>
      <c r="C3265" s="3">
        <v>45649</v>
      </c>
      <c r="D3265" t="s">
        <v>93</v>
      </c>
      <c r="E3265">
        <v>0.25</v>
      </c>
      <c r="F3265">
        <v>430</v>
      </c>
      <c r="G3265">
        <v>107.5</v>
      </c>
      <c r="H3265">
        <f>IF(Table1[[#This Row],[صافي المبيعات]]&lt;0,Table1[[#This Row],[صافي المبيعات]],0)</f>
        <v>0</v>
      </c>
      <c r="I3265" s="4">
        <v>0.04</v>
      </c>
      <c r="J3265" t="str">
        <f>VLOOKUP(Table1[[#This Row],[Scode]],$N$4:$O$7,2,0)</f>
        <v>Ahmed Ali</v>
      </c>
      <c r="K3265" t="s">
        <v>94</v>
      </c>
    </row>
    <row r="3266" spans="1:11">
      <c r="A3266">
        <v>121033397</v>
      </c>
      <c r="B3266" t="s">
        <v>46</v>
      </c>
      <c r="C3266" s="3">
        <v>45650</v>
      </c>
      <c r="D3266" t="s">
        <v>93</v>
      </c>
      <c r="E3266">
        <v>20</v>
      </c>
      <c r="F3266">
        <v>387</v>
      </c>
      <c r="G3266">
        <v>7740</v>
      </c>
      <c r="H3266">
        <f>IF(Table1[[#This Row],[صافي المبيعات]]&lt;0,Table1[[#This Row],[صافي المبيعات]],0)</f>
        <v>0</v>
      </c>
      <c r="I3266" s="4">
        <v>0.04</v>
      </c>
      <c r="J3266" t="str">
        <f>VLOOKUP(Table1[[#This Row],[Scode]],$N$4:$O$7,2,0)</f>
        <v>Ahmed Ali</v>
      </c>
      <c r="K3266" t="s">
        <v>94</v>
      </c>
    </row>
    <row r="3267" spans="1:11">
      <c r="A3267">
        <v>121031441</v>
      </c>
      <c r="B3267" t="s">
        <v>80</v>
      </c>
      <c r="C3267" s="3">
        <v>45650</v>
      </c>
      <c r="D3267" t="s">
        <v>93</v>
      </c>
      <c r="E3267">
        <v>2</v>
      </c>
      <c r="F3267">
        <v>387</v>
      </c>
      <c r="G3267">
        <v>774</v>
      </c>
      <c r="H3267">
        <f>IF(Table1[[#This Row],[صافي المبيعات]]&lt;0,Table1[[#This Row],[صافي المبيعات]],0)</f>
        <v>0</v>
      </c>
      <c r="I3267" s="4">
        <v>0.04</v>
      </c>
      <c r="J3267" t="str">
        <f>VLOOKUP(Table1[[#This Row],[Scode]],$N$4:$O$7,2,0)</f>
        <v>Ahmed Ali</v>
      </c>
      <c r="K3267" t="s">
        <v>94</v>
      </c>
    </row>
    <row r="3268" spans="1:11">
      <c r="A3268">
        <v>121031037</v>
      </c>
      <c r="B3268" t="s">
        <v>32</v>
      </c>
      <c r="C3268" s="3">
        <v>45650</v>
      </c>
      <c r="D3268" t="s">
        <v>93</v>
      </c>
      <c r="E3268">
        <v>0.25</v>
      </c>
      <c r="F3268">
        <v>430</v>
      </c>
      <c r="G3268">
        <v>107.5</v>
      </c>
      <c r="H3268">
        <f>IF(Table1[[#This Row],[صافي المبيعات]]&lt;0,Table1[[#This Row],[صافي المبيعات]],0)</f>
        <v>0</v>
      </c>
      <c r="I3268" s="4">
        <v>0.04</v>
      </c>
      <c r="J3268" t="str">
        <f>VLOOKUP(Table1[[#This Row],[Scode]],$N$4:$O$7,2,0)</f>
        <v>Ahmed Ali</v>
      </c>
      <c r="K3268" t="s">
        <v>94</v>
      </c>
    </row>
    <row r="3269" spans="1:11">
      <c r="A3269">
        <v>121031270</v>
      </c>
      <c r="B3269" t="s">
        <v>61</v>
      </c>
      <c r="C3269" s="3">
        <v>45650</v>
      </c>
      <c r="D3269" t="s">
        <v>93</v>
      </c>
      <c r="E3269">
        <v>15</v>
      </c>
      <c r="F3269">
        <v>387</v>
      </c>
      <c r="G3269">
        <v>5805</v>
      </c>
      <c r="H3269">
        <f>IF(Table1[[#This Row],[صافي المبيعات]]&lt;0,Table1[[#This Row],[صافي المبيعات]],0)</f>
        <v>0</v>
      </c>
      <c r="I3269" s="4">
        <v>0.04</v>
      </c>
      <c r="J3269" t="str">
        <f>VLOOKUP(Table1[[#This Row],[Scode]],$N$4:$O$7,2,0)</f>
        <v>Ahmed Ali</v>
      </c>
      <c r="K3269" t="s">
        <v>94</v>
      </c>
    </row>
    <row r="3270" spans="1:11">
      <c r="A3270">
        <v>121031174</v>
      </c>
      <c r="B3270" t="s">
        <v>81</v>
      </c>
      <c r="C3270" s="3">
        <v>45650</v>
      </c>
      <c r="D3270" t="s">
        <v>93</v>
      </c>
      <c r="E3270">
        <v>3</v>
      </c>
      <c r="F3270">
        <v>364</v>
      </c>
      <c r="G3270">
        <v>1092</v>
      </c>
      <c r="H3270">
        <f>IF(Table1[[#This Row],[صافي المبيعات]]&lt;0,Table1[[#This Row],[صافي المبيعات]],0)</f>
        <v>0</v>
      </c>
      <c r="I3270" s="4">
        <v>0.04</v>
      </c>
      <c r="J3270" t="str">
        <f>VLOOKUP(Table1[[#This Row],[Scode]],$N$4:$O$7,2,0)</f>
        <v>Ahmed Ali</v>
      </c>
      <c r="K3270" t="s">
        <v>94</v>
      </c>
    </row>
    <row r="3271" spans="1:11">
      <c r="A3271">
        <v>121033689</v>
      </c>
      <c r="B3271" t="s">
        <v>23</v>
      </c>
      <c r="C3271" s="3">
        <v>45651</v>
      </c>
      <c r="D3271" t="s">
        <v>93</v>
      </c>
      <c r="E3271">
        <v>15</v>
      </c>
      <c r="F3271">
        <v>364</v>
      </c>
      <c r="G3271">
        <v>5460</v>
      </c>
      <c r="H3271">
        <f>IF(Table1[[#This Row],[صافي المبيعات]]&lt;0,Table1[[#This Row],[صافي المبيعات]],0)</f>
        <v>0</v>
      </c>
      <c r="I3271" s="4">
        <v>0.04</v>
      </c>
      <c r="J3271" t="str">
        <f>VLOOKUP(Table1[[#This Row],[Scode]],$N$4:$O$7,2,0)</f>
        <v>Ahmed Ali</v>
      </c>
      <c r="K3271" t="s">
        <v>94</v>
      </c>
    </row>
    <row r="3272" spans="1:11">
      <c r="A3272">
        <v>121031130</v>
      </c>
      <c r="B3272" t="s">
        <v>71</v>
      </c>
      <c r="C3272" s="3">
        <v>45651</v>
      </c>
      <c r="D3272" t="s">
        <v>93</v>
      </c>
      <c r="E3272">
        <v>5</v>
      </c>
      <c r="F3272">
        <v>415</v>
      </c>
      <c r="G3272">
        <v>2075</v>
      </c>
      <c r="H3272">
        <f>IF(Table1[[#This Row],[صافي المبيعات]]&lt;0,Table1[[#This Row],[صافي المبيعات]],0)</f>
        <v>0</v>
      </c>
      <c r="I3272" s="4">
        <v>0.04</v>
      </c>
      <c r="J3272" t="str">
        <f>VLOOKUP(Table1[[#This Row],[Scode]],$N$4:$O$7,2,0)</f>
        <v>Ahmed Ali</v>
      </c>
      <c r="K3272" t="s">
        <v>94</v>
      </c>
    </row>
    <row r="3273" spans="1:11">
      <c r="A3273">
        <v>121033689</v>
      </c>
      <c r="B3273" t="s">
        <v>23</v>
      </c>
      <c r="C3273" s="3">
        <v>45651</v>
      </c>
      <c r="D3273" t="s">
        <v>93</v>
      </c>
      <c r="E3273">
        <v>1</v>
      </c>
      <c r="F3273">
        <v>364</v>
      </c>
      <c r="G3273">
        <v>364</v>
      </c>
      <c r="H3273">
        <f>IF(Table1[[#This Row],[صافي المبيعات]]&lt;0,Table1[[#This Row],[صافي المبيعات]],0)</f>
        <v>0</v>
      </c>
      <c r="I3273" s="4">
        <v>0.04</v>
      </c>
      <c r="J3273" t="str">
        <f>VLOOKUP(Table1[[#This Row],[Scode]],$N$4:$O$7,2,0)</f>
        <v>Ahmed Ali</v>
      </c>
      <c r="K3273" t="s">
        <v>94</v>
      </c>
    </row>
    <row r="3274" spans="1:11">
      <c r="A3274">
        <v>121031174</v>
      </c>
      <c r="B3274" t="s">
        <v>81</v>
      </c>
      <c r="C3274" s="3">
        <v>45651</v>
      </c>
      <c r="D3274" t="s">
        <v>93</v>
      </c>
      <c r="E3274">
        <v>3</v>
      </c>
      <c r="F3274">
        <v>364</v>
      </c>
      <c r="G3274">
        <v>1092</v>
      </c>
      <c r="H3274">
        <f>IF(Table1[[#This Row],[صافي المبيعات]]&lt;0,Table1[[#This Row],[صافي المبيعات]],0)</f>
        <v>0</v>
      </c>
      <c r="I3274" s="4">
        <v>0.04</v>
      </c>
      <c r="J3274" t="str">
        <f>VLOOKUP(Table1[[#This Row],[Scode]],$N$4:$O$7,2,0)</f>
        <v>Ahmed Ali</v>
      </c>
      <c r="K3274" t="s">
        <v>94</v>
      </c>
    </row>
    <row r="3275" spans="1:11">
      <c r="A3275">
        <v>121031037</v>
      </c>
      <c r="B3275" t="s">
        <v>32</v>
      </c>
      <c r="C3275" s="3">
        <v>45651</v>
      </c>
      <c r="D3275" t="s">
        <v>93</v>
      </c>
      <c r="E3275">
        <v>1</v>
      </c>
      <c r="F3275">
        <v>387</v>
      </c>
      <c r="G3275">
        <v>387</v>
      </c>
      <c r="H3275">
        <f>IF(Table1[[#This Row],[صافي المبيعات]]&lt;0,Table1[[#This Row],[صافي المبيعات]],0)</f>
        <v>0</v>
      </c>
      <c r="I3275" s="4">
        <v>0.04</v>
      </c>
      <c r="J3275" t="str">
        <f>VLOOKUP(Table1[[#This Row],[Scode]],$N$4:$O$7,2,0)</f>
        <v>Ahmed Ali</v>
      </c>
      <c r="K3275" t="s">
        <v>94</v>
      </c>
    </row>
    <row r="3276" spans="1:11">
      <c r="A3276">
        <v>121033769</v>
      </c>
      <c r="B3276" t="s">
        <v>44</v>
      </c>
      <c r="C3276" s="3">
        <v>45651</v>
      </c>
      <c r="D3276" t="s">
        <v>93</v>
      </c>
      <c r="E3276">
        <v>-11</v>
      </c>
      <c r="F3276">
        <v>378.4</v>
      </c>
      <c r="G3276">
        <v>-4162.3999999999996</v>
      </c>
      <c r="H3276">
        <f>IF(Table1[[#This Row],[صافي المبيعات]]&lt;0,Table1[[#This Row],[صافي المبيعات]],0)</f>
        <v>-4162.3999999999996</v>
      </c>
      <c r="I3276" s="4">
        <v>0.04</v>
      </c>
      <c r="J3276" t="str">
        <f>VLOOKUP(Table1[[#This Row],[Scode]],$N$4:$O$7,2,0)</f>
        <v>Ahmed Ali</v>
      </c>
      <c r="K3276" t="s">
        <v>94</v>
      </c>
    </row>
    <row r="3277" spans="1:11">
      <c r="A3277">
        <v>121031174</v>
      </c>
      <c r="B3277" t="s">
        <v>81</v>
      </c>
      <c r="C3277" s="3">
        <v>45652</v>
      </c>
      <c r="D3277" t="s">
        <v>93</v>
      </c>
      <c r="E3277">
        <v>5</v>
      </c>
      <c r="F3277">
        <v>364</v>
      </c>
      <c r="G3277">
        <v>1820</v>
      </c>
      <c r="H3277">
        <f>IF(Table1[[#This Row],[صافي المبيعات]]&lt;0,Table1[[#This Row],[صافي المبيعات]],0)</f>
        <v>0</v>
      </c>
      <c r="I3277" s="4">
        <v>0.04</v>
      </c>
      <c r="J3277" t="str">
        <f>VLOOKUP(Table1[[#This Row],[Scode]],$N$4:$O$7,2,0)</f>
        <v>Ahmed Ali</v>
      </c>
      <c r="K3277" t="s">
        <v>94</v>
      </c>
    </row>
    <row r="3278" spans="1:11">
      <c r="A3278">
        <v>121033377</v>
      </c>
      <c r="B3278" t="s">
        <v>55</v>
      </c>
      <c r="C3278" s="3">
        <v>45652</v>
      </c>
      <c r="D3278" t="s">
        <v>93</v>
      </c>
      <c r="E3278">
        <v>3</v>
      </c>
      <c r="F3278">
        <v>387</v>
      </c>
      <c r="G3278">
        <v>1161</v>
      </c>
      <c r="H3278">
        <f>IF(Table1[[#This Row],[صافي المبيعات]]&lt;0,Table1[[#This Row],[صافي المبيعات]],0)</f>
        <v>0</v>
      </c>
      <c r="I3278" s="4">
        <v>0.04</v>
      </c>
      <c r="J3278" t="str">
        <f>VLOOKUP(Table1[[#This Row],[Scode]],$N$4:$O$7,2,0)</f>
        <v>Ahmed Ali</v>
      </c>
      <c r="K3278" t="s">
        <v>94</v>
      </c>
    </row>
    <row r="3279" spans="1:11">
      <c r="A3279">
        <v>121031174</v>
      </c>
      <c r="B3279" t="s">
        <v>81</v>
      </c>
      <c r="C3279" s="3">
        <v>45652</v>
      </c>
      <c r="D3279" t="s">
        <v>93</v>
      </c>
      <c r="E3279">
        <v>3</v>
      </c>
      <c r="F3279">
        <v>364</v>
      </c>
      <c r="G3279">
        <v>1092</v>
      </c>
      <c r="H3279">
        <f>IF(Table1[[#This Row],[صافي المبيعات]]&lt;0,Table1[[#This Row],[صافي المبيعات]],0)</f>
        <v>0</v>
      </c>
      <c r="I3279" s="4">
        <v>0.04</v>
      </c>
      <c r="J3279" t="str">
        <f>VLOOKUP(Table1[[#This Row],[Scode]],$N$4:$O$7,2,0)</f>
        <v>Ahmed Ali</v>
      </c>
      <c r="K3279" t="s">
        <v>94</v>
      </c>
    </row>
    <row r="3280" spans="1:11">
      <c r="A3280">
        <v>121033689</v>
      </c>
      <c r="B3280" t="s">
        <v>23</v>
      </c>
      <c r="C3280" s="3">
        <v>45652</v>
      </c>
      <c r="D3280" t="s">
        <v>93</v>
      </c>
      <c r="E3280">
        <v>-1</v>
      </c>
      <c r="F3280">
        <v>364</v>
      </c>
      <c r="G3280">
        <v>-364</v>
      </c>
      <c r="H3280">
        <f>IF(Table1[[#This Row],[صافي المبيعات]]&lt;0,Table1[[#This Row],[صافي المبيعات]],0)</f>
        <v>-364</v>
      </c>
      <c r="I3280" s="4">
        <v>0.04</v>
      </c>
      <c r="J3280" t="str">
        <f>VLOOKUP(Table1[[#This Row],[Scode]],$N$4:$O$7,2,0)</f>
        <v>Ahmed Ali</v>
      </c>
      <c r="K3280" t="s">
        <v>94</v>
      </c>
    </row>
    <row r="3281" spans="1:11">
      <c r="A3281">
        <v>121033530</v>
      </c>
      <c r="B3281" t="s">
        <v>29</v>
      </c>
      <c r="C3281" s="3">
        <v>45654</v>
      </c>
      <c r="D3281" t="s">
        <v>93</v>
      </c>
      <c r="E3281">
        <v>5</v>
      </c>
      <c r="F3281">
        <v>387</v>
      </c>
      <c r="G3281">
        <v>1935</v>
      </c>
      <c r="H3281">
        <f>IF(Table1[[#This Row],[صافي المبيعات]]&lt;0,Table1[[#This Row],[صافي المبيعات]],0)</f>
        <v>0</v>
      </c>
      <c r="I3281" s="4">
        <v>0.04</v>
      </c>
      <c r="J3281" t="str">
        <f>VLOOKUP(Table1[[#This Row],[Scode]],$N$4:$O$7,2,0)</f>
        <v>Ahmed Ali</v>
      </c>
      <c r="K3281" t="s">
        <v>94</v>
      </c>
    </row>
    <row r="3282" spans="1:11">
      <c r="A3282">
        <v>121031130</v>
      </c>
      <c r="B3282" t="s">
        <v>71</v>
      </c>
      <c r="C3282" s="3">
        <v>45654</v>
      </c>
      <c r="D3282" t="s">
        <v>93</v>
      </c>
      <c r="E3282">
        <v>5</v>
      </c>
      <c r="F3282">
        <v>416</v>
      </c>
      <c r="G3282">
        <v>2080</v>
      </c>
      <c r="H3282">
        <f>IF(Table1[[#This Row],[صافي المبيعات]]&lt;0,Table1[[#This Row],[صافي المبيعات]],0)</f>
        <v>0</v>
      </c>
      <c r="I3282" s="4">
        <v>0.04</v>
      </c>
      <c r="J3282" t="str">
        <f>VLOOKUP(Table1[[#This Row],[Scode]],$N$4:$O$7,2,0)</f>
        <v>Ahmed Ali</v>
      </c>
      <c r="K3282" t="s">
        <v>94</v>
      </c>
    </row>
    <row r="3283" spans="1:11">
      <c r="A3283">
        <v>121031174</v>
      </c>
      <c r="B3283" t="s">
        <v>81</v>
      </c>
      <c r="C3283" s="3">
        <v>45654</v>
      </c>
      <c r="D3283" t="s">
        <v>93</v>
      </c>
      <c r="E3283">
        <v>5</v>
      </c>
      <c r="F3283">
        <v>364</v>
      </c>
      <c r="G3283">
        <v>1820</v>
      </c>
      <c r="H3283">
        <f>IF(Table1[[#This Row],[صافي المبيعات]]&lt;0,Table1[[#This Row],[صافي المبيعات]],0)</f>
        <v>0</v>
      </c>
      <c r="I3283" s="4">
        <v>0.04</v>
      </c>
      <c r="J3283" t="str">
        <f>VLOOKUP(Table1[[#This Row],[Scode]],$N$4:$O$7,2,0)</f>
        <v>Ahmed Ali</v>
      </c>
      <c r="K3283" t="s">
        <v>94</v>
      </c>
    </row>
    <row r="3284" spans="1:11">
      <c r="A3284">
        <v>121031260</v>
      </c>
      <c r="B3284" t="s">
        <v>40</v>
      </c>
      <c r="C3284" s="3">
        <v>45654</v>
      </c>
      <c r="D3284" t="s">
        <v>93</v>
      </c>
      <c r="E3284">
        <v>1</v>
      </c>
      <c r="F3284">
        <v>387</v>
      </c>
      <c r="G3284">
        <v>387</v>
      </c>
      <c r="H3284">
        <f>IF(Table1[[#This Row],[صافي المبيعات]]&lt;0,Table1[[#This Row],[صافي المبيعات]],0)</f>
        <v>0</v>
      </c>
      <c r="I3284" s="4">
        <v>0.04</v>
      </c>
      <c r="J3284" t="str">
        <f>VLOOKUP(Table1[[#This Row],[Scode]],$N$4:$O$7,2,0)</f>
        <v>Ahmed Ali</v>
      </c>
      <c r="K3284" t="s">
        <v>94</v>
      </c>
    </row>
    <row r="3285" spans="1:11">
      <c r="A3285">
        <v>121031174</v>
      </c>
      <c r="B3285" t="s">
        <v>81</v>
      </c>
      <c r="C3285" s="3">
        <v>45655</v>
      </c>
      <c r="D3285" t="s">
        <v>93</v>
      </c>
      <c r="E3285">
        <v>5</v>
      </c>
      <c r="F3285">
        <v>364</v>
      </c>
      <c r="G3285">
        <v>1820</v>
      </c>
      <c r="H3285">
        <f>IF(Table1[[#This Row],[صافي المبيعات]]&lt;0,Table1[[#This Row],[صافي المبيعات]],0)</f>
        <v>0</v>
      </c>
      <c r="I3285" s="4">
        <v>0.04</v>
      </c>
      <c r="J3285" t="str">
        <f>VLOOKUP(Table1[[#This Row],[Scode]],$N$4:$O$7,2,0)</f>
        <v>Ahmed Ali</v>
      </c>
      <c r="K3285" t="s">
        <v>94</v>
      </c>
    </row>
    <row r="3286" spans="1:11">
      <c r="A3286">
        <v>121031174</v>
      </c>
      <c r="B3286" t="s">
        <v>81</v>
      </c>
      <c r="C3286" s="3">
        <v>45655</v>
      </c>
      <c r="D3286" t="s">
        <v>93</v>
      </c>
      <c r="E3286">
        <v>1</v>
      </c>
      <c r="F3286">
        <v>364</v>
      </c>
      <c r="G3286">
        <v>364</v>
      </c>
      <c r="H3286">
        <f>IF(Table1[[#This Row],[صافي المبيعات]]&lt;0,Table1[[#This Row],[صافي المبيعات]],0)</f>
        <v>0</v>
      </c>
      <c r="I3286" s="4">
        <v>0.04</v>
      </c>
      <c r="J3286" t="str">
        <f>VLOOKUP(Table1[[#This Row],[Scode]],$N$4:$O$7,2,0)</f>
        <v>Ahmed Ali</v>
      </c>
      <c r="K3286" t="s">
        <v>94</v>
      </c>
    </row>
    <row r="3287" spans="1:11">
      <c r="A3287">
        <v>121031174</v>
      </c>
      <c r="B3287" t="s">
        <v>81</v>
      </c>
      <c r="C3287" s="3">
        <v>45655</v>
      </c>
      <c r="D3287" t="s">
        <v>93</v>
      </c>
      <c r="E3287">
        <v>3</v>
      </c>
      <c r="F3287">
        <v>364</v>
      </c>
      <c r="G3287">
        <v>1092</v>
      </c>
      <c r="H3287">
        <f>IF(Table1[[#This Row],[صافي المبيعات]]&lt;0,Table1[[#This Row],[صافي المبيعات]],0)</f>
        <v>0</v>
      </c>
      <c r="I3287" s="4">
        <v>0.04</v>
      </c>
      <c r="J3287" t="str">
        <f>VLOOKUP(Table1[[#This Row],[Scode]],$N$4:$O$7,2,0)</f>
        <v>Ahmed Ali</v>
      </c>
      <c r="K3287" t="s">
        <v>94</v>
      </c>
    </row>
    <row r="3288" spans="1:11">
      <c r="A3288">
        <v>121031259</v>
      </c>
      <c r="B3288" t="s">
        <v>79</v>
      </c>
      <c r="C3288" s="3">
        <v>45655</v>
      </c>
      <c r="D3288" t="s">
        <v>93</v>
      </c>
      <c r="E3288">
        <v>3</v>
      </c>
      <c r="F3288">
        <v>430</v>
      </c>
      <c r="G3288">
        <v>1290</v>
      </c>
      <c r="H3288">
        <f>IF(Table1[[#This Row],[صافي المبيعات]]&lt;0,Table1[[#This Row],[صافي المبيعات]],0)</f>
        <v>0</v>
      </c>
      <c r="I3288" s="4">
        <v>0.04</v>
      </c>
      <c r="J3288" t="str">
        <f>VLOOKUP(Table1[[#This Row],[Scode]],$N$4:$O$7,2,0)</f>
        <v>Ahmed Ali</v>
      </c>
      <c r="K3288" t="s">
        <v>94</v>
      </c>
    </row>
    <row r="3289" spans="1:11">
      <c r="A3289">
        <v>121031004</v>
      </c>
      <c r="B3289" t="s">
        <v>39</v>
      </c>
      <c r="C3289" s="3">
        <v>45656</v>
      </c>
      <c r="D3289" t="s">
        <v>93</v>
      </c>
      <c r="E3289">
        <v>10</v>
      </c>
      <c r="F3289">
        <v>387</v>
      </c>
      <c r="G3289">
        <v>3870</v>
      </c>
      <c r="H3289">
        <f>IF(Table1[[#This Row],[صافي المبيعات]]&lt;0,Table1[[#This Row],[صافي المبيعات]],0)</f>
        <v>0</v>
      </c>
      <c r="I3289" s="4">
        <v>0.04</v>
      </c>
      <c r="J3289" t="str">
        <f>VLOOKUP(Table1[[#This Row],[Scode]],$N$4:$O$7,2,0)</f>
        <v>Ahmed Ali</v>
      </c>
      <c r="K3289" t="s">
        <v>94</v>
      </c>
    </row>
    <row r="3290" spans="1:11">
      <c r="A3290">
        <v>121033397</v>
      </c>
      <c r="B3290" t="s">
        <v>46</v>
      </c>
      <c r="C3290" s="3">
        <v>45656</v>
      </c>
      <c r="D3290" t="s">
        <v>93</v>
      </c>
      <c r="E3290">
        <v>10</v>
      </c>
      <c r="F3290">
        <v>387</v>
      </c>
      <c r="G3290">
        <v>3870</v>
      </c>
      <c r="H3290">
        <f>IF(Table1[[#This Row],[صافي المبيعات]]&lt;0,Table1[[#This Row],[صافي المبيعات]],0)</f>
        <v>0</v>
      </c>
      <c r="I3290" s="4">
        <v>0.04</v>
      </c>
      <c r="J3290" t="str">
        <f>VLOOKUP(Table1[[#This Row],[Scode]],$N$4:$O$7,2,0)</f>
        <v>Ahmed Ali</v>
      </c>
      <c r="K3290" t="s">
        <v>94</v>
      </c>
    </row>
    <row r="3291" spans="1:11">
      <c r="A3291">
        <v>121031174</v>
      </c>
      <c r="B3291" t="s">
        <v>81</v>
      </c>
      <c r="C3291" s="3">
        <v>45657</v>
      </c>
      <c r="D3291" t="s">
        <v>93</v>
      </c>
      <c r="E3291">
        <v>3</v>
      </c>
      <c r="F3291">
        <v>364</v>
      </c>
      <c r="G3291">
        <v>1092</v>
      </c>
      <c r="H3291">
        <f>IF(Table1[[#This Row],[صافي المبيعات]]&lt;0,Table1[[#This Row],[صافي المبيعات]],0)</f>
        <v>0</v>
      </c>
      <c r="I3291" s="4">
        <v>0.04</v>
      </c>
      <c r="J3291" t="str">
        <f>VLOOKUP(Table1[[#This Row],[Scode]],$N$4:$O$7,2,0)</f>
        <v>Ahmed Ali</v>
      </c>
      <c r="K3291" t="s">
        <v>94</v>
      </c>
    </row>
    <row r="3292" spans="1:11">
      <c r="A3292">
        <v>221012034</v>
      </c>
      <c r="B3292" t="s">
        <v>62</v>
      </c>
      <c r="C3292" s="3">
        <v>45657</v>
      </c>
      <c r="D3292" t="s">
        <v>93</v>
      </c>
      <c r="E3292">
        <v>25</v>
      </c>
      <c r="F3292">
        <v>387</v>
      </c>
      <c r="G3292">
        <v>9675</v>
      </c>
      <c r="H3292">
        <f>IF(Table1[[#This Row],[صافي المبيعات]]&lt;0,Table1[[#This Row],[صافي المبيعات]],0)</f>
        <v>0</v>
      </c>
      <c r="I3292" s="4">
        <v>0.04</v>
      </c>
      <c r="J3292" t="str">
        <f>VLOOKUP(Table1[[#This Row],[Scode]],$N$4:$O$7,2,0)</f>
        <v>Ahmed Ali</v>
      </c>
      <c r="K3292" t="s">
        <v>94</v>
      </c>
    </row>
    <row r="3293" spans="1:11">
      <c r="A3293">
        <v>121031174</v>
      </c>
      <c r="B3293" t="s">
        <v>81</v>
      </c>
      <c r="C3293" s="3">
        <v>45657</v>
      </c>
      <c r="D3293" t="s">
        <v>93</v>
      </c>
      <c r="E3293">
        <v>-5</v>
      </c>
      <c r="F3293">
        <v>364</v>
      </c>
      <c r="G3293">
        <v>-1820</v>
      </c>
      <c r="H3293">
        <f>IF(Table1[[#This Row],[صافي المبيعات]]&lt;0,Table1[[#This Row],[صافي المبيعات]],0)</f>
        <v>-1820</v>
      </c>
      <c r="I3293" s="4">
        <v>0.04</v>
      </c>
      <c r="J3293" t="str">
        <f>VLOOKUP(Table1[[#This Row],[Scode]],$N$4:$O$7,2,0)</f>
        <v>Ahmed Ali</v>
      </c>
      <c r="K3293" t="s">
        <v>94</v>
      </c>
    </row>
    <row r="3294" spans="1:11">
      <c r="A3294">
        <v>121031348</v>
      </c>
      <c r="B3294" t="s">
        <v>51</v>
      </c>
      <c r="C3294" s="3">
        <v>45572</v>
      </c>
      <c r="D3294" t="s">
        <v>97</v>
      </c>
      <c r="E3294">
        <v>1</v>
      </c>
      <c r="F3294">
        <v>425</v>
      </c>
      <c r="G3294">
        <v>425</v>
      </c>
      <c r="H3294">
        <f>IF(Table1[[#This Row],[صافي المبيعات]]&lt;0,Table1[[#This Row],[صافي المبيعات]],0)</f>
        <v>0</v>
      </c>
      <c r="I3294" s="4">
        <v>0.12</v>
      </c>
      <c r="J3294" t="str">
        <f>VLOOKUP(Table1[[#This Row],[Scode]],$N$4:$O$7,2,0)</f>
        <v>Ahmed Ali</v>
      </c>
      <c r="K3294" t="s">
        <v>94</v>
      </c>
    </row>
    <row r="3295" spans="1:11">
      <c r="A3295">
        <v>121031037</v>
      </c>
      <c r="B3295" t="s">
        <v>32</v>
      </c>
      <c r="C3295" s="3">
        <v>45608</v>
      </c>
      <c r="D3295" t="s">
        <v>97</v>
      </c>
      <c r="E3295">
        <v>2</v>
      </c>
      <c r="F3295">
        <v>420</v>
      </c>
      <c r="G3295">
        <v>840</v>
      </c>
      <c r="H3295">
        <f>IF(Table1[[#This Row],[صافي المبيعات]]&lt;0,Table1[[#This Row],[صافي المبيعات]],0)</f>
        <v>0</v>
      </c>
      <c r="I3295" s="4">
        <v>0.15</v>
      </c>
      <c r="J3295" t="str">
        <f>VLOOKUP(Table1[[#This Row],[Scode]],$N$4:$O$7,2,0)</f>
        <v>Ahmed Ali</v>
      </c>
      <c r="K3295" t="s">
        <v>94</v>
      </c>
    </row>
    <row r="3296" spans="1:11">
      <c r="A3296">
        <v>121031037</v>
      </c>
      <c r="B3296" t="s">
        <v>32</v>
      </c>
      <c r="C3296" s="3">
        <v>45613</v>
      </c>
      <c r="D3296" t="s">
        <v>97</v>
      </c>
      <c r="E3296">
        <v>1</v>
      </c>
      <c r="F3296">
        <v>430</v>
      </c>
      <c r="G3296">
        <v>430</v>
      </c>
      <c r="H3296">
        <f>IF(Table1[[#This Row],[صافي المبيعات]]&lt;0,Table1[[#This Row],[صافي المبيعات]],0)</f>
        <v>0</v>
      </c>
      <c r="I3296" s="4">
        <v>0.15</v>
      </c>
      <c r="J3296" t="str">
        <f>VLOOKUP(Table1[[#This Row],[Scode]],$N$4:$O$7,2,0)</f>
        <v>Ahmed Ali</v>
      </c>
      <c r="K3296" t="s">
        <v>94</v>
      </c>
    </row>
    <row r="3297" spans="1:11">
      <c r="A3297">
        <v>121031348</v>
      </c>
      <c r="B3297" t="s">
        <v>51</v>
      </c>
      <c r="C3297" s="3">
        <v>45631</v>
      </c>
      <c r="D3297" t="s">
        <v>97</v>
      </c>
      <c r="E3297">
        <v>1</v>
      </c>
      <c r="F3297">
        <v>450</v>
      </c>
      <c r="G3297">
        <v>450</v>
      </c>
      <c r="H3297">
        <f>IF(Table1[[#This Row],[صافي المبيعات]]&lt;0,Table1[[#This Row],[صافي المبيعات]],0)</f>
        <v>0</v>
      </c>
      <c r="I3297" s="4">
        <v>0.04</v>
      </c>
      <c r="J3297" t="str">
        <f>VLOOKUP(Table1[[#This Row],[Scode]],$N$4:$O$7,2,0)</f>
        <v>Ahmed Ali</v>
      </c>
      <c r="K3297" t="s">
        <v>94</v>
      </c>
    </row>
    <row r="3298" spans="1:11">
      <c r="A3298">
        <v>121031259</v>
      </c>
      <c r="B3298" t="s">
        <v>79</v>
      </c>
      <c r="C3298" s="3">
        <v>45638</v>
      </c>
      <c r="D3298" t="s">
        <v>97</v>
      </c>
      <c r="E3298">
        <v>1</v>
      </c>
      <c r="F3298">
        <v>450</v>
      </c>
      <c r="G3298">
        <v>450</v>
      </c>
      <c r="H3298">
        <f>IF(Table1[[#This Row],[صافي المبيعات]]&lt;0,Table1[[#This Row],[صافي المبيعات]],0)</f>
        <v>0</v>
      </c>
      <c r="I3298" s="4">
        <v>0.04</v>
      </c>
      <c r="J3298" t="str">
        <f>VLOOKUP(Table1[[#This Row],[Scode]],$N$4:$O$7,2,0)</f>
        <v>Ahmed Ali</v>
      </c>
      <c r="K3298" t="s">
        <v>94</v>
      </c>
    </row>
    <row r="3299" spans="1:11">
      <c r="A3299">
        <v>121033196</v>
      </c>
      <c r="B3299" t="s">
        <v>28</v>
      </c>
      <c r="C3299" s="3">
        <v>45650</v>
      </c>
      <c r="D3299" t="s">
        <v>97</v>
      </c>
      <c r="E3299">
        <v>-1</v>
      </c>
      <c r="F3299">
        <v>450</v>
      </c>
      <c r="G3299">
        <v>-450</v>
      </c>
      <c r="H3299">
        <f>IF(Table1[[#This Row],[صافي المبيعات]]&lt;0,Table1[[#This Row],[صافي المبيعات]],0)</f>
        <v>-450</v>
      </c>
      <c r="I3299" s="4">
        <v>0.04</v>
      </c>
      <c r="J3299" t="str">
        <f>VLOOKUP(Table1[[#This Row],[Scode]],$N$4:$O$7,2,0)</f>
        <v>Ahmed Ali</v>
      </c>
      <c r="K3299" t="s">
        <v>94</v>
      </c>
    </row>
    <row r="3300" spans="1:11">
      <c r="A3300">
        <v>121031037</v>
      </c>
      <c r="B3300" t="s">
        <v>32</v>
      </c>
      <c r="C3300" s="3">
        <v>45657</v>
      </c>
      <c r="D3300" t="s">
        <v>97</v>
      </c>
      <c r="E3300">
        <v>1</v>
      </c>
      <c r="F3300">
        <v>430</v>
      </c>
      <c r="G3300">
        <v>430</v>
      </c>
      <c r="H3300">
        <f>IF(Table1[[#This Row],[صافي المبيعات]]&lt;0,Table1[[#This Row],[صافي المبيعات]],0)</f>
        <v>0</v>
      </c>
      <c r="I3300" s="4">
        <v>0.04</v>
      </c>
      <c r="J3300" t="str">
        <f>VLOOKUP(Table1[[#This Row],[Scode]],$N$4:$O$7,2,0)</f>
        <v>Ahmed Ali</v>
      </c>
      <c r="K3300" t="s">
        <v>94</v>
      </c>
    </row>
    <row r="3301" spans="1:11">
      <c r="A3301">
        <v>121031307</v>
      </c>
      <c r="B3301" t="s">
        <v>52</v>
      </c>
      <c r="C3301" s="3">
        <v>45551</v>
      </c>
      <c r="D3301" t="s">
        <v>98</v>
      </c>
      <c r="E3301">
        <v>10</v>
      </c>
      <c r="F3301">
        <v>1620</v>
      </c>
      <c r="G3301">
        <v>16200</v>
      </c>
      <c r="H3301">
        <f>IF(Table1[[#This Row],[صافي المبيعات]]&lt;0,Table1[[#This Row],[صافي المبيعات]],0)</f>
        <v>0</v>
      </c>
      <c r="I3301" s="4">
        <v>0.09</v>
      </c>
      <c r="J3301" t="str">
        <f>VLOOKUP(Table1[[#This Row],[Scode]],$N$4:$O$7,2,0)</f>
        <v>Ahmed Ali</v>
      </c>
      <c r="K3301" t="s">
        <v>94</v>
      </c>
    </row>
    <row r="3302" spans="1:11">
      <c r="A3302">
        <v>121031066</v>
      </c>
      <c r="B3302" t="s">
        <v>45</v>
      </c>
      <c r="C3302" s="3">
        <v>45552</v>
      </c>
      <c r="D3302" t="s">
        <v>98</v>
      </c>
      <c r="E3302">
        <v>20</v>
      </c>
      <c r="F3302">
        <v>1620</v>
      </c>
      <c r="G3302">
        <v>32400</v>
      </c>
      <c r="H3302">
        <f>IF(Table1[[#This Row],[صافي المبيعات]]&lt;0,Table1[[#This Row],[صافي المبيعات]],0)</f>
        <v>0</v>
      </c>
      <c r="I3302" s="4">
        <v>0.09</v>
      </c>
      <c r="J3302" t="str">
        <f>VLOOKUP(Table1[[#This Row],[Scode]],$N$4:$O$7,2,0)</f>
        <v>Ahmed Ali</v>
      </c>
      <c r="K3302" t="s">
        <v>94</v>
      </c>
    </row>
    <row r="3303" spans="1:11">
      <c r="A3303">
        <v>121031271</v>
      </c>
      <c r="B3303" t="s">
        <v>57</v>
      </c>
      <c r="C3303" s="3">
        <v>45552</v>
      </c>
      <c r="D3303" t="s">
        <v>98</v>
      </c>
      <c r="E3303">
        <v>25</v>
      </c>
      <c r="F3303">
        <v>1620</v>
      </c>
      <c r="G3303">
        <v>40500</v>
      </c>
      <c r="H3303">
        <f>IF(Table1[[#This Row],[صافي المبيعات]]&lt;0,Table1[[#This Row],[صافي المبيعات]],0)</f>
        <v>0</v>
      </c>
      <c r="I3303" s="4">
        <v>0.09</v>
      </c>
      <c r="J3303" t="str">
        <f>VLOOKUP(Table1[[#This Row],[Scode]],$N$4:$O$7,2,0)</f>
        <v>Ahmed Ali</v>
      </c>
      <c r="K3303" t="s">
        <v>94</v>
      </c>
    </row>
    <row r="3304" spans="1:11">
      <c r="A3304">
        <v>221012034</v>
      </c>
      <c r="B3304" t="s">
        <v>62</v>
      </c>
      <c r="C3304" s="3">
        <v>45553</v>
      </c>
      <c r="D3304" t="s">
        <v>98</v>
      </c>
      <c r="E3304">
        <v>25</v>
      </c>
      <c r="F3304">
        <v>1620</v>
      </c>
      <c r="G3304">
        <v>40500</v>
      </c>
      <c r="H3304">
        <f>IF(Table1[[#This Row],[صافي المبيعات]]&lt;0,Table1[[#This Row],[صافي المبيعات]],0)</f>
        <v>0</v>
      </c>
      <c r="I3304" s="4">
        <v>0.09</v>
      </c>
      <c r="J3304" t="str">
        <f>VLOOKUP(Table1[[#This Row],[Scode]],$N$4:$O$7,2,0)</f>
        <v>Ahmed Ali</v>
      </c>
      <c r="K3304" t="s">
        <v>94</v>
      </c>
    </row>
    <row r="3305" spans="1:11">
      <c r="A3305">
        <v>121033561</v>
      </c>
      <c r="B3305" t="s">
        <v>30</v>
      </c>
      <c r="C3305" s="3">
        <v>45553</v>
      </c>
      <c r="D3305" t="s">
        <v>98</v>
      </c>
      <c r="E3305">
        <v>10</v>
      </c>
      <c r="F3305">
        <v>1620</v>
      </c>
      <c r="G3305">
        <v>16200</v>
      </c>
      <c r="H3305">
        <f>IF(Table1[[#This Row],[صافي المبيعات]]&lt;0,Table1[[#This Row],[صافي المبيعات]],0)</f>
        <v>0</v>
      </c>
      <c r="I3305" s="4">
        <v>0.09</v>
      </c>
      <c r="J3305" t="str">
        <f>VLOOKUP(Table1[[#This Row],[Scode]],$N$4:$O$7,2,0)</f>
        <v>Ahmed Ali</v>
      </c>
      <c r="K3305" t="s">
        <v>94</v>
      </c>
    </row>
    <row r="3306" spans="1:11">
      <c r="A3306">
        <v>121031037</v>
      </c>
      <c r="B3306" t="s">
        <v>32</v>
      </c>
      <c r="C3306" s="3">
        <v>45553</v>
      </c>
      <c r="D3306" t="s">
        <v>98</v>
      </c>
      <c r="E3306">
        <v>0.25</v>
      </c>
      <c r="F3306">
        <v>1800</v>
      </c>
      <c r="G3306">
        <v>450</v>
      </c>
      <c r="H3306">
        <f>IF(Table1[[#This Row],[صافي المبيعات]]&lt;0,Table1[[#This Row],[صافي المبيعات]],0)</f>
        <v>0</v>
      </c>
      <c r="I3306" s="4">
        <v>0.09</v>
      </c>
      <c r="J3306" t="str">
        <f>VLOOKUP(Table1[[#This Row],[Scode]],$N$4:$O$7,2,0)</f>
        <v>Ahmed Ali</v>
      </c>
      <c r="K3306" t="s">
        <v>94</v>
      </c>
    </row>
    <row r="3307" spans="1:11">
      <c r="A3307">
        <v>121033561</v>
      </c>
      <c r="B3307" t="s">
        <v>30</v>
      </c>
      <c r="C3307" s="3">
        <v>45554</v>
      </c>
      <c r="D3307" t="s">
        <v>98</v>
      </c>
      <c r="E3307">
        <v>14</v>
      </c>
      <c r="F3307">
        <v>1620</v>
      </c>
      <c r="G3307">
        <v>22680</v>
      </c>
      <c r="H3307">
        <f>IF(Table1[[#This Row],[صافي المبيعات]]&lt;0,Table1[[#This Row],[صافي المبيعات]],0)</f>
        <v>0</v>
      </c>
      <c r="I3307" s="4">
        <v>0.09</v>
      </c>
      <c r="J3307" t="str">
        <f>VLOOKUP(Table1[[#This Row],[Scode]],$N$4:$O$7,2,0)</f>
        <v>Ahmed Ali</v>
      </c>
      <c r="K3307" t="s">
        <v>94</v>
      </c>
    </row>
    <row r="3308" spans="1:11">
      <c r="A3308">
        <v>121033561</v>
      </c>
      <c r="B3308" t="s">
        <v>30</v>
      </c>
      <c r="C3308" s="3">
        <v>45554</v>
      </c>
      <c r="D3308" t="s">
        <v>98</v>
      </c>
      <c r="E3308">
        <v>-14</v>
      </c>
      <c r="F3308">
        <v>1620</v>
      </c>
      <c r="G3308">
        <v>-22680</v>
      </c>
      <c r="H3308">
        <f>IF(Table1[[#This Row],[صافي المبيعات]]&lt;0,Table1[[#This Row],[صافي المبيعات]],0)</f>
        <v>-22680</v>
      </c>
      <c r="I3308" s="4">
        <v>0.09</v>
      </c>
      <c r="J3308" t="str">
        <f>VLOOKUP(Table1[[#This Row],[Scode]],$N$4:$O$7,2,0)</f>
        <v>Ahmed Ali</v>
      </c>
      <c r="K3308" t="s">
        <v>94</v>
      </c>
    </row>
    <row r="3309" spans="1:11">
      <c r="A3309">
        <v>121033377</v>
      </c>
      <c r="B3309" t="s">
        <v>55</v>
      </c>
      <c r="C3309" s="3">
        <v>45554</v>
      </c>
      <c r="D3309" t="s">
        <v>98</v>
      </c>
      <c r="E3309">
        <v>5</v>
      </c>
      <c r="F3309">
        <v>1620</v>
      </c>
      <c r="G3309">
        <v>8100</v>
      </c>
      <c r="H3309">
        <f>IF(Table1[[#This Row],[صافي المبيعات]]&lt;0,Table1[[#This Row],[صافي المبيعات]],0)</f>
        <v>0</v>
      </c>
      <c r="I3309" s="4">
        <v>0.09</v>
      </c>
      <c r="J3309" t="str">
        <f>VLOOKUP(Table1[[#This Row],[Scode]],$N$4:$O$7,2,0)</f>
        <v>Ahmed Ali</v>
      </c>
      <c r="K3309" t="s">
        <v>94</v>
      </c>
    </row>
    <row r="3310" spans="1:11">
      <c r="A3310">
        <v>121031103</v>
      </c>
      <c r="B3310" t="s">
        <v>58</v>
      </c>
      <c r="C3310" s="3">
        <v>45554</v>
      </c>
      <c r="D3310" t="s">
        <v>98</v>
      </c>
      <c r="E3310">
        <v>5</v>
      </c>
      <c r="F3310">
        <v>1620</v>
      </c>
      <c r="G3310">
        <v>8100</v>
      </c>
      <c r="H3310">
        <f>IF(Table1[[#This Row],[صافي المبيعات]]&lt;0,Table1[[#This Row],[صافي المبيعات]],0)</f>
        <v>0</v>
      </c>
      <c r="I3310" s="4">
        <v>0.09</v>
      </c>
      <c r="J3310" t="str">
        <f>VLOOKUP(Table1[[#This Row],[Scode]],$N$4:$O$7,2,0)</f>
        <v>Ahmed Ali</v>
      </c>
      <c r="K3310" t="s">
        <v>94</v>
      </c>
    </row>
    <row r="3311" spans="1:11">
      <c r="A3311">
        <v>121031004</v>
      </c>
      <c r="B3311" t="s">
        <v>39</v>
      </c>
      <c r="C3311" s="3">
        <v>45554</v>
      </c>
      <c r="D3311" t="s">
        <v>98</v>
      </c>
      <c r="E3311">
        <v>1</v>
      </c>
      <c r="F3311">
        <v>1620</v>
      </c>
      <c r="G3311">
        <v>1620</v>
      </c>
      <c r="H3311">
        <f>IF(Table1[[#This Row],[صافي المبيعات]]&lt;0,Table1[[#This Row],[صافي المبيعات]],0)</f>
        <v>0</v>
      </c>
      <c r="I3311" s="4">
        <v>0.09</v>
      </c>
      <c r="J3311" t="str">
        <f>VLOOKUP(Table1[[#This Row],[Scode]],$N$4:$O$7,2,0)</f>
        <v>Ahmed Ali</v>
      </c>
      <c r="K3311" t="s">
        <v>94</v>
      </c>
    </row>
    <row r="3312" spans="1:11">
      <c r="A3312">
        <v>121031103</v>
      </c>
      <c r="B3312" t="s">
        <v>58</v>
      </c>
      <c r="C3312" s="3">
        <v>45554</v>
      </c>
      <c r="D3312" t="s">
        <v>98</v>
      </c>
      <c r="E3312">
        <v>-1</v>
      </c>
      <c r="F3312">
        <v>1620</v>
      </c>
      <c r="G3312">
        <v>-1620</v>
      </c>
      <c r="H3312">
        <f>IF(Table1[[#This Row],[صافي المبيعات]]&lt;0,Table1[[#This Row],[صافي المبيعات]],0)</f>
        <v>-1620</v>
      </c>
      <c r="I3312" s="4">
        <v>0.09</v>
      </c>
      <c r="J3312" t="str">
        <f>VLOOKUP(Table1[[#This Row],[Scode]],$N$4:$O$7,2,0)</f>
        <v>Ahmed Ali</v>
      </c>
      <c r="K3312" t="s">
        <v>94</v>
      </c>
    </row>
    <row r="3313" spans="1:11">
      <c r="A3313">
        <v>121033357</v>
      </c>
      <c r="B3313" t="s">
        <v>37</v>
      </c>
      <c r="C3313" s="3">
        <v>45557</v>
      </c>
      <c r="D3313" t="s">
        <v>98</v>
      </c>
      <c r="E3313">
        <v>10</v>
      </c>
      <c r="F3313">
        <v>1710</v>
      </c>
      <c r="G3313">
        <v>17100</v>
      </c>
      <c r="H3313">
        <f>IF(Table1[[#This Row],[صافي المبيعات]]&lt;0,Table1[[#This Row],[صافي المبيعات]],0)</f>
        <v>0</v>
      </c>
      <c r="I3313" s="4">
        <v>0.09</v>
      </c>
      <c r="J3313" t="str">
        <f>VLOOKUP(Table1[[#This Row],[Scode]],$N$4:$O$7,2,0)</f>
        <v>Ahmed Ali</v>
      </c>
      <c r="K3313" t="s">
        <v>94</v>
      </c>
    </row>
    <row r="3314" spans="1:11">
      <c r="A3314">
        <v>121033561</v>
      </c>
      <c r="B3314" t="s">
        <v>30</v>
      </c>
      <c r="C3314" s="3">
        <v>45557</v>
      </c>
      <c r="D3314" t="s">
        <v>98</v>
      </c>
      <c r="E3314">
        <v>-1</v>
      </c>
      <c r="F3314">
        <v>1620</v>
      </c>
      <c r="G3314">
        <v>-1620</v>
      </c>
      <c r="H3314">
        <f>IF(Table1[[#This Row],[صافي المبيعات]]&lt;0,Table1[[#This Row],[صافي المبيعات]],0)</f>
        <v>-1620</v>
      </c>
      <c r="I3314" s="4">
        <v>0.09</v>
      </c>
      <c r="J3314" t="str">
        <f>VLOOKUP(Table1[[#This Row],[Scode]],$N$4:$O$7,2,0)</f>
        <v>Ahmed Ali</v>
      </c>
      <c r="K3314" t="s">
        <v>94</v>
      </c>
    </row>
    <row r="3315" spans="1:11">
      <c r="A3315">
        <v>121031004</v>
      </c>
      <c r="B3315" t="s">
        <v>39</v>
      </c>
      <c r="C3315" s="3">
        <v>45557</v>
      </c>
      <c r="D3315" t="s">
        <v>98</v>
      </c>
      <c r="E3315">
        <v>5</v>
      </c>
      <c r="F3315">
        <v>1620</v>
      </c>
      <c r="G3315">
        <v>8100</v>
      </c>
      <c r="H3315">
        <f>IF(Table1[[#This Row],[صافي المبيعات]]&lt;0,Table1[[#This Row],[صافي المبيعات]],0)</f>
        <v>0</v>
      </c>
      <c r="I3315" s="4">
        <v>0.09</v>
      </c>
      <c r="J3315" t="str">
        <f>VLOOKUP(Table1[[#This Row],[Scode]],$N$4:$O$7,2,0)</f>
        <v>Ahmed Ali</v>
      </c>
      <c r="K3315" t="s">
        <v>94</v>
      </c>
    </row>
    <row r="3316" spans="1:11">
      <c r="A3316">
        <v>121031348</v>
      </c>
      <c r="B3316" t="s">
        <v>51</v>
      </c>
      <c r="C3316" s="3">
        <v>45557</v>
      </c>
      <c r="D3316" t="s">
        <v>98</v>
      </c>
      <c r="E3316">
        <v>1</v>
      </c>
      <c r="F3316">
        <v>1950</v>
      </c>
      <c r="G3316">
        <v>1950</v>
      </c>
      <c r="H3316">
        <f>IF(Table1[[#This Row],[صافي المبيعات]]&lt;0,Table1[[#This Row],[صافي المبيعات]],0)</f>
        <v>0</v>
      </c>
      <c r="I3316" s="4">
        <v>0.09</v>
      </c>
      <c r="J3316" t="str">
        <f>VLOOKUP(Table1[[#This Row],[Scode]],$N$4:$O$7,2,0)</f>
        <v>Ahmed Ali</v>
      </c>
      <c r="K3316" t="s">
        <v>94</v>
      </c>
    </row>
    <row r="3317" spans="1:11">
      <c r="A3317">
        <v>121033366</v>
      </c>
      <c r="B3317" t="s">
        <v>43</v>
      </c>
      <c r="C3317" s="3">
        <v>45558</v>
      </c>
      <c r="D3317" t="s">
        <v>98</v>
      </c>
      <c r="E3317">
        <v>3</v>
      </c>
      <c r="F3317">
        <v>1620</v>
      </c>
      <c r="G3317">
        <v>4860</v>
      </c>
      <c r="H3317">
        <f>IF(Table1[[#This Row],[صافي المبيعات]]&lt;0,Table1[[#This Row],[صافي المبيعات]],0)</f>
        <v>0</v>
      </c>
      <c r="I3317" s="4">
        <v>0.09</v>
      </c>
      <c r="J3317" t="str">
        <f>VLOOKUP(Table1[[#This Row],[Scode]],$N$4:$O$7,2,0)</f>
        <v>Ahmed Ali</v>
      </c>
      <c r="K3317" t="s">
        <v>94</v>
      </c>
    </row>
    <row r="3318" spans="1:11">
      <c r="A3318">
        <v>121033491</v>
      </c>
      <c r="B3318" t="s">
        <v>56</v>
      </c>
      <c r="C3318" s="3">
        <v>45559</v>
      </c>
      <c r="D3318" t="s">
        <v>98</v>
      </c>
      <c r="E3318">
        <v>3</v>
      </c>
      <c r="F3318">
        <v>1710</v>
      </c>
      <c r="G3318">
        <v>5130</v>
      </c>
      <c r="H3318">
        <f>IF(Table1[[#This Row],[صافي المبيعات]]&lt;0,Table1[[#This Row],[صافي المبيعات]],0)</f>
        <v>0</v>
      </c>
      <c r="I3318" s="4">
        <v>0.09</v>
      </c>
      <c r="J3318" t="str">
        <f>VLOOKUP(Table1[[#This Row],[Scode]],$N$4:$O$7,2,0)</f>
        <v>Ahmed Ali</v>
      </c>
      <c r="K3318" t="s">
        <v>94</v>
      </c>
    </row>
    <row r="3319" spans="1:11">
      <c r="A3319">
        <v>121031441</v>
      </c>
      <c r="B3319" t="s">
        <v>80</v>
      </c>
      <c r="C3319" s="3">
        <v>45560</v>
      </c>
      <c r="D3319" t="s">
        <v>98</v>
      </c>
      <c r="E3319">
        <v>1</v>
      </c>
      <c r="F3319">
        <v>1620</v>
      </c>
      <c r="G3319">
        <v>1620</v>
      </c>
      <c r="H3319">
        <f>IF(Table1[[#This Row],[صافي المبيعات]]&lt;0,Table1[[#This Row],[صافي المبيعات]],0)</f>
        <v>0</v>
      </c>
      <c r="I3319" s="4">
        <v>0.09</v>
      </c>
      <c r="J3319" t="str">
        <f>VLOOKUP(Table1[[#This Row],[Scode]],$N$4:$O$7,2,0)</f>
        <v>Ahmed Ali</v>
      </c>
      <c r="K3319" t="s">
        <v>94</v>
      </c>
    </row>
    <row r="3320" spans="1:11">
      <c r="A3320">
        <v>121031037</v>
      </c>
      <c r="B3320" t="s">
        <v>32</v>
      </c>
      <c r="C3320" s="3">
        <v>45560</v>
      </c>
      <c r="D3320" t="s">
        <v>98</v>
      </c>
      <c r="E3320">
        <v>0.25</v>
      </c>
      <c r="F3320">
        <v>1800</v>
      </c>
      <c r="G3320">
        <v>450</v>
      </c>
      <c r="H3320">
        <f>IF(Table1[[#This Row],[صافي المبيعات]]&lt;0,Table1[[#This Row],[صافي المبيعات]],0)</f>
        <v>0</v>
      </c>
      <c r="I3320" s="4">
        <v>0.09</v>
      </c>
      <c r="J3320" t="str">
        <f>VLOOKUP(Table1[[#This Row],[Scode]],$N$4:$O$7,2,0)</f>
        <v>Ahmed Ali</v>
      </c>
      <c r="K3320" t="s">
        <v>94</v>
      </c>
    </row>
    <row r="3321" spans="1:11">
      <c r="A3321">
        <v>121033264</v>
      </c>
      <c r="B3321" t="s">
        <v>53</v>
      </c>
      <c r="C3321" s="3">
        <v>45561</v>
      </c>
      <c r="D3321" t="s">
        <v>98</v>
      </c>
      <c r="E3321">
        <v>5</v>
      </c>
      <c r="F3321">
        <v>1620</v>
      </c>
      <c r="G3321">
        <v>8100</v>
      </c>
      <c r="H3321">
        <f>IF(Table1[[#This Row],[صافي المبيعات]]&lt;0,Table1[[#This Row],[صافي المبيعات]],0)</f>
        <v>0</v>
      </c>
      <c r="I3321" s="4">
        <v>0.09</v>
      </c>
      <c r="J3321" t="str">
        <f>VLOOKUP(Table1[[#This Row],[Scode]],$N$4:$O$7,2,0)</f>
        <v>Ahmed Ali</v>
      </c>
      <c r="K3321" t="s">
        <v>94</v>
      </c>
    </row>
    <row r="3322" spans="1:11">
      <c r="A3322">
        <v>121033131</v>
      </c>
      <c r="B3322" t="s">
        <v>69</v>
      </c>
      <c r="C3322" s="3">
        <v>45561</v>
      </c>
      <c r="D3322" t="s">
        <v>98</v>
      </c>
      <c r="E3322">
        <v>5</v>
      </c>
      <c r="F3322">
        <v>1620</v>
      </c>
      <c r="G3322">
        <v>8100</v>
      </c>
      <c r="H3322">
        <f>IF(Table1[[#This Row],[صافي المبيعات]]&lt;0,Table1[[#This Row],[صافي المبيعات]],0)</f>
        <v>0</v>
      </c>
      <c r="I3322" s="4">
        <v>0.09</v>
      </c>
      <c r="J3322" t="str">
        <f>VLOOKUP(Table1[[#This Row],[Scode]],$N$4:$O$7,2,0)</f>
        <v>Ahmed Ali</v>
      </c>
      <c r="K3322" t="s">
        <v>94</v>
      </c>
    </row>
    <row r="3323" spans="1:11">
      <c r="A3323">
        <v>121031037</v>
      </c>
      <c r="B3323" t="s">
        <v>32</v>
      </c>
      <c r="C3323" s="3">
        <v>45561</v>
      </c>
      <c r="D3323" t="s">
        <v>98</v>
      </c>
      <c r="E3323">
        <v>0.25</v>
      </c>
      <c r="F3323">
        <v>1800</v>
      </c>
      <c r="G3323">
        <v>450</v>
      </c>
      <c r="H3323">
        <f>IF(Table1[[#This Row],[صافي المبيعات]]&lt;0,Table1[[#This Row],[صافي المبيعات]],0)</f>
        <v>0</v>
      </c>
      <c r="I3323" s="4">
        <v>0.09</v>
      </c>
      <c r="J3323" t="str">
        <f>VLOOKUP(Table1[[#This Row],[Scode]],$N$4:$O$7,2,0)</f>
        <v>Ahmed Ali</v>
      </c>
      <c r="K3323" t="s">
        <v>94</v>
      </c>
    </row>
    <row r="3324" spans="1:11">
      <c r="A3324">
        <v>121031010</v>
      </c>
      <c r="B3324" t="s">
        <v>20</v>
      </c>
      <c r="C3324" s="3">
        <v>45561</v>
      </c>
      <c r="D3324" t="s">
        <v>98</v>
      </c>
      <c r="E3324">
        <v>1</v>
      </c>
      <c r="F3324">
        <v>1620</v>
      </c>
      <c r="G3324">
        <v>1620</v>
      </c>
      <c r="H3324">
        <f>IF(Table1[[#This Row],[صافي المبيعات]]&lt;0,Table1[[#This Row],[صافي المبيعات]],0)</f>
        <v>0</v>
      </c>
      <c r="I3324" s="4">
        <v>0.09</v>
      </c>
      <c r="J3324" t="str">
        <f>VLOOKUP(Table1[[#This Row],[Scode]],$N$4:$O$7,2,0)</f>
        <v>Ahmed Ali</v>
      </c>
      <c r="K3324" t="s">
        <v>94</v>
      </c>
    </row>
    <row r="3325" spans="1:11">
      <c r="A3325">
        <v>121031441</v>
      </c>
      <c r="B3325" t="s">
        <v>80</v>
      </c>
      <c r="C3325" s="3">
        <v>45561</v>
      </c>
      <c r="D3325" t="s">
        <v>98</v>
      </c>
      <c r="E3325">
        <v>-1</v>
      </c>
      <c r="F3325">
        <v>1620</v>
      </c>
      <c r="G3325">
        <v>-1620</v>
      </c>
      <c r="H3325">
        <f>IF(Table1[[#This Row],[صافي المبيعات]]&lt;0,Table1[[#This Row],[صافي المبيعات]],0)</f>
        <v>-1620</v>
      </c>
      <c r="I3325" s="4">
        <v>0.09</v>
      </c>
      <c r="J3325" t="str">
        <f>VLOOKUP(Table1[[#This Row],[Scode]],$N$4:$O$7,2,0)</f>
        <v>Ahmed Ali</v>
      </c>
      <c r="K3325" t="s">
        <v>94</v>
      </c>
    </row>
    <row r="3326" spans="1:11">
      <c r="A3326">
        <v>121031037</v>
      </c>
      <c r="B3326" t="s">
        <v>32</v>
      </c>
      <c r="C3326" s="3">
        <v>45563</v>
      </c>
      <c r="D3326" t="s">
        <v>98</v>
      </c>
      <c r="E3326">
        <v>0.25</v>
      </c>
      <c r="F3326">
        <v>1800</v>
      </c>
      <c r="G3326">
        <v>450</v>
      </c>
      <c r="H3326">
        <f>IF(Table1[[#This Row],[صافي المبيعات]]&lt;0,Table1[[#This Row],[صافي المبيعات]],0)</f>
        <v>0</v>
      </c>
      <c r="I3326" s="4">
        <v>0.09</v>
      </c>
      <c r="J3326" t="str">
        <f>VLOOKUP(Table1[[#This Row],[Scode]],$N$4:$O$7,2,0)</f>
        <v>Ahmed Ali</v>
      </c>
      <c r="K3326" t="s">
        <v>94</v>
      </c>
    </row>
    <row r="3327" spans="1:11">
      <c r="A3327">
        <v>121031270</v>
      </c>
      <c r="B3327" t="s">
        <v>61</v>
      </c>
      <c r="C3327" s="3">
        <v>45563</v>
      </c>
      <c r="D3327" t="s">
        <v>98</v>
      </c>
      <c r="E3327">
        <v>1</v>
      </c>
      <c r="F3327">
        <v>1620</v>
      </c>
      <c r="G3327">
        <v>1620</v>
      </c>
      <c r="H3327">
        <f>IF(Table1[[#This Row],[صافي المبيعات]]&lt;0,Table1[[#This Row],[صافي المبيعات]],0)</f>
        <v>0</v>
      </c>
      <c r="I3327" s="4">
        <v>0.09</v>
      </c>
      <c r="J3327" t="str">
        <f>VLOOKUP(Table1[[#This Row],[Scode]],$N$4:$O$7,2,0)</f>
        <v>Ahmed Ali</v>
      </c>
      <c r="K3327" t="s">
        <v>94</v>
      </c>
    </row>
    <row r="3328" spans="1:11">
      <c r="A3328">
        <v>221012048</v>
      </c>
      <c r="B3328" t="s">
        <v>41</v>
      </c>
      <c r="C3328" s="3">
        <v>45564</v>
      </c>
      <c r="D3328" t="s">
        <v>98</v>
      </c>
      <c r="E3328">
        <v>5</v>
      </c>
      <c r="F3328">
        <v>1620</v>
      </c>
      <c r="G3328">
        <v>8100</v>
      </c>
      <c r="H3328">
        <f>IF(Table1[[#This Row],[صافي المبيعات]]&lt;0,Table1[[#This Row],[صافي المبيعات]],0)</f>
        <v>0</v>
      </c>
      <c r="I3328" s="4">
        <v>0.09</v>
      </c>
      <c r="J3328" t="str">
        <f>VLOOKUP(Table1[[#This Row],[Scode]],$N$4:$O$7,2,0)</f>
        <v>Ahmed Ali</v>
      </c>
      <c r="K3328" t="s">
        <v>94</v>
      </c>
    </row>
    <row r="3329" spans="1:11">
      <c r="A3329">
        <v>121031288</v>
      </c>
      <c r="B3329" t="s">
        <v>49</v>
      </c>
      <c r="C3329" s="3">
        <v>45564</v>
      </c>
      <c r="D3329" t="s">
        <v>98</v>
      </c>
      <c r="E3329">
        <v>5</v>
      </c>
      <c r="F3329">
        <v>1620</v>
      </c>
      <c r="G3329">
        <v>8100</v>
      </c>
      <c r="H3329">
        <f>IF(Table1[[#This Row],[صافي المبيعات]]&lt;0,Table1[[#This Row],[صافي المبيعات]],0)</f>
        <v>0</v>
      </c>
      <c r="I3329" s="4">
        <v>0.09</v>
      </c>
      <c r="J3329" t="str">
        <f>VLOOKUP(Table1[[#This Row],[Scode]],$N$4:$O$7,2,0)</f>
        <v>Ahmed Ali</v>
      </c>
      <c r="K3329" t="s">
        <v>94</v>
      </c>
    </row>
    <row r="3330" spans="1:11">
      <c r="A3330">
        <v>121031037</v>
      </c>
      <c r="B3330" t="s">
        <v>32</v>
      </c>
      <c r="C3330" s="3">
        <v>45564</v>
      </c>
      <c r="D3330" t="s">
        <v>98</v>
      </c>
      <c r="E3330">
        <v>0.25</v>
      </c>
      <c r="F3330">
        <v>1800</v>
      </c>
      <c r="G3330">
        <v>450</v>
      </c>
      <c r="H3330">
        <f>IF(Table1[[#This Row],[صافي المبيعات]]&lt;0,Table1[[#This Row],[صافي المبيعات]],0)</f>
        <v>0</v>
      </c>
      <c r="I3330" s="4">
        <v>0.09</v>
      </c>
      <c r="J3330" t="str">
        <f>VLOOKUP(Table1[[#This Row],[Scode]],$N$4:$O$7,2,0)</f>
        <v>Ahmed Ali</v>
      </c>
      <c r="K3330" t="s">
        <v>94</v>
      </c>
    </row>
    <row r="3331" spans="1:11">
      <c r="A3331">
        <v>121033566</v>
      </c>
      <c r="B3331" t="s">
        <v>54</v>
      </c>
      <c r="C3331" s="3">
        <v>45564</v>
      </c>
      <c r="D3331" t="s">
        <v>98</v>
      </c>
      <c r="E3331">
        <v>1</v>
      </c>
      <c r="F3331">
        <v>1620</v>
      </c>
      <c r="G3331">
        <v>1620</v>
      </c>
      <c r="H3331">
        <f>IF(Table1[[#This Row],[صافي المبيعات]]&lt;0,Table1[[#This Row],[صافي المبيعات]],0)</f>
        <v>0</v>
      </c>
      <c r="I3331" s="4">
        <v>0.09</v>
      </c>
      <c r="J3331" t="str">
        <f>VLOOKUP(Table1[[#This Row],[Scode]],$N$4:$O$7,2,0)</f>
        <v>Ahmed Ali</v>
      </c>
      <c r="K3331" t="s">
        <v>94</v>
      </c>
    </row>
    <row r="3332" spans="1:11">
      <c r="A3332">
        <v>121033499</v>
      </c>
      <c r="B3332" t="s">
        <v>24</v>
      </c>
      <c r="C3332" s="3">
        <v>45565</v>
      </c>
      <c r="D3332" t="s">
        <v>98</v>
      </c>
      <c r="E3332">
        <v>25</v>
      </c>
      <c r="F3332">
        <v>1530</v>
      </c>
      <c r="G3332">
        <v>38250</v>
      </c>
      <c r="H3332">
        <f>IF(Table1[[#This Row],[صافي المبيعات]]&lt;0,Table1[[#This Row],[صافي المبيعات]],0)</f>
        <v>0</v>
      </c>
      <c r="I3332" s="4">
        <v>0.09</v>
      </c>
      <c r="J3332" t="str">
        <f>VLOOKUP(Table1[[#This Row],[Scode]],$N$4:$O$7,2,0)</f>
        <v>Ahmed Ali</v>
      </c>
      <c r="K3332" t="s">
        <v>94</v>
      </c>
    </row>
    <row r="3333" spans="1:11">
      <c r="A3333">
        <v>121032022</v>
      </c>
      <c r="B3333" t="s">
        <v>50</v>
      </c>
      <c r="C3333" s="3">
        <v>45566</v>
      </c>
      <c r="D3333" t="s">
        <v>98</v>
      </c>
      <c r="E3333">
        <v>4</v>
      </c>
      <c r="F3333">
        <v>1620</v>
      </c>
      <c r="G3333">
        <v>6480</v>
      </c>
      <c r="H3333">
        <f>IF(Table1[[#This Row],[صافي المبيعات]]&lt;0,Table1[[#This Row],[صافي المبيعات]],0)</f>
        <v>0</v>
      </c>
      <c r="I3333" s="4">
        <v>0.12</v>
      </c>
      <c r="J3333" t="str">
        <f>VLOOKUP(Table1[[#This Row],[Scode]],$N$4:$O$7,2,0)</f>
        <v>Ahmed Ali</v>
      </c>
      <c r="K3333" t="s">
        <v>94</v>
      </c>
    </row>
    <row r="3334" spans="1:11">
      <c r="A3334">
        <v>121033496</v>
      </c>
      <c r="B3334" t="s">
        <v>48</v>
      </c>
      <c r="C3334" s="3">
        <v>45566</v>
      </c>
      <c r="D3334" t="s">
        <v>98</v>
      </c>
      <c r="E3334">
        <v>5</v>
      </c>
      <c r="F3334">
        <v>1620</v>
      </c>
      <c r="G3334">
        <v>8100</v>
      </c>
      <c r="H3334">
        <f>IF(Table1[[#This Row],[صافي المبيعات]]&lt;0,Table1[[#This Row],[صافي المبيعات]],0)</f>
        <v>0</v>
      </c>
      <c r="I3334" s="4">
        <v>0.12</v>
      </c>
      <c r="J3334" t="str">
        <f>VLOOKUP(Table1[[#This Row],[Scode]],$N$4:$O$7,2,0)</f>
        <v>Ahmed Ali</v>
      </c>
      <c r="K3334" t="s">
        <v>94</v>
      </c>
    </row>
    <row r="3335" spans="1:11">
      <c r="A3335">
        <v>121031004</v>
      </c>
      <c r="B3335" t="s">
        <v>39</v>
      </c>
      <c r="C3335" s="3">
        <v>45566</v>
      </c>
      <c r="D3335" t="s">
        <v>98</v>
      </c>
      <c r="E3335">
        <v>8</v>
      </c>
      <c r="F3335">
        <v>1620</v>
      </c>
      <c r="G3335">
        <v>12960</v>
      </c>
      <c r="H3335">
        <f>IF(Table1[[#This Row],[صافي المبيعات]]&lt;0,Table1[[#This Row],[صافي المبيعات]],0)</f>
        <v>0</v>
      </c>
      <c r="I3335" s="4">
        <v>0.12</v>
      </c>
      <c r="J3335" t="str">
        <f>VLOOKUP(Table1[[#This Row],[Scode]],$N$4:$O$7,2,0)</f>
        <v>Ahmed Ali</v>
      </c>
      <c r="K3335" t="s">
        <v>94</v>
      </c>
    </row>
    <row r="3336" spans="1:11">
      <c r="A3336">
        <v>121031138</v>
      </c>
      <c r="B3336" t="s">
        <v>42</v>
      </c>
      <c r="C3336" s="3">
        <v>45566</v>
      </c>
      <c r="D3336" t="s">
        <v>98</v>
      </c>
      <c r="E3336">
        <v>4</v>
      </c>
      <c r="F3336">
        <v>1620</v>
      </c>
      <c r="G3336">
        <v>6480</v>
      </c>
      <c r="H3336">
        <f>IF(Table1[[#This Row],[صافي المبيعات]]&lt;0,Table1[[#This Row],[صافي المبيعات]],0)</f>
        <v>0</v>
      </c>
      <c r="I3336" s="4">
        <v>0.12</v>
      </c>
      <c r="J3336" t="str">
        <f>VLOOKUP(Table1[[#This Row],[Scode]],$N$4:$O$7,2,0)</f>
        <v>Ahmed Ali</v>
      </c>
      <c r="K3336" t="s">
        <v>94</v>
      </c>
    </row>
    <row r="3337" spans="1:11">
      <c r="A3337">
        <v>121031037</v>
      </c>
      <c r="B3337" t="s">
        <v>32</v>
      </c>
      <c r="C3337" s="3">
        <v>45566</v>
      </c>
      <c r="D3337" t="s">
        <v>98</v>
      </c>
      <c r="E3337">
        <v>0.5</v>
      </c>
      <c r="F3337">
        <v>1800</v>
      </c>
      <c r="G3337">
        <v>900</v>
      </c>
      <c r="H3337">
        <f>IF(Table1[[#This Row],[صافي المبيعات]]&lt;0,Table1[[#This Row],[صافي المبيعات]],0)</f>
        <v>0</v>
      </c>
      <c r="I3337" s="4">
        <v>0.12</v>
      </c>
      <c r="J3337" t="str">
        <f>VLOOKUP(Table1[[#This Row],[Scode]],$N$4:$O$7,2,0)</f>
        <v>Ahmed Ali</v>
      </c>
      <c r="K3337" t="s">
        <v>94</v>
      </c>
    </row>
    <row r="3338" spans="1:11">
      <c r="A3338">
        <v>121031069</v>
      </c>
      <c r="B3338" t="s">
        <v>64</v>
      </c>
      <c r="C3338" s="3">
        <v>45567</v>
      </c>
      <c r="D3338" t="s">
        <v>98</v>
      </c>
      <c r="E3338">
        <v>5</v>
      </c>
      <c r="F3338">
        <v>1620</v>
      </c>
      <c r="G3338">
        <v>8100</v>
      </c>
      <c r="H3338">
        <f>IF(Table1[[#This Row],[صافي المبيعات]]&lt;0,Table1[[#This Row],[صافي المبيعات]],0)</f>
        <v>0</v>
      </c>
      <c r="I3338" s="4">
        <v>0.12</v>
      </c>
      <c r="J3338" t="str">
        <f>VLOOKUP(Table1[[#This Row],[Scode]],$N$4:$O$7,2,0)</f>
        <v>Ahmed Ali</v>
      </c>
      <c r="K3338" t="s">
        <v>94</v>
      </c>
    </row>
    <row r="3339" spans="1:11">
      <c r="A3339">
        <v>121031260</v>
      </c>
      <c r="B3339" t="s">
        <v>40</v>
      </c>
      <c r="C3339" s="3">
        <v>45568</v>
      </c>
      <c r="D3339" t="s">
        <v>98</v>
      </c>
      <c r="E3339">
        <v>1</v>
      </c>
      <c r="F3339">
        <v>1620</v>
      </c>
      <c r="G3339">
        <v>1620</v>
      </c>
      <c r="H3339">
        <f>IF(Table1[[#This Row],[صافي المبيعات]]&lt;0,Table1[[#This Row],[صافي المبيعات]],0)</f>
        <v>0</v>
      </c>
      <c r="I3339" s="4">
        <v>0.12</v>
      </c>
      <c r="J3339" t="str">
        <f>VLOOKUP(Table1[[#This Row],[Scode]],$N$4:$O$7,2,0)</f>
        <v>Ahmed Ali</v>
      </c>
      <c r="K3339" t="s">
        <v>94</v>
      </c>
    </row>
    <row r="3340" spans="1:11">
      <c r="A3340">
        <v>121031307</v>
      </c>
      <c r="B3340" t="s">
        <v>52</v>
      </c>
      <c r="C3340" s="3">
        <v>45570</v>
      </c>
      <c r="D3340" t="s">
        <v>98</v>
      </c>
      <c r="E3340">
        <v>20</v>
      </c>
      <c r="F3340">
        <v>1620</v>
      </c>
      <c r="G3340">
        <v>32400</v>
      </c>
      <c r="H3340">
        <f>IF(Table1[[#This Row],[صافي المبيعات]]&lt;0,Table1[[#This Row],[صافي المبيعات]],0)</f>
        <v>0</v>
      </c>
      <c r="I3340" s="4">
        <v>0.12</v>
      </c>
      <c r="J3340" t="str">
        <f>VLOOKUP(Table1[[#This Row],[Scode]],$N$4:$O$7,2,0)</f>
        <v>Ahmed Ali</v>
      </c>
      <c r="K3340" t="s">
        <v>94</v>
      </c>
    </row>
    <row r="3341" spans="1:11">
      <c r="A3341">
        <v>121033561</v>
      </c>
      <c r="B3341" t="s">
        <v>30</v>
      </c>
      <c r="C3341" s="3">
        <v>45570</v>
      </c>
      <c r="D3341" t="s">
        <v>98</v>
      </c>
      <c r="E3341">
        <v>10</v>
      </c>
      <c r="F3341">
        <v>1620</v>
      </c>
      <c r="G3341">
        <v>16200</v>
      </c>
      <c r="H3341">
        <f>IF(Table1[[#This Row],[صافي المبيعات]]&lt;0,Table1[[#This Row],[صافي المبيعات]],0)</f>
        <v>0</v>
      </c>
      <c r="I3341" s="4">
        <v>0.12</v>
      </c>
      <c r="J3341" t="str">
        <f>VLOOKUP(Table1[[#This Row],[Scode]],$N$4:$O$7,2,0)</f>
        <v>Ahmed Ali</v>
      </c>
      <c r="K3341" t="s">
        <v>94</v>
      </c>
    </row>
    <row r="3342" spans="1:11">
      <c r="A3342">
        <v>121033566</v>
      </c>
      <c r="B3342" t="s">
        <v>54</v>
      </c>
      <c r="C3342" s="3">
        <v>45571</v>
      </c>
      <c r="D3342" t="s">
        <v>98</v>
      </c>
      <c r="E3342">
        <v>1</v>
      </c>
      <c r="F3342">
        <v>1620</v>
      </c>
      <c r="G3342">
        <v>1620</v>
      </c>
      <c r="H3342">
        <f>IF(Table1[[#This Row],[صافي المبيعات]]&lt;0,Table1[[#This Row],[صافي المبيعات]],0)</f>
        <v>0</v>
      </c>
      <c r="I3342" s="4">
        <v>0.12</v>
      </c>
      <c r="J3342" t="str">
        <f>VLOOKUP(Table1[[#This Row],[Scode]],$N$4:$O$7,2,0)</f>
        <v>Ahmed Ali</v>
      </c>
      <c r="K3342" t="s">
        <v>94</v>
      </c>
    </row>
    <row r="3343" spans="1:11">
      <c r="A3343">
        <v>121031270</v>
      </c>
      <c r="B3343" t="s">
        <v>61</v>
      </c>
      <c r="C3343" s="3">
        <v>45571</v>
      </c>
      <c r="D3343" t="s">
        <v>98</v>
      </c>
      <c r="E3343">
        <v>-1</v>
      </c>
      <c r="F3343">
        <v>1620</v>
      </c>
      <c r="G3343">
        <v>-1620</v>
      </c>
      <c r="H3343">
        <f>IF(Table1[[#This Row],[صافي المبيعات]]&lt;0,Table1[[#This Row],[صافي المبيعات]],0)</f>
        <v>-1620</v>
      </c>
      <c r="I3343" s="4">
        <v>0.12</v>
      </c>
      <c r="J3343" t="str">
        <f>VLOOKUP(Table1[[#This Row],[Scode]],$N$4:$O$7,2,0)</f>
        <v>Ahmed Ali</v>
      </c>
      <c r="K3343" t="s">
        <v>94</v>
      </c>
    </row>
    <row r="3344" spans="1:11">
      <c r="A3344">
        <v>121033264</v>
      </c>
      <c r="B3344" t="s">
        <v>53</v>
      </c>
      <c r="C3344" s="3">
        <v>45572</v>
      </c>
      <c r="D3344" t="s">
        <v>98</v>
      </c>
      <c r="E3344">
        <v>5</v>
      </c>
      <c r="F3344">
        <v>1620</v>
      </c>
      <c r="G3344">
        <v>8100</v>
      </c>
      <c r="H3344">
        <f>IF(Table1[[#This Row],[صافي المبيعات]]&lt;0,Table1[[#This Row],[صافي المبيعات]],0)</f>
        <v>0</v>
      </c>
      <c r="I3344" s="4">
        <v>0.12</v>
      </c>
      <c r="J3344" t="str">
        <f>VLOOKUP(Table1[[#This Row],[Scode]],$N$4:$O$7,2,0)</f>
        <v>Ahmed Ali</v>
      </c>
      <c r="K3344" t="s">
        <v>94</v>
      </c>
    </row>
    <row r="3345" spans="1:11">
      <c r="A3345">
        <v>121033561</v>
      </c>
      <c r="B3345" t="s">
        <v>30</v>
      </c>
      <c r="C3345" s="3">
        <v>45572</v>
      </c>
      <c r="D3345" t="s">
        <v>98</v>
      </c>
      <c r="E3345">
        <v>10</v>
      </c>
      <c r="F3345">
        <v>1620</v>
      </c>
      <c r="G3345">
        <v>16200</v>
      </c>
      <c r="H3345">
        <f>IF(Table1[[#This Row],[صافي المبيعات]]&lt;0,Table1[[#This Row],[صافي المبيعات]],0)</f>
        <v>0</v>
      </c>
      <c r="I3345" s="4">
        <v>0.12</v>
      </c>
      <c r="J3345" t="str">
        <f>VLOOKUP(Table1[[#This Row],[Scode]],$N$4:$O$7,2,0)</f>
        <v>Ahmed Ali</v>
      </c>
      <c r="K3345" t="s">
        <v>94</v>
      </c>
    </row>
    <row r="3346" spans="1:11">
      <c r="A3346">
        <v>121031033</v>
      </c>
      <c r="B3346" t="s">
        <v>47</v>
      </c>
      <c r="C3346" s="3">
        <v>45572</v>
      </c>
      <c r="D3346" t="s">
        <v>98</v>
      </c>
      <c r="E3346">
        <v>10</v>
      </c>
      <c r="F3346">
        <v>1530</v>
      </c>
      <c r="G3346">
        <v>15300</v>
      </c>
      <c r="H3346">
        <f>IF(Table1[[#This Row],[صافي المبيعات]]&lt;0,Table1[[#This Row],[صافي المبيعات]],0)</f>
        <v>0</v>
      </c>
      <c r="I3346" s="4">
        <v>0.12</v>
      </c>
      <c r="J3346" t="str">
        <f>VLOOKUP(Table1[[#This Row],[Scode]],$N$4:$O$7,2,0)</f>
        <v>Ahmed Ali</v>
      </c>
      <c r="K3346" t="s">
        <v>94</v>
      </c>
    </row>
    <row r="3347" spans="1:11">
      <c r="A3347">
        <v>121031204</v>
      </c>
      <c r="B3347" t="s">
        <v>68</v>
      </c>
      <c r="C3347" s="3">
        <v>45572</v>
      </c>
      <c r="D3347" t="s">
        <v>98</v>
      </c>
      <c r="E3347">
        <v>2</v>
      </c>
      <c r="F3347">
        <v>1620</v>
      </c>
      <c r="G3347">
        <v>3240</v>
      </c>
      <c r="H3347">
        <f>IF(Table1[[#This Row],[صافي المبيعات]]&lt;0,Table1[[#This Row],[صافي المبيعات]],0)</f>
        <v>0</v>
      </c>
      <c r="I3347" s="4">
        <v>0.12</v>
      </c>
      <c r="J3347" t="str">
        <f>VLOOKUP(Table1[[#This Row],[Scode]],$N$4:$O$7,2,0)</f>
        <v>Ahmed Ali</v>
      </c>
      <c r="K3347" t="s">
        <v>94</v>
      </c>
    </row>
    <row r="3348" spans="1:11">
      <c r="A3348">
        <v>121031037</v>
      </c>
      <c r="B3348" t="s">
        <v>32</v>
      </c>
      <c r="C3348" s="3">
        <v>45573</v>
      </c>
      <c r="D3348" t="s">
        <v>98</v>
      </c>
      <c r="E3348">
        <v>0.25</v>
      </c>
      <c r="F3348">
        <v>1800</v>
      </c>
      <c r="G3348">
        <v>450</v>
      </c>
      <c r="H3348">
        <f>IF(Table1[[#This Row],[صافي المبيعات]]&lt;0,Table1[[#This Row],[صافي المبيعات]],0)</f>
        <v>0</v>
      </c>
      <c r="I3348" s="4">
        <v>0.12</v>
      </c>
      <c r="J3348" t="str">
        <f>VLOOKUP(Table1[[#This Row],[Scode]],$N$4:$O$7,2,0)</f>
        <v>Ahmed Ali</v>
      </c>
      <c r="K3348" t="s">
        <v>94</v>
      </c>
    </row>
    <row r="3349" spans="1:11">
      <c r="A3349">
        <v>121031103</v>
      </c>
      <c r="B3349" t="s">
        <v>58</v>
      </c>
      <c r="C3349" s="3">
        <v>45577</v>
      </c>
      <c r="D3349" t="s">
        <v>98</v>
      </c>
      <c r="E3349">
        <v>5</v>
      </c>
      <c r="F3349">
        <v>1620</v>
      </c>
      <c r="G3349">
        <v>8100</v>
      </c>
      <c r="H3349">
        <f>IF(Table1[[#This Row],[صافي المبيعات]]&lt;0,Table1[[#This Row],[صافي المبيعات]],0)</f>
        <v>0</v>
      </c>
      <c r="I3349" s="4">
        <v>0.12</v>
      </c>
      <c r="J3349" t="str">
        <f>VLOOKUP(Table1[[#This Row],[Scode]],$N$4:$O$7,2,0)</f>
        <v>Ahmed Ali</v>
      </c>
      <c r="K3349" t="s">
        <v>94</v>
      </c>
    </row>
    <row r="3350" spans="1:11">
      <c r="A3350">
        <v>121033453</v>
      </c>
      <c r="B3350" t="s">
        <v>31</v>
      </c>
      <c r="C3350" s="3">
        <v>45577</v>
      </c>
      <c r="D3350" t="s">
        <v>98</v>
      </c>
      <c r="E3350">
        <v>2</v>
      </c>
      <c r="F3350">
        <v>1620</v>
      </c>
      <c r="G3350">
        <v>3240</v>
      </c>
      <c r="H3350">
        <f>IF(Table1[[#This Row],[صافي المبيعات]]&lt;0,Table1[[#This Row],[صافي المبيعات]],0)</f>
        <v>0</v>
      </c>
      <c r="I3350" s="4">
        <v>0.12</v>
      </c>
      <c r="J3350" t="str">
        <f>VLOOKUP(Table1[[#This Row],[Scode]],$N$4:$O$7,2,0)</f>
        <v>Ahmed Ali</v>
      </c>
      <c r="K3350" t="s">
        <v>94</v>
      </c>
    </row>
    <row r="3351" spans="1:11">
      <c r="A3351">
        <v>121031204</v>
      </c>
      <c r="B3351" t="s">
        <v>68</v>
      </c>
      <c r="C3351" s="3">
        <v>45578</v>
      </c>
      <c r="D3351" t="s">
        <v>98</v>
      </c>
      <c r="E3351">
        <v>5</v>
      </c>
      <c r="F3351">
        <v>1620</v>
      </c>
      <c r="G3351">
        <v>8100</v>
      </c>
      <c r="H3351">
        <f>IF(Table1[[#This Row],[صافي المبيعات]]&lt;0,Table1[[#This Row],[صافي المبيعات]],0)</f>
        <v>0</v>
      </c>
      <c r="I3351" s="4">
        <v>0.12</v>
      </c>
      <c r="J3351" t="str">
        <f>VLOOKUP(Table1[[#This Row],[Scode]],$N$4:$O$7,2,0)</f>
        <v>Ahmed Ali</v>
      </c>
      <c r="K3351" t="s">
        <v>94</v>
      </c>
    </row>
    <row r="3352" spans="1:11">
      <c r="A3352">
        <v>121033397</v>
      </c>
      <c r="B3352" t="s">
        <v>46</v>
      </c>
      <c r="C3352" s="3">
        <v>45578</v>
      </c>
      <c r="D3352" t="s">
        <v>98</v>
      </c>
      <c r="E3352">
        <v>3</v>
      </c>
      <c r="F3352">
        <v>1620</v>
      </c>
      <c r="G3352">
        <v>4860</v>
      </c>
      <c r="H3352">
        <f>IF(Table1[[#This Row],[صافي المبيعات]]&lt;0,Table1[[#This Row],[صافي المبيعات]],0)</f>
        <v>0</v>
      </c>
      <c r="I3352" s="4">
        <v>0.12</v>
      </c>
      <c r="J3352" t="str">
        <f>VLOOKUP(Table1[[#This Row],[Scode]],$N$4:$O$7,2,0)</f>
        <v>Ahmed Ali</v>
      </c>
      <c r="K3352" t="s">
        <v>94</v>
      </c>
    </row>
    <row r="3353" spans="1:11">
      <c r="A3353">
        <v>121031312</v>
      </c>
      <c r="B3353" t="s">
        <v>14</v>
      </c>
      <c r="C3353" s="3">
        <v>45580</v>
      </c>
      <c r="D3353" t="s">
        <v>98</v>
      </c>
      <c r="E3353">
        <v>1</v>
      </c>
      <c r="F3353">
        <v>1800</v>
      </c>
      <c r="G3353">
        <v>1800</v>
      </c>
      <c r="H3353">
        <f>IF(Table1[[#This Row],[صافي المبيعات]]&lt;0,Table1[[#This Row],[صافي المبيعات]],0)</f>
        <v>0</v>
      </c>
      <c r="I3353" s="4">
        <v>0.12</v>
      </c>
      <c r="J3353" t="str">
        <f>VLOOKUP(Table1[[#This Row],[Scode]],$N$4:$O$7,2,0)</f>
        <v>Ahmed Ali</v>
      </c>
      <c r="K3353" t="s">
        <v>94</v>
      </c>
    </row>
    <row r="3354" spans="1:11">
      <c r="A3354">
        <v>121033566</v>
      </c>
      <c r="B3354" t="s">
        <v>54</v>
      </c>
      <c r="C3354" s="3">
        <v>45580</v>
      </c>
      <c r="D3354" t="s">
        <v>98</v>
      </c>
      <c r="E3354">
        <v>1</v>
      </c>
      <c r="F3354">
        <v>1620</v>
      </c>
      <c r="G3354">
        <v>1620</v>
      </c>
      <c r="H3354">
        <f>IF(Table1[[#This Row],[صافي المبيعات]]&lt;0,Table1[[#This Row],[صافي المبيعات]],0)</f>
        <v>0</v>
      </c>
      <c r="I3354" s="4">
        <v>0.12</v>
      </c>
      <c r="J3354" t="str">
        <f>VLOOKUP(Table1[[#This Row],[Scode]],$N$4:$O$7,2,0)</f>
        <v>Ahmed Ali</v>
      </c>
      <c r="K3354" t="s">
        <v>94</v>
      </c>
    </row>
    <row r="3355" spans="1:11">
      <c r="A3355">
        <v>121031038</v>
      </c>
      <c r="B3355" t="s">
        <v>38</v>
      </c>
      <c r="C3355" s="3">
        <v>45581</v>
      </c>
      <c r="D3355" t="s">
        <v>98</v>
      </c>
      <c r="E3355">
        <v>1</v>
      </c>
      <c r="F3355">
        <v>1620</v>
      </c>
      <c r="G3355">
        <v>1620</v>
      </c>
      <c r="H3355">
        <f>IF(Table1[[#This Row],[صافي المبيعات]]&lt;0,Table1[[#This Row],[صافي المبيعات]],0)</f>
        <v>0</v>
      </c>
      <c r="I3355" s="4">
        <v>0.12</v>
      </c>
      <c r="J3355" t="str">
        <f>VLOOKUP(Table1[[#This Row],[Scode]],$N$4:$O$7,2,0)</f>
        <v>Ahmed Ali</v>
      </c>
      <c r="K3355" t="s">
        <v>94</v>
      </c>
    </row>
    <row r="3356" spans="1:11">
      <c r="A3356">
        <v>121033397</v>
      </c>
      <c r="B3356" t="s">
        <v>46</v>
      </c>
      <c r="C3356" s="3">
        <v>45581</v>
      </c>
      <c r="D3356" t="s">
        <v>98</v>
      </c>
      <c r="E3356">
        <v>7</v>
      </c>
      <c r="F3356">
        <v>1620</v>
      </c>
      <c r="G3356">
        <v>11340</v>
      </c>
      <c r="H3356">
        <f>IF(Table1[[#This Row],[صافي المبيعات]]&lt;0,Table1[[#This Row],[صافي المبيعات]],0)</f>
        <v>0</v>
      </c>
      <c r="I3356" s="4">
        <v>0.12</v>
      </c>
      <c r="J3356" t="str">
        <f>VLOOKUP(Table1[[#This Row],[Scode]],$N$4:$O$7,2,0)</f>
        <v>Ahmed Ali</v>
      </c>
      <c r="K3356" t="s">
        <v>94</v>
      </c>
    </row>
    <row r="3357" spans="1:11">
      <c r="A3357">
        <v>121033530</v>
      </c>
      <c r="B3357" t="s">
        <v>29</v>
      </c>
      <c r="C3357" s="3">
        <v>45581</v>
      </c>
      <c r="D3357" t="s">
        <v>98</v>
      </c>
      <c r="E3357">
        <v>3</v>
      </c>
      <c r="F3357">
        <v>1620</v>
      </c>
      <c r="G3357">
        <v>4860</v>
      </c>
      <c r="H3357">
        <f>IF(Table1[[#This Row],[صافي المبيعات]]&lt;0,Table1[[#This Row],[صافي المبيعات]],0)</f>
        <v>0</v>
      </c>
      <c r="I3357" s="4">
        <v>0.12</v>
      </c>
      <c r="J3357" t="str">
        <f>VLOOKUP(Table1[[#This Row],[Scode]],$N$4:$O$7,2,0)</f>
        <v>Ahmed Ali</v>
      </c>
      <c r="K3357" t="s">
        <v>94</v>
      </c>
    </row>
    <row r="3358" spans="1:11">
      <c r="A3358">
        <v>121031037</v>
      </c>
      <c r="B3358" t="s">
        <v>32</v>
      </c>
      <c r="C3358" s="3">
        <v>45581</v>
      </c>
      <c r="D3358" t="s">
        <v>98</v>
      </c>
      <c r="E3358">
        <v>0.25</v>
      </c>
      <c r="F3358">
        <v>1800</v>
      </c>
      <c r="G3358">
        <v>450</v>
      </c>
      <c r="H3358">
        <f>IF(Table1[[#This Row],[صافي المبيعات]]&lt;0,Table1[[#This Row],[صافي المبيعات]],0)</f>
        <v>0</v>
      </c>
      <c r="I3358" s="4">
        <v>0.12</v>
      </c>
      <c r="J3358" t="str">
        <f>VLOOKUP(Table1[[#This Row],[Scode]],$N$4:$O$7,2,0)</f>
        <v>Ahmed Ali</v>
      </c>
      <c r="K3358" t="s">
        <v>94</v>
      </c>
    </row>
    <row r="3359" spans="1:11">
      <c r="A3359">
        <v>121033264</v>
      </c>
      <c r="B3359" t="s">
        <v>53</v>
      </c>
      <c r="C3359" s="3">
        <v>45582</v>
      </c>
      <c r="D3359" t="s">
        <v>98</v>
      </c>
      <c r="E3359">
        <v>5</v>
      </c>
      <c r="F3359">
        <v>1920</v>
      </c>
      <c r="G3359">
        <v>9600</v>
      </c>
      <c r="H3359">
        <f>IF(Table1[[#This Row],[صافي المبيعات]]&lt;0,Table1[[#This Row],[صافي المبيعات]],0)</f>
        <v>0</v>
      </c>
      <c r="I3359" s="4">
        <v>0.12</v>
      </c>
      <c r="J3359" t="str">
        <f>VLOOKUP(Table1[[#This Row],[Scode]],$N$4:$O$7,2,0)</f>
        <v>Ahmed Ali</v>
      </c>
      <c r="K3359" t="s">
        <v>94</v>
      </c>
    </row>
    <row r="3360" spans="1:11">
      <c r="A3360">
        <v>221012034</v>
      </c>
      <c r="B3360" t="s">
        <v>62</v>
      </c>
      <c r="C3360" s="3">
        <v>45584</v>
      </c>
      <c r="D3360" t="s">
        <v>98</v>
      </c>
      <c r="E3360">
        <v>50</v>
      </c>
      <c r="F3360">
        <v>1620</v>
      </c>
      <c r="G3360">
        <v>81000</v>
      </c>
      <c r="H3360">
        <f>IF(Table1[[#This Row],[صافي المبيعات]]&lt;0,Table1[[#This Row],[صافي المبيعات]],0)</f>
        <v>0</v>
      </c>
      <c r="I3360" s="4">
        <v>0.12</v>
      </c>
      <c r="J3360" t="str">
        <f>VLOOKUP(Table1[[#This Row],[Scode]],$N$4:$O$7,2,0)</f>
        <v>Ahmed Ali</v>
      </c>
      <c r="K3360" t="s">
        <v>94</v>
      </c>
    </row>
    <row r="3361" spans="1:11">
      <c r="A3361">
        <v>121031103</v>
      </c>
      <c r="B3361" t="s">
        <v>58</v>
      </c>
      <c r="C3361" s="3">
        <v>45585</v>
      </c>
      <c r="D3361" t="s">
        <v>98</v>
      </c>
      <c r="E3361">
        <v>10</v>
      </c>
      <c r="F3361">
        <v>1620</v>
      </c>
      <c r="G3361">
        <v>16200</v>
      </c>
      <c r="H3361">
        <f>IF(Table1[[#This Row],[صافي المبيعات]]&lt;0,Table1[[#This Row],[صافي المبيعات]],0)</f>
        <v>0</v>
      </c>
      <c r="I3361" s="4">
        <v>0.12</v>
      </c>
      <c r="J3361" t="str">
        <f>VLOOKUP(Table1[[#This Row],[Scode]],$N$4:$O$7,2,0)</f>
        <v>Ahmed Ali</v>
      </c>
      <c r="K3361" t="s">
        <v>94</v>
      </c>
    </row>
    <row r="3362" spans="1:11">
      <c r="A3362">
        <v>121031037</v>
      </c>
      <c r="B3362" t="s">
        <v>32</v>
      </c>
      <c r="C3362" s="3">
        <v>45586</v>
      </c>
      <c r="D3362" t="s">
        <v>98</v>
      </c>
      <c r="E3362">
        <v>0.25</v>
      </c>
      <c r="F3362">
        <v>1800</v>
      </c>
      <c r="G3362">
        <v>450</v>
      </c>
      <c r="H3362">
        <f>IF(Table1[[#This Row],[صافي المبيعات]]&lt;0,Table1[[#This Row],[صافي المبيعات]],0)</f>
        <v>0</v>
      </c>
      <c r="I3362" s="4">
        <v>0.12</v>
      </c>
      <c r="J3362" t="str">
        <f>VLOOKUP(Table1[[#This Row],[Scode]],$N$4:$O$7,2,0)</f>
        <v>Ahmed Ali</v>
      </c>
      <c r="K3362" t="s">
        <v>94</v>
      </c>
    </row>
    <row r="3363" spans="1:11">
      <c r="A3363">
        <v>121031038</v>
      </c>
      <c r="B3363" t="s">
        <v>38</v>
      </c>
      <c r="C3363" s="3">
        <v>45587</v>
      </c>
      <c r="D3363" t="s">
        <v>98</v>
      </c>
      <c r="E3363">
        <v>1</v>
      </c>
      <c r="F3363">
        <v>1620</v>
      </c>
      <c r="G3363">
        <v>1620</v>
      </c>
      <c r="H3363">
        <f>IF(Table1[[#This Row],[صافي المبيعات]]&lt;0,Table1[[#This Row],[صافي المبيعات]],0)</f>
        <v>0</v>
      </c>
      <c r="I3363" s="4">
        <v>0.12</v>
      </c>
      <c r="J3363" t="str">
        <f>VLOOKUP(Table1[[#This Row],[Scode]],$N$4:$O$7,2,0)</f>
        <v>Ahmed Ali</v>
      </c>
      <c r="K3363" t="s">
        <v>94</v>
      </c>
    </row>
    <row r="3364" spans="1:11">
      <c r="A3364">
        <v>121033131</v>
      </c>
      <c r="B3364" t="s">
        <v>69</v>
      </c>
      <c r="C3364" s="3">
        <v>45587</v>
      </c>
      <c r="D3364" t="s">
        <v>98</v>
      </c>
      <c r="E3364">
        <v>5</v>
      </c>
      <c r="F3364">
        <v>1620</v>
      </c>
      <c r="G3364">
        <v>8100</v>
      </c>
      <c r="H3364">
        <f>IF(Table1[[#This Row],[صافي المبيعات]]&lt;0,Table1[[#This Row],[صافي المبيعات]],0)</f>
        <v>0</v>
      </c>
      <c r="I3364" s="4">
        <v>0.12</v>
      </c>
      <c r="J3364" t="str">
        <f>VLOOKUP(Table1[[#This Row],[Scode]],$N$4:$O$7,2,0)</f>
        <v>Ahmed Ali</v>
      </c>
      <c r="K3364" t="s">
        <v>94</v>
      </c>
    </row>
    <row r="3365" spans="1:11">
      <c r="A3365">
        <v>121032022</v>
      </c>
      <c r="B3365" t="s">
        <v>50</v>
      </c>
      <c r="C3365" s="3">
        <v>45589</v>
      </c>
      <c r="D3365" t="s">
        <v>98</v>
      </c>
      <c r="E3365">
        <v>5</v>
      </c>
      <c r="F3365">
        <v>1650</v>
      </c>
      <c r="G3365">
        <v>8250</v>
      </c>
      <c r="H3365">
        <f>IF(Table1[[#This Row],[صافي المبيعات]]&lt;0,Table1[[#This Row],[صافي المبيعات]],0)</f>
        <v>0</v>
      </c>
      <c r="I3365" s="4">
        <v>0.12</v>
      </c>
      <c r="J3365" t="str">
        <f>VLOOKUP(Table1[[#This Row],[Scode]],$N$4:$O$7,2,0)</f>
        <v>Ahmed Ali</v>
      </c>
      <c r="K3365" t="s">
        <v>94</v>
      </c>
    </row>
    <row r="3366" spans="1:11">
      <c r="A3366">
        <v>121033196</v>
      </c>
      <c r="B3366" t="s">
        <v>28</v>
      </c>
      <c r="C3366" s="3">
        <v>45589</v>
      </c>
      <c r="D3366" t="s">
        <v>98</v>
      </c>
      <c r="E3366">
        <v>50</v>
      </c>
      <c r="F3366">
        <v>1800</v>
      </c>
      <c r="G3366">
        <v>90000</v>
      </c>
      <c r="H3366">
        <f>IF(Table1[[#This Row],[صافي المبيعات]]&lt;0,Table1[[#This Row],[صافي المبيعات]],0)</f>
        <v>0</v>
      </c>
      <c r="I3366" s="4">
        <v>0.12</v>
      </c>
      <c r="J3366" t="str">
        <f>VLOOKUP(Table1[[#This Row],[Scode]],$N$4:$O$7,2,0)</f>
        <v>Ahmed Ali</v>
      </c>
      <c r="K3366" t="s">
        <v>94</v>
      </c>
    </row>
    <row r="3367" spans="1:11">
      <c r="A3367">
        <v>121033766</v>
      </c>
      <c r="B3367" t="s">
        <v>17</v>
      </c>
      <c r="C3367" s="3">
        <v>45589</v>
      </c>
      <c r="D3367" t="s">
        <v>98</v>
      </c>
      <c r="E3367">
        <v>3</v>
      </c>
      <c r="F3367">
        <v>1620</v>
      </c>
      <c r="G3367">
        <v>4860</v>
      </c>
      <c r="H3367">
        <f>IF(Table1[[#This Row],[صافي المبيعات]]&lt;0,Table1[[#This Row],[صافي المبيعات]],0)</f>
        <v>0</v>
      </c>
      <c r="I3367" s="4">
        <v>0.12</v>
      </c>
      <c r="J3367" t="str">
        <f>VLOOKUP(Table1[[#This Row],[Scode]],$N$4:$O$7,2,0)</f>
        <v>Ahmed Ali</v>
      </c>
      <c r="K3367" t="s">
        <v>94</v>
      </c>
    </row>
    <row r="3368" spans="1:11">
      <c r="A3368">
        <v>121031004</v>
      </c>
      <c r="B3368" t="s">
        <v>39</v>
      </c>
      <c r="C3368" s="3">
        <v>45591</v>
      </c>
      <c r="D3368" t="s">
        <v>98</v>
      </c>
      <c r="E3368">
        <v>5</v>
      </c>
      <c r="F3368">
        <v>1620</v>
      </c>
      <c r="G3368">
        <v>8100</v>
      </c>
      <c r="H3368">
        <f>IF(Table1[[#This Row],[صافي المبيعات]]&lt;0,Table1[[#This Row],[صافي المبيعات]],0)</f>
        <v>0</v>
      </c>
      <c r="I3368" s="4">
        <v>0.12</v>
      </c>
      <c r="J3368" t="str">
        <f>VLOOKUP(Table1[[#This Row],[Scode]],$N$4:$O$7,2,0)</f>
        <v>Ahmed Ali</v>
      </c>
      <c r="K3368" t="s">
        <v>94</v>
      </c>
    </row>
    <row r="3369" spans="1:11">
      <c r="A3369">
        <v>121031312</v>
      </c>
      <c r="B3369" t="s">
        <v>14</v>
      </c>
      <c r="C3369" s="3">
        <v>45591</v>
      </c>
      <c r="D3369" t="s">
        <v>98</v>
      </c>
      <c r="E3369">
        <v>1</v>
      </c>
      <c r="F3369">
        <v>1800</v>
      </c>
      <c r="G3369">
        <v>1800</v>
      </c>
      <c r="H3369">
        <f>IF(Table1[[#This Row],[صافي المبيعات]]&lt;0,Table1[[#This Row],[صافي المبيعات]],0)</f>
        <v>0</v>
      </c>
      <c r="I3369" s="4">
        <v>0.12</v>
      </c>
      <c r="J3369" t="str">
        <f>VLOOKUP(Table1[[#This Row],[Scode]],$N$4:$O$7,2,0)</f>
        <v>Ahmed Ali</v>
      </c>
      <c r="K3369" t="s">
        <v>94</v>
      </c>
    </row>
    <row r="3370" spans="1:11">
      <c r="A3370">
        <v>121031260</v>
      </c>
      <c r="B3370" t="s">
        <v>40</v>
      </c>
      <c r="C3370" s="3">
        <v>45591</v>
      </c>
      <c r="D3370" t="s">
        <v>98</v>
      </c>
      <c r="E3370">
        <v>2</v>
      </c>
      <c r="F3370">
        <v>1620</v>
      </c>
      <c r="G3370">
        <v>3240</v>
      </c>
      <c r="H3370">
        <f>IF(Table1[[#This Row],[صافي المبيعات]]&lt;0,Table1[[#This Row],[صافي المبيعات]],0)</f>
        <v>0</v>
      </c>
      <c r="I3370" s="4">
        <v>0.12</v>
      </c>
      <c r="J3370" t="str">
        <f>VLOOKUP(Table1[[#This Row],[Scode]],$N$4:$O$7,2,0)</f>
        <v>Ahmed Ali</v>
      </c>
      <c r="K3370" t="s">
        <v>94</v>
      </c>
    </row>
    <row r="3371" spans="1:11">
      <c r="A3371">
        <v>121031037</v>
      </c>
      <c r="B3371" t="s">
        <v>32</v>
      </c>
      <c r="C3371" s="3">
        <v>45592</v>
      </c>
      <c r="D3371" t="s">
        <v>98</v>
      </c>
      <c r="E3371">
        <v>0.25</v>
      </c>
      <c r="F3371">
        <v>1800</v>
      </c>
      <c r="G3371">
        <v>450</v>
      </c>
      <c r="H3371">
        <f>IF(Table1[[#This Row],[صافي المبيعات]]&lt;0,Table1[[#This Row],[صافي المبيعات]],0)</f>
        <v>0</v>
      </c>
      <c r="I3371" s="4">
        <v>0.12</v>
      </c>
      <c r="J3371" t="str">
        <f>VLOOKUP(Table1[[#This Row],[Scode]],$N$4:$O$7,2,0)</f>
        <v>Ahmed Ali</v>
      </c>
      <c r="K3371" t="s">
        <v>94</v>
      </c>
    </row>
    <row r="3372" spans="1:11">
      <c r="A3372">
        <v>121031033</v>
      </c>
      <c r="B3372" t="s">
        <v>47</v>
      </c>
      <c r="C3372" s="3">
        <v>45593</v>
      </c>
      <c r="D3372" t="s">
        <v>98</v>
      </c>
      <c r="E3372">
        <v>10</v>
      </c>
      <c r="F3372">
        <v>1530</v>
      </c>
      <c r="G3372">
        <v>15300</v>
      </c>
      <c r="H3372">
        <f>IF(Table1[[#This Row],[صافي المبيعات]]&lt;0,Table1[[#This Row],[صافي المبيعات]],0)</f>
        <v>0</v>
      </c>
      <c r="I3372" s="4">
        <v>0.12</v>
      </c>
      <c r="J3372" t="str">
        <f>VLOOKUP(Table1[[#This Row],[Scode]],$N$4:$O$7,2,0)</f>
        <v>Ahmed Ali</v>
      </c>
      <c r="K3372" t="s">
        <v>94</v>
      </c>
    </row>
    <row r="3373" spans="1:11">
      <c r="A3373">
        <v>121031204</v>
      </c>
      <c r="B3373" t="s">
        <v>68</v>
      </c>
      <c r="C3373" s="3">
        <v>45593</v>
      </c>
      <c r="D3373" t="s">
        <v>98</v>
      </c>
      <c r="E3373">
        <v>5</v>
      </c>
      <c r="F3373">
        <v>1620</v>
      </c>
      <c r="G3373">
        <v>8100</v>
      </c>
      <c r="H3373">
        <f>IF(Table1[[#This Row],[صافي المبيعات]]&lt;0,Table1[[#This Row],[صافي المبيعات]],0)</f>
        <v>0</v>
      </c>
      <c r="I3373" s="4">
        <v>0.12</v>
      </c>
      <c r="J3373" t="str">
        <f>VLOOKUP(Table1[[#This Row],[Scode]],$N$4:$O$7,2,0)</f>
        <v>Ahmed Ali</v>
      </c>
      <c r="K3373" t="s">
        <v>94</v>
      </c>
    </row>
    <row r="3374" spans="1:11">
      <c r="A3374">
        <v>121031259</v>
      </c>
      <c r="B3374" t="s">
        <v>79</v>
      </c>
      <c r="C3374" s="3">
        <v>45594</v>
      </c>
      <c r="D3374" t="s">
        <v>98</v>
      </c>
      <c r="E3374">
        <v>1</v>
      </c>
      <c r="F3374">
        <v>1800</v>
      </c>
      <c r="G3374">
        <v>1800</v>
      </c>
      <c r="H3374">
        <f>IF(Table1[[#This Row],[صافي المبيعات]]&lt;0,Table1[[#This Row],[صافي المبيعات]],0)</f>
        <v>0</v>
      </c>
      <c r="I3374" s="4">
        <v>0.12</v>
      </c>
      <c r="J3374" t="str">
        <f>VLOOKUP(Table1[[#This Row],[Scode]],$N$4:$O$7,2,0)</f>
        <v>Ahmed Ali</v>
      </c>
      <c r="K3374" t="s">
        <v>94</v>
      </c>
    </row>
    <row r="3375" spans="1:11">
      <c r="A3375">
        <v>121033689</v>
      </c>
      <c r="B3375" t="s">
        <v>23</v>
      </c>
      <c r="C3375" s="3">
        <v>45594</v>
      </c>
      <c r="D3375" t="s">
        <v>98</v>
      </c>
      <c r="E3375">
        <v>1</v>
      </c>
      <c r="F3375">
        <v>1774</v>
      </c>
      <c r="G3375">
        <v>1774</v>
      </c>
      <c r="H3375">
        <f>IF(Table1[[#This Row],[صافي المبيعات]]&lt;0,Table1[[#This Row],[صافي المبيعات]],0)</f>
        <v>0</v>
      </c>
      <c r="I3375" s="4">
        <v>0.12</v>
      </c>
      <c r="J3375" t="str">
        <f>VLOOKUP(Table1[[#This Row],[Scode]],$N$4:$O$7,2,0)</f>
        <v>Ahmed Ali</v>
      </c>
      <c r="K3375" t="s">
        <v>94</v>
      </c>
    </row>
    <row r="3376" spans="1:11">
      <c r="A3376">
        <v>121033131</v>
      </c>
      <c r="B3376" t="s">
        <v>69</v>
      </c>
      <c r="C3376" s="3">
        <v>45594</v>
      </c>
      <c r="D3376" t="s">
        <v>98</v>
      </c>
      <c r="E3376">
        <v>10</v>
      </c>
      <c r="F3376">
        <v>1620</v>
      </c>
      <c r="G3376">
        <v>16200</v>
      </c>
      <c r="H3376">
        <f>IF(Table1[[#This Row],[صافي المبيعات]]&lt;0,Table1[[#This Row],[صافي المبيعات]],0)</f>
        <v>0</v>
      </c>
      <c r="I3376" s="4">
        <v>0.12</v>
      </c>
      <c r="J3376" t="str">
        <f>VLOOKUP(Table1[[#This Row],[Scode]],$N$4:$O$7,2,0)</f>
        <v>Ahmed Ali</v>
      </c>
      <c r="K3376" t="s">
        <v>94</v>
      </c>
    </row>
    <row r="3377" spans="1:11">
      <c r="A3377">
        <v>121033131</v>
      </c>
      <c r="B3377" t="s">
        <v>69</v>
      </c>
      <c r="C3377" s="3">
        <v>45594</v>
      </c>
      <c r="D3377" t="s">
        <v>98</v>
      </c>
      <c r="E3377">
        <v>5</v>
      </c>
      <c r="F3377">
        <v>1620</v>
      </c>
      <c r="G3377">
        <v>8100</v>
      </c>
      <c r="H3377">
        <f>IF(Table1[[#This Row],[صافي المبيعات]]&lt;0,Table1[[#This Row],[صافي المبيعات]],0)</f>
        <v>0</v>
      </c>
      <c r="I3377" s="4">
        <v>0.12</v>
      </c>
      <c r="J3377" t="str">
        <f>VLOOKUP(Table1[[#This Row],[Scode]],$N$4:$O$7,2,0)</f>
        <v>Ahmed Ali</v>
      </c>
      <c r="K3377" t="s">
        <v>94</v>
      </c>
    </row>
    <row r="3378" spans="1:11">
      <c r="A3378">
        <v>121031265</v>
      </c>
      <c r="B3378" t="s">
        <v>18</v>
      </c>
      <c r="C3378" s="3">
        <v>45594</v>
      </c>
      <c r="D3378" t="s">
        <v>98</v>
      </c>
      <c r="E3378">
        <v>2</v>
      </c>
      <c r="F3378">
        <v>1620</v>
      </c>
      <c r="G3378">
        <v>3240</v>
      </c>
      <c r="H3378">
        <f>IF(Table1[[#This Row],[صافي المبيعات]]&lt;0,Table1[[#This Row],[صافي المبيعات]],0)</f>
        <v>0</v>
      </c>
      <c r="I3378" s="4">
        <v>0.12</v>
      </c>
      <c r="J3378" t="str">
        <f>VLOOKUP(Table1[[#This Row],[Scode]],$N$4:$O$7,2,0)</f>
        <v>Ahmed Ali</v>
      </c>
      <c r="K3378" t="s">
        <v>94</v>
      </c>
    </row>
    <row r="3379" spans="1:11">
      <c r="A3379">
        <v>121033131</v>
      </c>
      <c r="B3379" t="s">
        <v>69</v>
      </c>
      <c r="C3379" s="3">
        <v>45595</v>
      </c>
      <c r="D3379" t="s">
        <v>98</v>
      </c>
      <c r="E3379">
        <v>2</v>
      </c>
      <c r="F3379">
        <v>1620</v>
      </c>
      <c r="G3379">
        <v>3240</v>
      </c>
      <c r="H3379">
        <f>IF(Table1[[#This Row],[صافي المبيعات]]&lt;0,Table1[[#This Row],[صافي المبيعات]],0)</f>
        <v>0</v>
      </c>
      <c r="I3379" s="4">
        <v>0.12</v>
      </c>
      <c r="J3379" t="str">
        <f>VLOOKUP(Table1[[#This Row],[Scode]],$N$4:$O$7,2,0)</f>
        <v>Ahmed Ali</v>
      </c>
      <c r="K3379" t="s">
        <v>94</v>
      </c>
    </row>
    <row r="3380" spans="1:11">
      <c r="A3380">
        <v>121033131</v>
      </c>
      <c r="B3380" t="s">
        <v>69</v>
      </c>
      <c r="C3380" s="3">
        <v>45595</v>
      </c>
      <c r="D3380" t="s">
        <v>98</v>
      </c>
      <c r="E3380">
        <v>5</v>
      </c>
      <c r="F3380">
        <v>1620</v>
      </c>
      <c r="G3380">
        <v>8100</v>
      </c>
      <c r="H3380">
        <f>IF(Table1[[#This Row],[صافي المبيعات]]&lt;0,Table1[[#This Row],[صافي المبيعات]],0)</f>
        <v>0</v>
      </c>
      <c r="I3380" s="4">
        <v>0.12</v>
      </c>
      <c r="J3380" t="str">
        <f>VLOOKUP(Table1[[#This Row],[Scode]],$N$4:$O$7,2,0)</f>
        <v>Ahmed Ali</v>
      </c>
      <c r="K3380" t="s">
        <v>94</v>
      </c>
    </row>
    <row r="3381" spans="1:11">
      <c r="A3381">
        <v>221012034</v>
      </c>
      <c r="B3381" t="s">
        <v>62</v>
      </c>
      <c r="C3381" s="3">
        <v>45596</v>
      </c>
      <c r="D3381" t="s">
        <v>98</v>
      </c>
      <c r="E3381">
        <v>10</v>
      </c>
      <c r="F3381">
        <v>1620</v>
      </c>
      <c r="G3381">
        <v>16200</v>
      </c>
      <c r="H3381">
        <f>IF(Table1[[#This Row],[صافي المبيعات]]&lt;0,Table1[[#This Row],[صافي المبيعات]],0)</f>
        <v>0</v>
      </c>
      <c r="I3381" s="4">
        <v>0.12</v>
      </c>
      <c r="J3381" t="str">
        <f>VLOOKUP(Table1[[#This Row],[Scode]],$N$4:$O$7,2,0)</f>
        <v>Ahmed Ali</v>
      </c>
      <c r="K3381" t="s">
        <v>94</v>
      </c>
    </row>
    <row r="3382" spans="1:11">
      <c r="A3382">
        <v>121031265</v>
      </c>
      <c r="B3382" t="s">
        <v>18</v>
      </c>
      <c r="C3382" s="3">
        <v>45596</v>
      </c>
      <c r="D3382" t="s">
        <v>98</v>
      </c>
      <c r="E3382">
        <v>15</v>
      </c>
      <c r="F3382">
        <v>1620</v>
      </c>
      <c r="G3382">
        <v>24300</v>
      </c>
      <c r="H3382">
        <f>IF(Table1[[#This Row],[صافي المبيعات]]&lt;0,Table1[[#This Row],[صافي المبيعات]],0)</f>
        <v>0</v>
      </c>
      <c r="I3382" s="4">
        <v>0.12</v>
      </c>
      <c r="J3382" t="str">
        <f>VLOOKUP(Table1[[#This Row],[Scode]],$N$4:$O$7,2,0)</f>
        <v>Ahmed Ali</v>
      </c>
      <c r="K3382" t="s">
        <v>94</v>
      </c>
    </row>
    <row r="3383" spans="1:11">
      <c r="A3383">
        <v>121031260</v>
      </c>
      <c r="B3383" t="s">
        <v>40</v>
      </c>
      <c r="C3383" s="3">
        <v>45599</v>
      </c>
      <c r="D3383" t="s">
        <v>98</v>
      </c>
      <c r="E3383">
        <v>1</v>
      </c>
      <c r="F3383">
        <v>1620</v>
      </c>
      <c r="G3383">
        <v>1620</v>
      </c>
      <c r="H3383">
        <f>IF(Table1[[#This Row],[صافي المبيعات]]&lt;0,Table1[[#This Row],[صافي المبيعات]],0)</f>
        <v>0</v>
      </c>
      <c r="I3383" s="4">
        <v>0.15</v>
      </c>
      <c r="J3383" t="str">
        <f>VLOOKUP(Table1[[#This Row],[Scode]],$N$4:$O$7,2,0)</f>
        <v>Ahmed Ali</v>
      </c>
      <c r="K3383" t="s">
        <v>94</v>
      </c>
    </row>
    <row r="3384" spans="1:11">
      <c r="A3384">
        <v>121033453</v>
      </c>
      <c r="B3384" t="s">
        <v>31</v>
      </c>
      <c r="C3384" s="3">
        <v>45599</v>
      </c>
      <c r="D3384" t="s">
        <v>98</v>
      </c>
      <c r="E3384">
        <v>0.25</v>
      </c>
      <c r="F3384">
        <v>1620</v>
      </c>
      <c r="G3384">
        <v>405</v>
      </c>
      <c r="H3384">
        <f>IF(Table1[[#This Row],[صافي المبيعات]]&lt;0,Table1[[#This Row],[صافي المبيعات]],0)</f>
        <v>0</v>
      </c>
      <c r="I3384" s="4">
        <v>0.15</v>
      </c>
      <c r="J3384" t="str">
        <f>VLOOKUP(Table1[[#This Row],[Scode]],$N$4:$O$7,2,0)</f>
        <v>Ahmed Ali</v>
      </c>
      <c r="K3384" t="s">
        <v>94</v>
      </c>
    </row>
    <row r="3385" spans="1:11">
      <c r="A3385">
        <v>121031038</v>
      </c>
      <c r="B3385" t="s">
        <v>38</v>
      </c>
      <c r="C3385" s="3">
        <v>45599</v>
      </c>
      <c r="D3385" t="s">
        <v>98</v>
      </c>
      <c r="E3385">
        <v>1</v>
      </c>
      <c r="F3385">
        <v>1620</v>
      </c>
      <c r="G3385">
        <v>1620</v>
      </c>
      <c r="H3385">
        <f>IF(Table1[[#This Row],[صافي المبيعات]]&lt;0,Table1[[#This Row],[صافي المبيعات]],0)</f>
        <v>0</v>
      </c>
      <c r="I3385" s="4">
        <v>0.15</v>
      </c>
      <c r="J3385" t="str">
        <f>VLOOKUP(Table1[[#This Row],[Scode]],$N$4:$O$7,2,0)</f>
        <v>Ahmed Ali</v>
      </c>
      <c r="K3385" t="s">
        <v>94</v>
      </c>
    </row>
    <row r="3386" spans="1:11">
      <c r="A3386">
        <v>221012048</v>
      </c>
      <c r="B3386" t="s">
        <v>41</v>
      </c>
      <c r="C3386" s="3">
        <v>45599</v>
      </c>
      <c r="D3386" t="s">
        <v>98</v>
      </c>
      <c r="E3386">
        <v>5</v>
      </c>
      <c r="F3386">
        <v>1620</v>
      </c>
      <c r="G3386">
        <v>8100</v>
      </c>
      <c r="H3386">
        <f>IF(Table1[[#This Row],[صافي المبيعات]]&lt;0,Table1[[#This Row],[صافي المبيعات]],0)</f>
        <v>0</v>
      </c>
      <c r="I3386" s="4">
        <v>0.15</v>
      </c>
      <c r="J3386" t="str">
        <f>VLOOKUP(Table1[[#This Row],[Scode]],$N$4:$O$7,2,0)</f>
        <v>Ahmed Ali</v>
      </c>
      <c r="K3386" t="s">
        <v>94</v>
      </c>
    </row>
    <row r="3387" spans="1:11">
      <c r="A3387">
        <v>121033366</v>
      </c>
      <c r="B3387" t="s">
        <v>43</v>
      </c>
      <c r="C3387" s="3">
        <v>45599</v>
      </c>
      <c r="D3387" t="s">
        <v>98</v>
      </c>
      <c r="E3387">
        <v>5</v>
      </c>
      <c r="F3387">
        <v>1620</v>
      </c>
      <c r="G3387">
        <v>8100</v>
      </c>
      <c r="H3387">
        <f>IF(Table1[[#This Row],[صافي المبيعات]]&lt;0,Table1[[#This Row],[صافي المبيعات]],0)</f>
        <v>0</v>
      </c>
      <c r="I3387" s="4">
        <v>0.15</v>
      </c>
      <c r="J3387" t="str">
        <f>VLOOKUP(Table1[[#This Row],[Scode]],$N$4:$O$7,2,0)</f>
        <v>Ahmed Ali</v>
      </c>
      <c r="K3387" t="s">
        <v>94</v>
      </c>
    </row>
    <row r="3388" spans="1:11">
      <c r="A3388">
        <v>121033689</v>
      </c>
      <c r="B3388" t="s">
        <v>23</v>
      </c>
      <c r="C3388" s="3">
        <v>45599</v>
      </c>
      <c r="D3388" t="s">
        <v>98</v>
      </c>
      <c r="E3388">
        <v>1</v>
      </c>
      <c r="F3388">
        <v>1774</v>
      </c>
      <c r="G3388">
        <v>1774</v>
      </c>
      <c r="H3388">
        <f>IF(Table1[[#This Row],[صافي المبيعات]]&lt;0,Table1[[#This Row],[صافي المبيعات]],0)</f>
        <v>0</v>
      </c>
      <c r="I3388" s="4">
        <v>0.15</v>
      </c>
      <c r="J3388" t="str">
        <f>VLOOKUP(Table1[[#This Row],[Scode]],$N$4:$O$7,2,0)</f>
        <v>Ahmed Ali</v>
      </c>
      <c r="K3388" t="s">
        <v>94</v>
      </c>
    </row>
    <row r="3389" spans="1:11">
      <c r="A3389">
        <v>121033689</v>
      </c>
      <c r="B3389" t="s">
        <v>23</v>
      </c>
      <c r="C3389" s="3">
        <v>45599</v>
      </c>
      <c r="D3389" t="s">
        <v>98</v>
      </c>
      <c r="E3389">
        <v>2</v>
      </c>
      <c r="F3389">
        <v>1774</v>
      </c>
      <c r="G3389">
        <v>3548</v>
      </c>
      <c r="H3389">
        <f>IF(Table1[[#This Row],[صافي المبيعات]]&lt;0,Table1[[#This Row],[صافي المبيعات]],0)</f>
        <v>0</v>
      </c>
      <c r="I3389" s="4">
        <v>0.15</v>
      </c>
      <c r="J3389" t="str">
        <f>VLOOKUP(Table1[[#This Row],[Scode]],$N$4:$O$7,2,0)</f>
        <v>Ahmed Ali</v>
      </c>
      <c r="K3389" t="s">
        <v>94</v>
      </c>
    </row>
    <row r="3390" spans="1:11">
      <c r="A3390">
        <v>121031069</v>
      </c>
      <c r="B3390" t="s">
        <v>64</v>
      </c>
      <c r="C3390" s="3">
        <v>45599</v>
      </c>
      <c r="D3390" t="s">
        <v>98</v>
      </c>
      <c r="E3390">
        <v>8</v>
      </c>
      <c r="F3390">
        <v>1620</v>
      </c>
      <c r="G3390">
        <v>12960</v>
      </c>
      <c r="H3390">
        <f>IF(Table1[[#This Row],[صافي المبيعات]]&lt;0,Table1[[#This Row],[صافي المبيعات]],0)</f>
        <v>0</v>
      </c>
      <c r="I3390" s="4">
        <v>0.15</v>
      </c>
      <c r="J3390" t="str">
        <f>VLOOKUP(Table1[[#This Row],[Scode]],$N$4:$O$7,2,0)</f>
        <v>Ahmed Ali</v>
      </c>
      <c r="K3390" t="s">
        <v>94</v>
      </c>
    </row>
    <row r="3391" spans="1:11">
      <c r="A3391">
        <v>121033131</v>
      </c>
      <c r="B3391" t="s">
        <v>69</v>
      </c>
      <c r="C3391" s="3">
        <v>45600</v>
      </c>
      <c r="D3391" t="s">
        <v>98</v>
      </c>
      <c r="E3391">
        <v>5</v>
      </c>
      <c r="F3391">
        <v>1620</v>
      </c>
      <c r="G3391">
        <v>8100</v>
      </c>
      <c r="H3391">
        <f>IF(Table1[[#This Row],[صافي المبيعات]]&lt;0,Table1[[#This Row],[صافي المبيعات]],0)</f>
        <v>0</v>
      </c>
      <c r="I3391" s="4">
        <v>0.15</v>
      </c>
      <c r="J3391" t="str">
        <f>VLOOKUP(Table1[[#This Row],[Scode]],$N$4:$O$7,2,0)</f>
        <v>Ahmed Ali</v>
      </c>
      <c r="K3391" t="s">
        <v>94</v>
      </c>
    </row>
    <row r="3392" spans="1:11">
      <c r="A3392">
        <v>121033689</v>
      </c>
      <c r="B3392" t="s">
        <v>23</v>
      </c>
      <c r="C3392" s="3">
        <v>45602</v>
      </c>
      <c r="D3392" t="s">
        <v>98</v>
      </c>
      <c r="E3392">
        <v>2</v>
      </c>
      <c r="F3392">
        <v>1774</v>
      </c>
      <c r="G3392">
        <v>3548</v>
      </c>
      <c r="H3392">
        <f>IF(Table1[[#This Row],[صافي المبيعات]]&lt;0,Table1[[#This Row],[صافي المبيعات]],0)</f>
        <v>0</v>
      </c>
      <c r="I3392" s="4">
        <v>0.15</v>
      </c>
      <c r="J3392" t="str">
        <f>VLOOKUP(Table1[[#This Row],[Scode]],$N$4:$O$7,2,0)</f>
        <v>Ahmed Ali</v>
      </c>
      <c r="K3392" t="s">
        <v>94</v>
      </c>
    </row>
    <row r="3393" spans="1:11">
      <c r="A3393">
        <v>121031004</v>
      </c>
      <c r="B3393" t="s">
        <v>39</v>
      </c>
      <c r="C3393" s="3">
        <v>45602</v>
      </c>
      <c r="D3393" t="s">
        <v>98</v>
      </c>
      <c r="E3393">
        <v>1</v>
      </c>
      <c r="F3393">
        <v>1620</v>
      </c>
      <c r="G3393">
        <v>1620</v>
      </c>
      <c r="H3393">
        <f>IF(Table1[[#This Row],[صافي المبيعات]]&lt;0,Table1[[#This Row],[صافي المبيعات]],0)</f>
        <v>0</v>
      </c>
      <c r="I3393" s="4">
        <v>0.15</v>
      </c>
      <c r="J3393" t="str">
        <f>VLOOKUP(Table1[[#This Row],[Scode]],$N$4:$O$7,2,0)</f>
        <v>Ahmed Ali</v>
      </c>
      <c r="K3393" t="s">
        <v>94</v>
      </c>
    </row>
    <row r="3394" spans="1:11">
      <c r="A3394">
        <v>121031260</v>
      </c>
      <c r="B3394" t="s">
        <v>40</v>
      </c>
      <c r="C3394" s="3">
        <v>45603</v>
      </c>
      <c r="D3394" t="s">
        <v>98</v>
      </c>
      <c r="E3394">
        <v>5</v>
      </c>
      <c r="F3394">
        <v>1620</v>
      </c>
      <c r="G3394">
        <v>8100</v>
      </c>
      <c r="H3394">
        <f>IF(Table1[[#This Row],[صافي المبيعات]]&lt;0,Table1[[#This Row],[صافي المبيعات]],0)</f>
        <v>0</v>
      </c>
      <c r="I3394" s="4">
        <v>0.15</v>
      </c>
      <c r="J3394" t="str">
        <f>VLOOKUP(Table1[[#This Row],[Scode]],$N$4:$O$7,2,0)</f>
        <v>Ahmed Ali</v>
      </c>
      <c r="K3394" t="s">
        <v>94</v>
      </c>
    </row>
    <row r="3395" spans="1:11">
      <c r="A3395">
        <v>121033453</v>
      </c>
      <c r="B3395" t="s">
        <v>31</v>
      </c>
      <c r="C3395" s="3">
        <v>45605</v>
      </c>
      <c r="D3395" t="s">
        <v>98</v>
      </c>
      <c r="E3395">
        <v>2</v>
      </c>
      <c r="F3395">
        <v>1620</v>
      </c>
      <c r="G3395">
        <v>3240</v>
      </c>
      <c r="H3395">
        <f>IF(Table1[[#This Row],[صافي المبيعات]]&lt;0,Table1[[#This Row],[صافي المبيعات]],0)</f>
        <v>0</v>
      </c>
      <c r="I3395" s="4">
        <v>0.15</v>
      </c>
      <c r="J3395" t="str">
        <f>VLOOKUP(Table1[[#This Row],[Scode]],$N$4:$O$7,2,0)</f>
        <v>Ahmed Ali</v>
      </c>
      <c r="K3395" t="s">
        <v>94</v>
      </c>
    </row>
    <row r="3396" spans="1:11">
      <c r="A3396">
        <v>121031270</v>
      </c>
      <c r="B3396" t="s">
        <v>61</v>
      </c>
      <c r="C3396" s="3">
        <v>45605</v>
      </c>
      <c r="D3396" t="s">
        <v>98</v>
      </c>
      <c r="E3396">
        <v>2</v>
      </c>
      <c r="F3396">
        <v>1620</v>
      </c>
      <c r="G3396">
        <v>3240</v>
      </c>
      <c r="H3396">
        <f>IF(Table1[[#This Row],[صافي المبيعات]]&lt;0,Table1[[#This Row],[صافي المبيعات]],0)</f>
        <v>0</v>
      </c>
      <c r="I3396" s="4">
        <v>0.15</v>
      </c>
      <c r="J3396" t="str">
        <f>VLOOKUP(Table1[[#This Row],[Scode]],$N$4:$O$7,2,0)</f>
        <v>Ahmed Ali</v>
      </c>
      <c r="K3396" t="s">
        <v>94</v>
      </c>
    </row>
    <row r="3397" spans="1:11">
      <c r="A3397">
        <v>121033499</v>
      </c>
      <c r="B3397" t="s">
        <v>24</v>
      </c>
      <c r="C3397" s="3">
        <v>45605</v>
      </c>
      <c r="D3397" t="s">
        <v>98</v>
      </c>
      <c r="E3397">
        <v>50</v>
      </c>
      <c r="F3397">
        <v>1530</v>
      </c>
      <c r="G3397">
        <v>76500</v>
      </c>
      <c r="H3397">
        <f>IF(Table1[[#This Row],[صافي المبيعات]]&lt;0,Table1[[#This Row],[صافي المبيعات]],0)</f>
        <v>0</v>
      </c>
      <c r="I3397" s="4">
        <v>0.15</v>
      </c>
      <c r="J3397" t="str">
        <f>VLOOKUP(Table1[[#This Row],[Scode]],$N$4:$O$7,2,0)</f>
        <v>Ahmed Ali</v>
      </c>
      <c r="K3397" t="s">
        <v>94</v>
      </c>
    </row>
    <row r="3398" spans="1:11">
      <c r="A3398">
        <v>121033689</v>
      </c>
      <c r="B3398" t="s">
        <v>23</v>
      </c>
      <c r="C3398" s="3">
        <v>45606</v>
      </c>
      <c r="D3398" t="s">
        <v>98</v>
      </c>
      <c r="E3398">
        <v>2</v>
      </c>
      <c r="F3398">
        <v>1774</v>
      </c>
      <c r="G3398">
        <v>3548</v>
      </c>
      <c r="H3398">
        <f>IF(Table1[[#This Row],[صافي المبيعات]]&lt;0,Table1[[#This Row],[صافي المبيعات]],0)</f>
        <v>0</v>
      </c>
      <c r="I3398" s="4">
        <v>0.15</v>
      </c>
      <c r="J3398" t="str">
        <f>VLOOKUP(Table1[[#This Row],[Scode]],$N$4:$O$7,2,0)</f>
        <v>Ahmed Ali</v>
      </c>
      <c r="K3398" t="s">
        <v>94</v>
      </c>
    </row>
    <row r="3399" spans="1:11">
      <c r="A3399">
        <v>121033689</v>
      </c>
      <c r="B3399" t="s">
        <v>23</v>
      </c>
      <c r="C3399" s="3">
        <v>45606</v>
      </c>
      <c r="D3399" t="s">
        <v>98</v>
      </c>
      <c r="E3399">
        <v>-1</v>
      </c>
      <c r="F3399">
        <v>1774</v>
      </c>
      <c r="G3399">
        <v>-1774</v>
      </c>
      <c r="H3399">
        <f>IF(Table1[[#This Row],[صافي المبيعات]]&lt;0,Table1[[#This Row],[صافي المبيعات]],0)</f>
        <v>-1774</v>
      </c>
      <c r="I3399" s="4">
        <v>0.15</v>
      </c>
      <c r="J3399" t="str">
        <f>VLOOKUP(Table1[[#This Row],[Scode]],$N$4:$O$7,2,0)</f>
        <v>Ahmed Ali</v>
      </c>
      <c r="K3399" t="s">
        <v>94</v>
      </c>
    </row>
    <row r="3400" spans="1:11">
      <c r="A3400">
        <v>121033561</v>
      </c>
      <c r="B3400" t="s">
        <v>30</v>
      </c>
      <c r="C3400" s="3">
        <v>45607</v>
      </c>
      <c r="D3400" t="s">
        <v>98</v>
      </c>
      <c r="E3400">
        <v>25</v>
      </c>
      <c r="F3400">
        <v>1620</v>
      </c>
      <c r="G3400">
        <v>40500</v>
      </c>
      <c r="H3400">
        <f>IF(Table1[[#This Row],[صافي المبيعات]]&lt;0,Table1[[#This Row],[صافي المبيعات]],0)</f>
        <v>0</v>
      </c>
      <c r="I3400" s="4">
        <v>0.15</v>
      </c>
      <c r="J3400" t="str">
        <f>VLOOKUP(Table1[[#This Row],[Scode]],$N$4:$O$7,2,0)</f>
        <v>Ahmed Ali</v>
      </c>
      <c r="K3400" t="s">
        <v>94</v>
      </c>
    </row>
    <row r="3401" spans="1:11">
      <c r="A3401">
        <v>221012034</v>
      </c>
      <c r="B3401" t="s">
        <v>62</v>
      </c>
      <c r="C3401" s="3">
        <v>45607</v>
      </c>
      <c r="D3401" t="s">
        <v>98</v>
      </c>
      <c r="E3401">
        <v>50</v>
      </c>
      <c r="F3401">
        <v>1620</v>
      </c>
      <c r="G3401">
        <v>81000</v>
      </c>
      <c r="H3401">
        <f>IF(Table1[[#This Row],[صافي المبيعات]]&lt;0,Table1[[#This Row],[صافي المبيعات]],0)</f>
        <v>0</v>
      </c>
      <c r="I3401" s="4">
        <v>0.15</v>
      </c>
      <c r="J3401" t="str">
        <f>VLOOKUP(Table1[[#This Row],[Scode]],$N$4:$O$7,2,0)</f>
        <v>Ahmed Ali</v>
      </c>
      <c r="K3401" t="s">
        <v>94</v>
      </c>
    </row>
    <row r="3402" spans="1:11">
      <c r="A3402">
        <v>121031204</v>
      </c>
      <c r="B3402" t="s">
        <v>68</v>
      </c>
      <c r="C3402" s="3">
        <v>45607</v>
      </c>
      <c r="D3402" t="s">
        <v>98</v>
      </c>
      <c r="E3402">
        <v>10</v>
      </c>
      <c r="F3402">
        <v>1620</v>
      </c>
      <c r="G3402">
        <v>16200</v>
      </c>
      <c r="H3402">
        <f>IF(Table1[[#This Row],[صافي المبيعات]]&lt;0,Table1[[#This Row],[صافي المبيعات]],0)</f>
        <v>0</v>
      </c>
      <c r="I3402" s="4">
        <v>0.15</v>
      </c>
      <c r="J3402" t="str">
        <f>VLOOKUP(Table1[[#This Row],[Scode]],$N$4:$O$7,2,0)</f>
        <v>Ahmed Ali</v>
      </c>
      <c r="K3402" t="s">
        <v>94</v>
      </c>
    </row>
    <row r="3403" spans="1:11">
      <c r="A3403">
        <v>121031138</v>
      </c>
      <c r="B3403" t="s">
        <v>42</v>
      </c>
      <c r="C3403" s="3">
        <v>45608</v>
      </c>
      <c r="D3403" t="s">
        <v>98</v>
      </c>
      <c r="E3403">
        <v>4</v>
      </c>
      <c r="F3403">
        <v>1620</v>
      </c>
      <c r="G3403">
        <v>6480</v>
      </c>
      <c r="H3403">
        <f>IF(Table1[[#This Row],[صافي المبيعات]]&lt;0,Table1[[#This Row],[صافي المبيعات]],0)</f>
        <v>0</v>
      </c>
      <c r="I3403" s="4">
        <v>0.15</v>
      </c>
      <c r="J3403" t="str">
        <f>VLOOKUP(Table1[[#This Row],[Scode]],$N$4:$O$7,2,0)</f>
        <v>Ahmed Ali</v>
      </c>
      <c r="K3403" t="s">
        <v>94</v>
      </c>
    </row>
    <row r="3404" spans="1:11">
      <c r="A3404">
        <v>121033769</v>
      </c>
      <c r="B3404" t="s">
        <v>44</v>
      </c>
      <c r="C3404" s="3">
        <v>45608</v>
      </c>
      <c r="D3404" t="s">
        <v>98</v>
      </c>
      <c r="E3404">
        <v>5</v>
      </c>
      <c r="F3404">
        <v>1584</v>
      </c>
      <c r="G3404">
        <v>7920</v>
      </c>
      <c r="H3404">
        <f>IF(Table1[[#This Row],[صافي المبيعات]]&lt;0,Table1[[#This Row],[صافي المبيعات]],0)</f>
        <v>0</v>
      </c>
      <c r="I3404" s="4">
        <v>0.15</v>
      </c>
      <c r="J3404" t="str">
        <f>VLOOKUP(Table1[[#This Row],[Scode]],$N$4:$O$7,2,0)</f>
        <v>Ahmed Ali</v>
      </c>
      <c r="K3404" t="s">
        <v>94</v>
      </c>
    </row>
    <row r="3405" spans="1:11">
      <c r="A3405">
        <v>121033377</v>
      </c>
      <c r="B3405" t="s">
        <v>55</v>
      </c>
      <c r="C3405" s="3">
        <v>45608</v>
      </c>
      <c r="D3405" t="s">
        <v>98</v>
      </c>
      <c r="E3405">
        <v>5</v>
      </c>
      <c r="F3405">
        <v>1620</v>
      </c>
      <c r="G3405">
        <v>8100</v>
      </c>
      <c r="H3405">
        <f>IF(Table1[[#This Row],[صافي المبيعات]]&lt;0,Table1[[#This Row],[صافي المبيعات]],0)</f>
        <v>0</v>
      </c>
      <c r="I3405" s="4">
        <v>0.15</v>
      </c>
      <c r="J3405" t="str">
        <f>VLOOKUP(Table1[[#This Row],[Scode]],$N$4:$O$7,2,0)</f>
        <v>Ahmed Ali</v>
      </c>
      <c r="K3405" t="s">
        <v>94</v>
      </c>
    </row>
    <row r="3406" spans="1:11">
      <c r="A3406">
        <v>121031307</v>
      </c>
      <c r="B3406" t="s">
        <v>52</v>
      </c>
      <c r="C3406" s="3">
        <v>45608</v>
      </c>
      <c r="D3406" t="s">
        <v>98</v>
      </c>
      <c r="E3406">
        <v>25</v>
      </c>
      <c r="F3406">
        <v>1620</v>
      </c>
      <c r="G3406">
        <v>40500</v>
      </c>
      <c r="H3406">
        <f>IF(Table1[[#This Row],[صافي المبيعات]]&lt;0,Table1[[#This Row],[صافي المبيعات]],0)</f>
        <v>0</v>
      </c>
      <c r="I3406" s="4">
        <v>0.15</v>
      </c>
      <c r="J3406" t="str">
        <f>VLOOKUP(Table1[[#This Row],[Scode]],$N$4:$O$7,2,0)</f>
        <v>Ahmed Ali</v>
      </c>
      <c r="K3406" t="s">
        <v>94</v>
      </c>
    </row>
    <row r="3407" spans="1:11">
      <c r="A3407">
        <v>121031271</v>
      </c>
      <c r="B3407" t="s">
        <v>57</v>
      </c>
      <c r="C3407" s="3">
        <v>45609</v>
      </c>
      <c r="D3407" t="s">
        <v>98</v>
      </c>
      <c r="E3407">
        <v>10</v>
      </c>
      <c r="F3407">
        <v>1620</v>
      </c>
      <c r="G3407">
        <v>16200</v>
      </c>
      <c r="H3407">
        <f>IF(Table1[[#This Row],[صافي المبيعات]]&lt;0,Table1[[#This Row],[صافي المبيعات]],0)</f>
        <v>0</v>
      </c>
      <c r="I3407" s="4">
        <v>0.15</v>
      </c>
      <c r="J3407" t="str">
        <f>VLOOKUP(Table1[[#This Row],[Scode]],$N$4:$O$7,2,0)</f>
        <v>Ahmed Ali</v>
      </c>
      <c r="K3407" t="s">
        <v>94</v>
      </c>
    </row>
    <row r="3408" spans="1:11">
      <c r="A3408">
        <v>121033769</v>
      </c>
      <c r="B3408" t="s">
        <v>44</v>
      </c>
      <c r="C3408" s="3">
        <v>45609</v>
      </c>
      <c r="D3408" t="s">
        <v>98</v>
      </c>
      <c r="E3408">
        <v>-5</v>
      </c>
      <c r="F3408">
        <v>1584</v>
      </c>
      <c r="G3408">
        <v>-7920</v>
      </c>
      <c r="H3408">
        <f>IF(Table1[[#This Row],[صافي المبيعات]]&lt;0,Table1[[#This Row],[صافي المبيعات]],0)</f>
        <v>-7920</v>
      </c>
      <c r="I3408" s="4">
        <v>0.15</v>
      </c>
      <c r="J3408" t="str">
        <f>VLOOKUP(Table1[[#This Row],[Scode]],$N$4:$O$7,2,0)</f>
        <v>Ahmed Ali</v>
      </c>
      <c r="K3408" t="s">
        <v>94</v>
      </c>
    </row>
    <row r="3409" spans="1:11">
      <c r="A3409">
        <v>121031037</v>
      </c>
      <c r="B3409" t="s">
        <v>32</v>
      </c>
      <c r="C3409" s="3">
        <v>45610</v>
      </c>
      <c r="D3409" t="s">
        <v>98</v>
      </c>
      <c r="E3409">
        <v>1</v>
      </c>
      <c r="F3409">
        <v>1620</v>
      </c>
      <c r="G3409">
        <v>1620</v>
      </c>
      <c r="H3409">
        <f>IF(Table1[[#This Row],[صافي المبيعات]]&lt;0,Table1[[#This Row],[صافي المبيعات]],0)</f>
        <v>0</v>
      </c>
      <c r="I3409" s="4">
        <v>0.15</v>
      </c>
      <c r="J3409" t="str">
        <f>VLOOKUP(Table1[[#This Row],[Scode]],$N$4:$O$7,2,0)</f>
        <v>Ahmed Ali</v>
      </c>
      <c r="K3409" t="s">
        <v>94</v>
      </c>
    </row>
    <row r="3410" spans="1:11">
      <c r="A3410">
        <v>121031038</v>
      </c>
      <c r="B3410" t="s">
        <v>38</v>
      </c>
      <c r="C3410" s="3">
        <v>45610</v>
      </c>
      <c r="D3410" t="s">
        <v>98</v>
      </c>
      <c r="E3410">
        <v>1</v>
      </c>
      <c r="F3410">
        <v>1620</v>
      </c>
      <c r="G3410">
        <v>1620</v>
      </c>
      <c r="H3410">
        <f>IF(Table1[[#This Row],[صافي المبيعات]]&lt;0,Table1[[#This Row],[صافي المبيعات]],0)</f>
        <v>0</v>
      </c>
      <c r="I3410" s="4">
        <v>0.15</v>
      </c>
      <c r="J3410" t="str">
        <f>VLOOKUP(Table1[[#This Row],[Scode]],$N$4:$O$7,2,0)</f>
        <v>Ahmed Ali</v>
      </c>
      <c r="K3410" t="s">
        <v>94</v>
      </c>
    </row>
    <row r="3411" spans="1:11">
      <c r="A3411">
        <v>121031260</v>
      </c>
      <c r="B3411" t="s">
        <v>40</v>
      </c>
      <c r="C3411" s="3">
        <v>45612</v>
      </c>
      <c r="D3411" t="s">
        <v>98</v>
      </c>
      <c r="E3411">
        <v>5</v>
      </c>
      <c r="F3411">
        <v>1620</v>
      </c>
      <c r="G3411">
        <v>8100</v>
      </c>
      <c r="H3411">
        <f>IF(Table1[[#This Row],[صافي المبيعات]]&lt;0,Table1[[#This Row],[صافي المبيعات]],0)</f>
        <v>0</v>
      </c>
      <c r="I3411" s="4">
        <v>0.15</v>
      </c>
      <c r="J3411" t="str">
        <f>VLOOKUP(Table1[[#This Row],[Scode]],$N$4:$O$7,2,0)</f>
        <v>Ahmed Ali</v>
      </c>
      <c r="K3411" t="s">
        <v>94</v>
      </c>
    </row>
    <row r="3412" spans="1:11">
      <c r="A3412">
        <v>121031037</v>
      </c>
      <c r="B3412" t="s">
        <v>32</v>
      </c>
      <c r="C3412" s="3">
        <v>45612</v>
      </c>
      <c r="D3412" t="s">
        <v>98</v>
      </c>
      <c r="E3412">
        <v>0.25</v>
      </c>
      <c r="F3412">
        <v>1800</v>
      </c>
      <c r="G3412">
        <v>450</v>
      </c>
      <c r="H3412">
        <f>IF(Table1[[#This Row],[صافي المبيعات]]&lt;0,Table1[[#This Row],[صافي المبيعات]],0)</f>
        <v>0</v>
      </c>
      <c r="I3412" s="4">
        <v>0.15</v>
      </c>
      <c r="J3412" t="str">
        <f>VLOOKUP(Table1[[#This Row],[Scode]],$N$4:$O$7,2,0)</f>
        <v>Ahmed Ali</v>
      </c>
      <c r="K3412" t="s">
        <v>94</v>
      </c>
    </row>
    <row r="3413" spans="1:11">
      <c r="A3413">
        <v>121031004</v>
      </c>
      <c r="B3413" t="s">
        <v>39</v>
      </c>
      <c r="C3413" s="3">
        <v>45612</v>
      </c>
      <c r="D3413" t="s">
        <v>98</v>
      </c>
      <c r="E3413">
        <v>3</v>
      </c>
      <c r="F3413">
        <v>1620</v>
      </c>
      <c r="G3413">
        <v>4860</v>
      </c>
      <c r="H3413">
        <f>IF(Table1[[#This Row],[صافي المبيعات]]&lt;0,Table1[[#This Row],[صافي المبيعات]],0)</f>
        <v>0</v>
      </c>
      <c r="I3413" s="4">
        <v>0.15</v>
      </c>
      <c r="J3413" t="str">
        <f>VLOOKUP(Table1[[#This Row],[Scode]],$N$4:$O$7,2,0)</f>
        <v>Ahmed Ali</v>
      </c>
      <c r="K3413" t="s">
        <v>94</v>
      </c>
    </row>
    <row r="3414" spans="1:11">
      <c r="A3414">
        <v>121031037</v>
      </c>
      <c r="B3414" t="s">
        <v>32</v>
      </c>
      <c r="C3414" s="3">
        <v>45613</v>
      </c>
      <c r="D3414" t="s">
        <v>98</v>
      </c>
      <c r="E3414">
        <v>0.25</v>
      </c>
      <c r="F3414">
        <v>1800</v>
      </c>
      <c r="G3414">
        <v>450</v>
      </c>
      <c r="H3414">
        <f>IF(Table1[[#This Row],[صافي المبيعات]]&lt;0,Table1[[#This Row],[صافي المبيعات]],0)</f>
        <v>0</v>
      </c>
      <c r="I3414" s="4">
        <v>0.15</v>
      </c>
      <c r="J3414" t="str">
        <f>VLOOKUP(Table1[[#This Row],[Scode]],$N$4:$O$7,2,0)</f>
        <v>Ahmed Ali</v>
      </c>
      <c r="K3414" t="s">
        <v>94</v>
      </c>
    </row>
    <row r="3415" spans="1:11">
      <c r="A3415">
        <v>121033496</v>
      </c>
      <c r="B3415" t="s">
        <v>48</v>
      </c>
      <c r="C3415" s="3">
        <v>45613</v>
      </c>
      <c r="D3415" t="s">
        <v>98</v>
      </c>
      <c r="E3415">
        <v>10</v>
      </c>
      <c r="F3415">
        <v>1620</v>
      </c>
      <c r="G3415">
        <v>16200</v>
      </c>
      <c r="H3415">
        <f>IF(Table1[[#This Row],[صافي المبيعات]]&lt;0,Table1[[#This Row],[صافي المبيعات]],0)</f>
        <v>0</v>
      </c>
      <c r="I3415" s="4">
        <v>0.15</v>
      </c>
      <c r="J3415" t="str">
        <f>VLOOKUP(Table1[[#This Row],[Scode]],$N$4:$O$7,2,0)</f>
        <v>Ahmed Ali</v>
      </c>
      <c r="K3415" t="s">
        <v>94</v>
      </c>
    </row>
    <row r="3416" spans="1:11">
      <c r="A3416">
        <v>121031037</v>
      </c>
      <c r="B3416" t="s">
        <v>32</v>
      </c>
      <c r="C3416" s="3">
        <v>45614</v>
      </c>
      <c r="D3416" t="s">
        <v>98</v>
      </c>
      <c r="E3416">
        <v>-0.25</v>
      </c>
      <c r="F3416">
        <v>1800</v>
      </c>
      <c r="G3416">
        <v>-450</v>
      </c>
      <c r="H3416">
        <f>IF(Table1[[#This Row],[صافي المبيعات]]&lt;0,Table1[[#This Row],[صافي المبيعات]],0)</f>
        <v>-450</v>
      </c>
      <c r="I3416" s="4">
        <v>0.15</v>
      </c>
      <c r="J3416" t="str">
        <f>VLOOKUP(Table1[[#This Row],[Scode]],$N$4:$O$7,2,0)</f>
        <v>Ahmed Ali</v>
      </c>
      <c r="K3416" t="s">
        <v>94</v>
      </c>
    </row>
    <row r="3417" spans="1:11">
      <c r="A3417">
        <v>121031037</v>
      </c>
      <c r="B3417" t="s">
        <v>32</v>
      </c>
      <c r="C3417" s="3">
        <v>45614</v>
      </c>
      <c r="D3417" t="s">
        <v>98</v>
      </c>
      <c r="E3417">
        <v>0.25</v>
      </c>
      <c r="F3417">
        <v>1800</v>
      </c>
      <c r="G3417">
        <v>450</v>
      </c>
      <c r="H3417">
        <f>IF(Table1[[#This Row],[صافي المبيعات]]&lt;0,Table1[[#This Row],[صافي المبيعات]],0)</f>
        <v>0</v>
      </c>
      <c r="I3417" s="4">
        <v>0.15</v>
      </c>
      <c r="J3417" t="str">
        <f>VLOOKUP(Table1[[#This Row],[Scode]],$N$4:$O$7,2,0)</f>
        <v>Ahmed Ali</v>
      </c>
      <c r="K3417" t="s">
        <v>94</v>
      </c>
    </row>
    <row r="3418" spans="1:11">
      <c r="A3418">
        <v>121033499</v>
      </c>
      <c r="B3418" t="s">
        <v>24</v>
      </c>
      <c r="C3418" s="3">
        <v>45614</v>
      </c>
      <c r="D3418" t="s">
        <v>98</v>
      </c>
      <c r="E3418">
        <v>50</v>
      </c>
      <c r="F3418">
        <v>1530</v>
      </c>
      <c r="G3418">
        <v>76500</v>
      </c>
      <c r="H3418">
        <f>IF(Table1[[#This Row],[صافي المبيعات]]&lt;0,Table1[[#This Row],[صافي المبيعات]],0)</f>
        <v>0</v>
      </c>
      <c r="I3418" s="4">
        <v>0.15</v>
      </c>
      <c r="J3418" t="str">
        <f>VLOOKUP(Table1[[#This Row],[Scode]],$N$4:$O$7,2,0)</f>
        <v>Ahmed Ali</v>
      </c>
      <c r="K3418" t="s">
        <v>94</v>
      </c>
    </row>
    <row r="3419" spans="1:11">
      <c r="A3419">
        <v>121031103</v>
      </c>
      <c r="B3419" t="s">
        <v>58</v>
      </c>
      <c r="C3419" s="3">
        <v>45615</v>
      </c>
      <c r="D3419" t="s">
        <v>98</v>
      </c>
      <c r="E3419">
        <v>10</v>
      </c>
      <c r="F3419">
        <v>1620</v>
      </c>
      <c r="G3419">
        <v>16200</v>
      </c>
      <c r="H3419">
        <f>IF(Table1[[#This Row],[صافي المبيعات]]&lt;0,Table1[[#This Row],[صافي المبيعات]],0)</f>
        <v>0</v>
      </c>
      <c r="I3419" s="4">
        <v>0.15</v>
      </c>
      <c r="J3419" t="str">
        <f>VLOOKUP(Table1[[#This Row],[Scode]],$N$4:$O$7,2,0)</f>
        <v>Ahmed Ali</v>
      </c>
      <c r="K3419" t="s">
        <v>94</v>
      </c>
    </row>
    <row r="3420" spans="1:11">
      <c r="A3420">
        <v>121031010</v>
      </c>
      <c r="B3420" t="s">
        <v>20</v>
      </c>
      <c r="C3420" s="3">
        <v>45615</v>
      </c>
      <c r="D3420" t="s">
        <v>98</v>
      </c>
      <c r="E3420">
        <v>1</v>
      </c>
      <c r="F3420">
        <v>1620</v>
      </c>
      <c r="G3420">
        <v>1620</v>
      </c>
      <c r="H3420">
        <f>IF(Table1[[#This Row],[صافي المبيعات]]&lt;0,Table1[[#This Row],[صافي المبيعات]],0)</f>
        <v>0</v>
      </c>
      <c r="I3420" s="4">
        <v>0.15</v>
      </c>
      <c r="J3420" t="str">
        <f>VLOOKUP(Table1[[#This Row],[Scode]],$N$4:$O$7,2,0)</f>
        <v>Ahmed Ali</v>
      </c>
      <c r="K3420" t="s">
        <v>94</v>
      </c>
    </row>
    <row r="3421" spans="1:11">
      <c r="A3421">
        <v>121031260</v>
      </c>
      <c r="B3421" t="s">
        <v>40</v>
      </c>
      <c r="C3421" s="3">
        <v>45616</v>
      </c>
      <c r="D3421" t="s">
        <v>98</v>
      </c>
      <c r="E3421">
        <v>10</v>
      </c>
      <c r="F3421">
        <v>1620</v>
      </c>
      <c r="G3421">
        <v>16200</v>
      </c>
      <c r="H3421">
        <f>IF(Table1[[#This Row],[صافي المبيعات]]&lt;0,Table1[[#This Row],[صافي المبيعات]],0)</f>
        <v>0</v>
      </c>
      <c r="I3421" s="4">
        <v>0.15</v>
      </c>
      <c r="J3421" t="str">
        <f>VLOOKUP(Table1[[#This Row],[Scode]],$N$4:$O$7,2,0)</f>
        <v>Ahmed Ali</v>
      </c>
      <c r="K3421" t="s">
        <v>94</v>
      </c>
    </row>
    <row r="3422" spans="1:11">
      <c r="A3422">
        <v>121031038</v>
      </c>
      <c r="B3422" t="s">
        <v>38</v>
      </c>
      <c r="C3422" s="3">
        <v>45616</v>
      </c>
      <c r="D3422" t="s">
        <v>98</v>
      </c>
      <c r="E3422">
        <v>1</v>
      </c>
      <c r="F3422">
        <v>1620</v>
      </c>
      <c r="G3422">
        <v>1620</v>
      </c>
      <c r="H3422">
        <f>IF(Table1[[#This Row],[صافي المبيعات]]&lt;0,Table1[[#This Row],[صافي المبيعات]],0)</f>
        <v>0</v>
      </c>
      <c r="I3422" s="4">
        <v>0.15</v>
      </c>
      <c r="J3422" t="str">
        <f>VLOOKUP(Table1[[#This Row],[Scode]],$N$4:$O$7,2,0)</f>
        <v>Ahmed Ali</v>
      </c>
      <c r="K3422" t="s">
        <v>94</v>
      </c>
    </row>
    <row r="3423" spans="1:11">
      <c r="A3423">
        <v>121033561</v>
      </c>
      <c r="B3423" t="s">
        <v>30</v>
      </c>
      <c r="C3423" s="3">
        <v>45617</v>
      </c>
      <c r="D3423" t="s">
        <v>98</v>
      </c>
      <c r="E3423">
        <v>10</v>
      </c>
      <c r="F3423">
        <v>1620</v>
      </c>
      <c r="G3423">
        <v>16200</v>
      </c>
      <c r="H3423">
        <f>IF(Table1[[#This Row],[صافي المبيعات]]&lt;0,Table1[[#This Row],[صافي المبيعات]],0)</f>
        <v>0</v>
      </c>
      <c r="I3423" s="4">
        <v>0.15</v>
      </c>
      <c r="J3423" t="str">
        <f>VLOOKUP(Table1[[#This Row],[Scode]],$N$4:$O$7,2,0)</f>
        <v>Ahmed Ali</v>
      </c>
      <c r="K3423" t="s">
        <v>94</v>
      </c>
    </row>
    <row r="3424" spans="1:11">
      <c r="A3424">
        <v>121033530</v>
      </c>
      <c r="B3424" t="s">
        <v>29</v>
      </c>
      <c r="C3424" s="3">
        <v>45619</v>
      </c>
      <c r="D3424" t="s">
        <v>98</v>
      </c>
      <c r="E3424">
        <v>2</v>
      </c>
      <c r="F3424">
        <v>1620</v>
      </c>
      <c r="G3424">
        <v>3240</v>
      </c>
      <c r="H3424">
        <f>IF(Table1[[#This Row],[صافي المبيعات]]&lt;0,Table1[[#This Row],[صافي المبيعات]],0)</f>
        <v>0</v>
      </c>
      <c r="I3424" s="4">
        <v>0.15</v>
      </c>
      <c r="J3424" t="str">
        <f>VLOOKUP(Table1[[#This Row],[Scode]],$N$4:$O$7,2,0)</f>
        <v>Ahmed Ali</v>
      </c>
      <c r="K3424" t="s">
        <v>94</v>
      </c>
    </row>
    <row r="3425" spans="1:11">
      <c r="A3425">
        <v>121032022</v>
      </c>
      <c r="B3425" t="s">
        <v>50</v>
      </c>
      <c r="C3425" s="3">
        <v>45619</v>
      </c>
      <c r="D3425" t="s">
        <v>98</v>
      </c>
      <c r="E3425">
        <v>4</v>
      </c>
      <c r="F3425">
        <v>1620</v>
      </c>
      <c r="G3425">
        <v>6480</v>
      </c>
      <c r="H3425">
        <f>IF(Table1[[#This Row],[صافي المبيعات]]&lt;0,Table1[[#This Row],[صافي المبيعات]],0)</f>
        <v>0</v>
      </c>
      <c r="I3425" s="4">
        <v>0.15</v>
      </c>
      <c r="J3425" t="str">
        <f>VLOOKUP(Table1[[#This Row],[Scode]],$N$4:$O$7,2,0)</f>
        <v>Ahmed Ali</v>
      </c>
      <c r="K3425" t="s">
        <v>94</v>
      </c>
    </row>
    <row r="3426" spans="1:11">
      <c r="A3426">
        <v>121033566</v>
      </c>
      <c r="B3426" t="s">
        <v>54</v>
      </c>
      <c r="C3426" s="3">
        <v>45620</v>
      </c>
      <c r="D3426" t="s">
        <v>98</v>
      </c>
      <c r="E3426">
        <v>1</v>
      </c>
      <c r="F3426">
        <v>1620</v>
      </c>
      <c r="G3426">
        <v>1620</v>
      </c>
      <c r="H3426">
        <f>IF(Table1[[#This Row],[صافي المبيعات]]&lt;0,Table1[[#This Row],[صافي المبيعات]],0)</f>
        <v>0</v>
      </c>
      <c r="I3426" s="4">
        <v>0.15</v>
      </c>
      <c r="J3426" t="str">
        <f>VLOOKUP(Table1[[#This Row],[Scode]],$N$4:$O$7,2,0)</f>
        <v>Ahmed Ali</v>
      </c>
      <c r="K3426" t="s">
        <v>94</v>
      </c>
    </row>
    <row r="3427" spans="1:11">
      <c r="A3427">
        <v>121033769</v>
      </c>
      <c r="B3427" t="s">
        <v>44</v>
      </c>
      <c r="C3427" s="3">
        <v>45620</v>
      </c>
      <c r="D3427" t="s">
        <v>98</v>
      </c>
      <c r="E3427">
        <v>25</v>
      </c>
      <c r="F3427">
        <v>1584</v>
      </c>
      <c r="G3427">
        <v>39600</v>
      </c>
      <c r="H3427">
        <f>IF(Table1[[#This Row],[صافي المبيعات]]&lt;0,Table1[[#This Row],[صافي المبيعات]],0)</f>
        <v>0</v>
      </c>
      <c r="I3427" s="4">
        <v>0.15</v>
      </c>
      <c r="J3427" t="str">
        <f>VLOOKUP(Table1[[#This Row],[Scode]],$N$4:$O$7,2,0)</f>
        <v>Ahmed Ali</v>
      </c>
      <c r="K3427" t="s">
        <v>94</v>
      </c>
    </row>
    <row r="3428" spans="1:11">
      <c r="A3428">
        <v>121031004</v>
      </c>
      <c r="B3428" t="s">
        <v>39</v>
      </c>
      <c r="C3428" s="3">
        <v>45620</v>
      </c>
      <c r="D3428" t="s">
        <v>98</v>
      </c>
      <c r="E3428">
        <v>2</v>
      </c>
      <c r="F3428">
        <v>1620</v>
      </c>
      <c r="G3428">
        <v>3240</v>
      </c>
      <c r="H3428">
        <f>IF(Table1[[#This Row],[صافي المبيعات]]&lt;0,Table1[[#This Row],[صافي المبيعات]],0)</f>
        <v>0</v>
      </c>
      <c r="I3428" s="4">
        <v>0.15</v>
      </c>
      <c r="J3428" t="str">
        <f>VLOOKUP(Table1[[#This Row],[Scode]],$N$4:$O$7,2,0)</f>
        <v>Ahmed Ali</v>
      </c>
      <c r="K3428" t="s">
        <v>94</v>
      </c>
    </row>
    <row r="3429" spans="1:11">
      <c r="A3429">
        <v>121031265</v>
      </c>
      <c r="B3429" t="s">
        <v>18</v>
      </c>
      <c r="C3429" s="3">
        <v>45620</v>
      </c>
      <c r="D3429" t="s">
        <v>98</v>
      </c>
      <c r="E3429">
        <v>15</v>
      </c>
      <c r="F3429">
        <v>1620</v>
      </c>
      <c r="G3429">
        <v>24300</v>
      </c>
      <c r="H3429">
        <f>IF(Table1[[#This Row],[صافي المبيعات]]&lt;0,Table1[[#This Row],[صافي المبيعات]],0)</f>
        <v>0</v>
      </c>
      <c r="I3429" s="4">
        <v>0.15</v>
      </c>
      <c r="J3429" t="str">
        <f>VLOOKUP(Table1[[#This Row],[Scode]],$N$4:$O$7,2,0)</f>
        <v>Ahmed Ali</v>
      </c>
      <c r="K3429" t="s">
        <v>94</v>
      </c>
    </row>
    <row r="3430" spans="1:11">
      <c r="A3430">
        <v>121031069</v>
      </c>
      <c r="B3430" t="s">
        <v>64</v>
      </c>
      <c r="C3430" s="3">
        <v>45621</v>
      </c>
      <c r="D3430" t="s">
        <v>98</v>
      </c>
      <c r="E3430">
        <v>10</v>
      </c>
      <c r="F3430">
        <v>1620</v>
      </c>
      <c r="G3430">
        <v>16200</v>
      </c>
      <c r="H3430">
        <f>IF(Table1[[#This Row],[صافي المبيعات]]&lt;0,Table1[[#This Row],[صافي المبيعات]],0)</f>
        <v>0</v>
      </c>
      <c r="I3430" s="4">
        <v>0.15</v>
      </c>
      <c r="J3430" t="str">
        <f>VLOOKUP(Table1[[#This Row],[Scode]],$N$4:$O$7,2,0)</f>
        <v>Ahmed Ali</v>
      </c>
      <c r="K3430" t="s">
        <v>94</v>
      </c>
    </row>
    <row r="3431" spans="1:11">
      <c r="A3431">
        <v>121031037</v>
      </c>
      <c r="B3431" t="s">
        <v>32</v>
      </c>
      <c r="C3431" s="3">
        <v>45621</v>
      </c>
      <c r="D3431" t="s">
        <v>98</v>
      </c>
      <c r="E3431">
        <v>0.25</v>
      </c>
      <c r="F3431">
        <v>1800</v>
      </c>
      <c r="G3431">
        <v>450</v>
      </c>
      <c r="H3431">
        <f>IF(Table1[[#This Row],[صافي المبيعات]]&lt;0,Table1[[#This Row],[صافي المبيعات]],0)</f>
        <v>0</v>
      </c>
      <c r="I3431" s="4">
        <v>0.15</v>
      </c>
      <c r="J3431" t="str">
        <f>VLOOKUP(Table1[[#This Row],[Scode]],$N$4:$O$7,2,0)</f>
        <v>Ahmed Ali</v>
      </c>
      <c r="K3431" t="s">
        <v>94</v>
      </c>
    </row>
    <row r="3432" spans="1:11">
      <c r="A3432">
        <v>121031204</v>
      </c>
      <c r="B3432" t="s">
        <v>68</v>
      </c>
      <c r="C3432" s="3">
        <v>45622</v>
      </c>
      <c r="D3432" t="s">
        <v>98</v>
      </c>
      <c r="E3432">
        <v>5</v>
      </c>
      <c r="F3432">
        <v>1620</v>
      </c>
      <c r="G3432">
        <v>8100</v>
      </c>
      <c r="H3432">
        <f>IF(Table1[[#This Row],[صافي المبيعات]]&lt;0,Table1[[#This Row],[صافي المبيعات]],0)</f>
        <v>0</v>
      </c>
      <c r="I3432" s="4">
        <v>0.15</v>
      </c>
      <c r="J3432" t="str">
        <f>VLOOKUP(Table1[[#This Row],[Scode]],$N$4:$O$7,2,0)</f>
        <v>Ahmed Ali</v>
      </c>
      <c r="K3432" t="s">
        <v>94</v>
      </c>
    </row>
    <row r="3433" spans="1:11">
      <c r="A3433">
        <v>121033689</v>
      </c>
      <c r="B3433" t="s">
        <v>23</v>
      </c>
      <c r="C3433" s="3">
        <v>45623</v>
      </c>
      <c r="D3433" t="s">
        <v>98</v>
      </c>
      <c r="E3433">
        <v>1</v>
      </c>
      <c r="F3433">
        <v>1774</v>
      </c>
      <c r="G3433">
        <v>1774</v>
      </c>
      <c r="H3433">
        <f>IF(Table1[[#This Row],[صافي المبيعات]]&lt;0,Table1[[#This Row],[صافي المبيعات]],0)</f>
        <v>0</v>
      </c>
      <c r="I3433" s="4">
        <v>0.15</v>
      </c>
      <c r="J3433" t="str">
        <f>VLOOKUP(Table1[[#This Row],[Scode]],$N$4:$O$7,2,0)</f>
        <v>Ahmed Ali</v>
      </c>
      <c r="K3433" t="s">
        <v>94</v>
      </c>
    </row>
    <row r="3434" spans="1:11">
      <c r="A3434">
        <v>121031037</v>
      </c>
      <c r="B3434" t="s">
        <v>32</v>
      </c>
      <c r="C3434" s="3">
        <v>45623</v>
      </c>
      <c r="D3434" t="s">
        <v>98</v>
      </c>
      <c r="E3434">
        <v>0.25</v>
      </c>
      <c r="F3434">
        <v>1800</v>
      </c>
      <c r="G3434">
        <v>450</v>
      </c>
      <c r="H3434">
        <f>IF(Table1[[#This Row],[صافي المبيعات]]&lt;0,Table1[[#This Row],[صافي المبيعات]],0)</f>
        <v>0</v>
      </c>
      <c r="I3434" s="4">
        <v>0.15</v>
      </c>
      <c r="J3434" t="str">
        <f>VLOOKUP(Table1[[#This Row],[Scode]],$N$4:$O$7,2,0)</f>
        <v>Ahmed Ali</v>
      </c>
      <c r="K3434" t="s">
        <v>94</v>
      </c>
    </row>
    <row r="3435" spans="1:11">
      <c r="A3435">
        <v>121033689</v>
      </c>
      <c r="B3435" t="s">
        <v>23</v>
      </c>
      <c r="C3435" s="3">
        <v>45623</v>
      </c>
      <c r="D3435" t="s">
        <v>98</v>
      </c>
      <c r="E3435">
        <v>6</v>
      </c>
      <c r="F3435">
        <v>1774</v>
      </c>
      <c r="G3435">
        <v>10644</v>
      </c>
      <c r="H3435">
        <f>IF(Table1[[#This Row],[صافي المبيعات]]&lt;0,Table1[[#This Row],[صافي المبيعات]],0)</f>
        <v>0</v>
      </c>
      <c r="I3435" s="4">
        <v>0.15</v>
      </c>
      <c r="J3435" t="str">
        <f>VLOOKUP(Table1[[#This Row],[Scode]],$N$4:$O$7,2,0)</f>
        <v>Ahmed Ali</v>
      </c>
      <c r="K3435" t="s">
        <v>94</v>
      </c>
    </row>
    <row r="3436" spans="1:11">
      <c r="A3436">
        <v>121031288</v>
      </c>
      <c r="B3436" t="s">
        <v>49</v>
      </c>
      <c r="C3436" s="3">
        <v>45623</v>
      </c>
      <c r="D3436" t="s">
        <v>98</v>
      </c>
      <c r="E3436">
        <v>8</v>
      </c>
      <c r="F3436">
        <v>1620</v>
      </c>
      <c r="G3436">
        <v>12960</v>
      </c>
      <c r="H3436">
        <f>IF(Table1[[#This Row],[صافي المبيعات]]&lt;0,Table1[[#This Row],[صافي المبيعات]],0)</f>
        <v>0</v>
      </c>
      <c r="I3436" s="4">
        <v>0.15</v>
      </c>
      <c r="J3436" t="str">
        <f>VLOOKUP(Table1[[#This Row],[Scode]],$N$4:$O$7,2,0)</f>
        <v>Ahmed Ali</v>
      </c>
      <c r="K3436" t="s">
        <v>94</v>
      </c>
    </row>
    <row r="3437" spans="1:11">
      <c r="A3437">
        <v>121031288</v>
      </c>
      <c r="B3437" t="s">
        <v>49</v>
      </c>
      <c r="C3437" s="3">
        <v>45623</v>
      </c>
      <c r="D3437" t="s">
        <v>98</v>
      </c>
      <c r="E3437">
        <v>10</v>
      </c>
      <c r="F3437">
        <v>1620</v>
      </c>
      <c r="G3437">
        <v>16200</v>
      </c>
      <c r="H3437">
        <f>IF(Table1[[#This Row],[صافي المبيعات]]&lt;0,Table1[[#This Row],[صافي المبيعات]],0)</f>
        <v>0</v>
      </c>
      <c r="I3437" s="4">
        <v>0.15</v>
      </c>
      <c r="J3437" t="str">
        <f>VLOOKUP(Table1[[#This Row],[Scode]],$N$4:$O$7,2,0)</f>
        <v>Ahmed Ali</v>
      </c>
      <c r="K3437" t="s">
        <v>94</v>
      </c>
    </row>
    <row r="3438" spans="1:11">
      <c r="A3438">
        <v>121031037</v>
      </c>
      <c r="B3438" t="s">
        <v>32</v>
      </c>
      <c r="C3438" s="3">
        <v>45626</v>
      </c>
      <c r="D3438" t="s">
        <v>98</v>
      </c>
      <c r="E3438">
        <v>0.25</v>
      </c>
      <c r="F3438">
        <v>1800</v>
      </c>
      <c r="G3438">
        <v>450</v>
      </c>
      <c r="H3438">
        <f>IF(Table1[[#This Row],[صافي المبيعات]]&lt;0,Table1[[#This Row],[صافي المبيعات]],0)</f>
        <v>0</v>
      </c>
      <c r="I3438" s="4">
        <v>0.15</v>
      </c>
      <c r="J3438" t="str">
        <f>VLOOKUP(Table1[[#This Row],[Scode]],$N$4:$O$7,2,0)</f>
        <v>Ahmed Ali</v>
      </c>
      <c r="K3438" t="s">
        <v>94</v>
      </c>
    </row>
    <row r="3439" spans="1:11">
      <c r="A3439">
        <v>121031069</v>
      </c>
      <c r="B3439" t="s">
        <v>64</v>
      </c>
      <c r="C3439" s="3">
        <v>45628</v>
      </c>
      <c r="D3439" t="s">
        <v>98</v>
      </c>
      <c r="E3439">
        <v>10</v>
      </c>
      <c r="F3439">
        <v>1620</v>
      </c>
      <c r="G3439">
        <v>16200</v>
      </c>
      <c r="H3439">
        <f>IF(Table1[[#This Row],[صافي المبيعات]]&lt;0,Table1[[#This Row],[صافي المبيعات]],0)</f>
        <v>0</v>
      </c>
      <c r="I3439" s="4">
        <v>0.04</v>
      </c>
      <c r="J3439" t="str">
        <f>VLOOKUP(Table1[[#This Row],[Scode]],$N$4:$O$7,2,0)</f>
        <v>Ahmed Ali</v>
      </c>
      <c r="K3439" t="s">
        <v>94</v>
      </c>
    </row>
    <row r="3440" spans="1:11">
      <c r="A3440">
        <v>121031037</v>
      </c>
      <c r="B3440" t="s">
        <v>32</v>
      </c>
      <c r="C3440" s="3">
        <v>45630</v>
      </c>
      <c r="D3440" t="s">
        <v>98</v>
      </c>
      <c r="E3440">
        <v>0.25</v>
      </c>
      <c r="F3440">
        <v>1800</v>
      </c>
      <c r="G3440">
        <v>450</v>
      </c>
      <c r="H3440">
        <f>IF(Table1[[#This Row],[صافي المبيعات]]&lt;0,Table1[[#This Row],[صافي المبيعات]],0)</f>
        <v>0</v>
      </c>
      <c r="I3440" s="4">
        <v>0.04</v>
      </c>
      <c r="J3440" t="str">
        <f>VLOOKUP(Table1[[#This Row],[Scode]],$N$4:$O$7,2,0)</f>
        <v>Ahmed Ali</v>
      </c>
      <c r="K3440" t="s">
        <v>94</v>
      </c>
    </row>
    <row r="3441" spans="1:11">
      <c r="A3441">
        <v>121033397</v>
      </c>
      <c r="B3441" t="s">
        <v>46</v>
      </c>
      <c r="C3441" s="3">
        <v>45633</v>
      </c>
      <c r="D3441" t="s">
        <v>98</v>
      </c>
      <c r="E3441">
        <v>5</v>
      </c>
      <c r="F3441">
        <v>1620</v>
      </c>
      <c r="G3441">
        <v>8100</v>
      </c>
      <c r="H3441">
        <f>IF(Table1[[#This Row],[صافي المبيعات]]&lt;0,Table1[[#This Row],[صافي المبيعات]],0)</f>
        <v>0</v>
      </c>
      <c r="I3441" s="4">
        <v>0.04</v>
      </c>
      <c r="J3441" t="str">
        <f>VLOOKUP(Table1[[#This Row],[Scode]],$N$4:$O$7,2,0)</f>
        <v>Ahmed Ali</v>
      </c>
      <c r="K3441" t="s">
        <v>94</v>
      </c>
    </row>
    <row r="3442" spans="1:11">
      <c r="A3442">
        <v>121033689</v>
      </c>
      <c r="B3442" t="s">
        <v>23</v>
      </c>
      <c r="C3442" s="3">
        <v>45634</v>
      </c>
      <c r="D3442" t="s">
        <v>98</v>
      </c>
      <c r="E3442">
        <v>2</v>
      </c>
      <c r="F3442">
        <v>1774</v>
      </c>
      <c r="G3442">
        <v>3548</v>
      </c>
      <c r="H3442">
        <f>IF(Table1[[#This Row],[صافي المبيعات]]&lt;0,Table1[[#This Row],[صافي المبيعات]],0)</f>
        <v>0</v>
      </c>
      <c r="I3442" s="4">
        <v>0.04</v>
      </c>
      <c r="J3442" t="str">
        <f>VLOOKUP(Table1[[#This Row],[Scode]],$N$4:$O$7,2,0)</f>
        <v>Ahmed Ali</v>
      </c>
      <c r="K3442" t="s">
        <v>94</v>
      </c>
    </row>
    <row r="3443" spans="1:11">
      <c r="A3443">
        <v>221012034</v>
      </c>
      <c r="B3443" t="s">
        <v>62</v>
      </c>
      <c r="C3443" s="3">
        <v>45635</v>
      </c>
      <c r="D3443" t="s">
        <v>98</v>
      </c>
      <c r="E3443">
        <v>30</v>
      </c>
      <c r="F3443">
        <v>1620</v>
      </c>
      <c r="G3443">
        <v>48600</v>
      </c>
      <c r="H3443">
        <f>IF(Table1[[#This Row],[صافي المبيعات]]&lt;0,Table1[[#This Row],[صافي المبيعات]],0)</f>
        <v>0</v>
      </c>
      <c r="I3443" s="4">
        <v>0.04</v>
      </c>
      <c r="J3443" t="str">
        <f>VLOOKUP(Table1[[#This Row],[Scode]],$N$4:$O$7,2,0)</f>
        <v>Ahmed Ali</v>
      </c>
      <c r="K3443" t="s">
        <v>94</v>
      </c>
    </row>
    <row r="3444" spans="1:11">
      <c r="A3444">
        <v>121031312</v>
      </c>
      <c r="B3444" t="s">
        <v>14</v>
      </c>
      <c r="C3444" s="3">
        <v>45635</v>
      </c>
      <c r="D3444" t="s">
        <v>98</v>
      </c>
      <c r="E3444">
        <v>1</v>
      </c>
      <c r="F3444">
        <v>1800</v>
      </c>
      <c r="G3444">
        <v>1800</v>
      </c>
      <c r="H3444">
        <f>IF(Table1[[#This Row],[صافي المبيعات]]&lt;0,Table1[[#This Row],[صافي المبيعات]],0)</f>
        <v>0</v>
      </c>
      <c r="I3444" s="4">
        <v>0.04</v>
      </c>
      <c r="J3444" t="str">
        <f>VLOOKUP(Table1[[#This Row],[Scode]],$N$4:$O$7,2,0)</f>
        <v>Ahmed Ali</v>
      </c>
      <c r="K3444" t="s">
        <v>94</v>
      </c>
    </row>
    <row r="3445" spans="1:11">
      <c r="A3445">
        <v>121031265</v>
      </c>
      <c r="B3445" t="s">
        <v>18</v>
      </c>
      <c r="C3445" s="3">
        <v>45635</v>
      </c>
      <c r="D3445" t="s">
        <v>98</v>
      </c>
      <c r="E3445">
        <v>-1</v>
      </c>
      <c r="F3445">
        <v>1620</v>
      </c>
      <c r="G3445">
        <v>-1620</v>
      </c>
      <c r="H3445">
        <f>IF(Table1[[#This Row],[صافي المبيعات]]&lt;0,Table1[[#This Row],[صافي المبيعات]],0)</f>
        <v>-1620</v>
      </c>
      <c r="I3445" s="4">
        <v>0.04</v>
      </c>
      <c r="J3445" t="str">
        <f>VLOOKUP(Table1[[#This Row],[Scode]],$N$4:$O$7,2,0)</f>
        <v>Ahmed Ali</v>
      </c>
      <c r="K3445" t="s">
        <v>94</v>
      </c>
    </row>
    <row r="3446" spans="1:11">
      <c r="A3446">
        <v>121033561</v>
      </c>
      <c r="B3446" t="s">
        <v>30</v>
      </c>
      <c r="C3446" s="3">
        <v>45636</v>
      </c>
      <c r="D3446" t="s">
        <v>98</v>
      </c>
      <c r="E3446">
        <v>15</v>
      </c>
      <c r="F3446">
        <v>1620</v>
      </c>
      <c r="G3446">
        <v>24300</v>
      </c>
      <c r="H3446">
        <f>IF(Table1[[#This Row],[صافي المبيعات]]&lt;0,Table1[[#This Row],[صافي المبيعات]],0)</f>
        <v>0</v>
      </c>
      <c r="I3446" s="4">
        <v>0.04</v>
      </c>
      <c r="J3446" t="str">
        <f>VLOOKUP(Table1[[#This Row],[Scode]],$N$4:$O$7,2,0)</f>
        <v>Ahmed Ali</v>
      </c>
      <c r="K3446" t="s">
        <v>94</v>
      </c>
    </row>
    <row r="3447" spans="1:11">
      <c r="A3447">
        <v>121031260</v>
      </c>
      <c r="B3447" t="s">
        <v>40</v>
      </c>
      <c r="C3447" s="3">
        <v>45637</v>
      </c>
      <c r="D3447" t="s">
        <v>98</v>
      </c>
      <c r="E3447">
        <v>2</v>
      </c>
      <c r="F3447">
        <v>1620</v>
      </c>
      <c r="G3447">
        <v>3240</v>
      </c>
      <c r="H3447">
        <f>IF(Table1[[#This Row],[صافي المبيعات]]&lt;0,Table1[[#This Row],[صافي المبيعات]],0)</f>
        <v>0</v>
      </c>
      <c r="I3447" s="4">
        <v>0.04</v>
      </c>
      <c r="J3447" t="str">
        <f>VLOOKUP(Table1[[#This Row],[Scode]],$N$4:$O$7,2,0)</f>
        <v>Ahmed Ali</v>
      </c>
      <c r="K3447" t="s">
        <v>94</v>
      </c>
    </row>
    <row r="3448" spans="1:11">
      <c r="A3448">
        <v>121031138</v>
      </c>
      <c r="B3448" t="s">
        <v>42</v>
      </c>
      <c r="C3448" s="3">
        <v>45640</v>
      </c>
      <c r="D3448" t="s">
        <v>98</v>
      </c>
      <c r="E3448">
        <v>4</v>
      </c>
      <c r="F3448">
        <v>1620</v>
      </c>
      <c r="G3448">
        <v>6480</v>
      </c>
      <c r="H3448">
        <f>IF(Table1[[#This Row],[صافي المبيعات]]&lt;0,Table1[[#This Row],[صافي المبيعات]],0)</f>
        <v>0</v>
      </c>
      <c r="I3448" s="4">
        <v>0.04</v>
      </c>
      <c r="J3448" t="str">
        <f>VLOOKUP(Table1[[#This Row],[Scode]],$N$4:$O$7,2,0)</f>
        <v>Ahmed Ali</v>
      </c>
      <c r="K3448" t="s">
        <v>94</v>
      </c>
    </row>
    <row r="3449" spans="1:11">
      <c r="A3449">
        <v>121033689</v>
      </c>
      <c r="B3449" t="s">
        <v>23</v>
      </c>
      <c r="C3449" s="3">
        <v>45641</v>
      </c>
      <c r="D3449" t="s">
        <v>98</v>
      </c>
      <c r="E3449">
        <v>3</v>
      </c>
      <c r="F3449">
        <v>1774</v>
      </c>
      <c r="G3449">
        <v>5322</v>
      </c>
      <c r="H3449">
        <f>IF(Table1[[#This Row],[صافي المبيعات]]&lt;0,Table1[[#This Row],[صافي المبيعات]],0)</f>
        <v>0</v>
      </c>
      <c r="I3449" s="4">
        <v>0.04</v>
      </c>
      <c r="J3449" t="str">
        <f>VLOOKUP(Table1[[#This Row],[Scode]],$N$4:$O$7,2,0)</f>
        <v>Ahmed Ali</v>
      </c>
      <c r="K3449" t="s">
        <v>94</v>
      </c>
    </row>
    <row r="3450" spans="1:11">
      <c r="A3450">
        <v>121031204</v>
      </c>
      <c r="B3450" t="s">
        <v>68</v>
      </c>
      <c r="C3450" s="3">
        <v>45642</v>
      </c>
      <c r="D3450" t="s">
        <v>98</v>
      </c>
      <c r="E3450">
        <v>5</v>
      </c>
      <c r="F3450">
        <v>1620</v>
      </c>
      <c r="G3450">
        <v>8100</v>
      </c>
      <c r="H3450">
        <f>IF(Table1[[#This Row],[صافي المبيعات]]&lt;0,Table1[[#This Row],[صافي المبيعات]],0)</f>
        <v>0</v>
      </c>
      <c r="I3450" s="4">
        <v>0.04</v>
      </c>
      <c r="J3450" t="str">
        <f>VLOOKUP(Table1[[#This Row],[Scode]],$N$4:$O$7,2,0)</f>
        <v>Ahmed Ali</v>
      </c>
      <c r="K3450" t="s">
        <v>94</v>
      </c>
    </row>
    <row r="3451" spans="1:11">
      <c r="A3451">
        <v>121031259</v>
      </c>
      <c r="B3451" t="s">
        <v>79</v>
      </c>
      <c r="C3451" s="3">
        <v>45643</v>
      </c>
      <c r="D3451" t="s">
        <v>98</v>
      </c>
      <c r="E3451">
        <v>1</v>
      </c>
      <c r="F3451">
        <v>1800</v>
      </c>
      <c r="G3451">
        <v>1800</v>
      </c>
      <c r="H3451">
        <f>IF(Table1[[#This Row],[صافي المبيعات]]&lt;0,Table1[[#This Row],[صافي المبيعات]],0)</f>
        <v>0</v>
      </c>
      <c r="I3451" s="4">
        <v>0.04</v>
      </c>
      <c r="J3451" t="str">
        <f>VLOOKUP(Table1[[#This Row],[Scode]],$N$4:$O$7,2,0)</f>
        <v>Ahmed Ali</v>
      </c>
      <c r="K3451" t="s">
        <v>94</v>
      </c>
    </row>
    <row r="3452" spans="1:11">
      <c r="A3452">
        <v>121031069</v>
      </c>
      <c r="B3452" t="s">
        <v>64</v>
      </c>
      <c r="C3452" s="3">
        <v>45643</v>
      </c>
      <c r="D3452" t="s">
        <v>98</v>
      </c>
      <c r="E3452">
        <v>20</v>
      </c>
      <c r="F3452">
        <v>1620</v>
      </c>
      <c r="G3452">
        <v>32400</v>
      </c>
      <c r="H3452">
        <f>IF(Table1[[#This Row],[صافي المبيعات]]&lt;0,Table1[[#This Row],[صافي المبيعات]],0)</f>
        <v>0</v>
      </c>
      <c r="I3452" s="4">
        <v>0.04</v>
      </c>
      <c r="J3452" t="str">
        <f>VLOOKUP(Table1[[#This Row],[Scode]],$N$4:$O$7,2,0)</f>
        <v>Ahmed Ali</v>
      </c>
      <c r="K3452" t="s">
        <v>94</v>
      </c>
    </row>
    <row r="3453" spans="1:11">
      <c r="A3453">
        <v>121033766</v>
      </c>
      <c r="B3453" t="s">
        <v>17</v>
      </c>
      <c r="C3453" s="3">
        <v>45643</v>
      </c>
      <c r="D3453" t="s">
        <v>98</v>
      </c>
      <c r="E3453">
        <v>3</v>
      </c>
      <c r="F3453">
        <v>1620</v>
      </c>
      <c r="G3453">
        <v>4860</v>
      </c>
      <c r="H3453">
        <f>IF(Table1[[#This Row],[صافي المبيعات]]&lt;0,Table1[[#This Row],[صافي المبيعات]],0)</f>
        <v>0</v>
      </c>
      <c r="I3453" s="4">
        <v>0.04</v>
      </c>
      <c r="J3453" t="str">
        <f>VLOOKUP(Table1[[#This Row],[Scode]],$N$4:$O$7,2,0)</f>
        <v>Ahmed Ali</v>
      </c>
      <c r="K3453" t="s">
        <v>94</v>
      </c>
    </row>
    <row r="3454" spans="1:11">
      <c r="A3454">
        <v>121033453</v>
      </c>
      <c r="B3454" t="s">
        <v>31</v>
      </c>
      <c r="C3454" s="3">
        <v>45644</v>
      </c>
      <c r="D3454" t="s">
        <v>98</v>
      </c>
      <c r="E3454">
        <v>2</v>
      </c>
      <c r="F3454">
        <v>1620</v>
      </c>
      <c r="G3454">
        <v>3240</v>
      </c>
      <c r="H3454">
        <f>IF(Table1[[#This Row],[صافي المبيعات]]&lt;0,Table1[[#This Row],[صافي المبيعات]],0)</f>
        <v>0</v>
      </c>
      <c r="I3454" s="4">
        <v>0.04</v>
      </c>
      <c r="J3454" t="str">
        <f>VLOOKUP(Table1[[#This Row],[Scode]],$N$4:$O$7,2,0)</f>
        <v>Ahmed Ali</v>
      </c>
      <c r="K3454" t="s">
        <v>94</v>
      </c>
    </row>
    <row r="3455" spans="1:11">
      <c r="A3455">
        <v>121033566</v>
      </c>
      <c r="B3455" t="s">
        <v>54</v>
      </c>
      <c r="C3455" s="3">
        <v>45644</v>
      </c>
      <c r="D3455" t="s">
        <v>98</v>
      </c>
      <c r="E3455">
        <v>1</v>
      </c>
      <c r="F3455">
        <v>1620</v>
      </c>
      <c r="G3455">
        <v>1620</v>
      </c>
      <c r="H3455">
        <f>IF(Table1[[#This Row],[صافي المبيعات]]&lt;0,Table1[[#This Row],[صافي المبيعات]],0)</f>
        <v>0</v>
      </c>
      <c r="I3455" s="4">
        <v>0.04</v>
      </c>
      <c r="J3455" t="str">
        <f>VLOOKUP(Table1[[#This Row],[Scode]],$N$4:$O$7,2,0)</f>
        <v>Ahmed Ali</v>
      </c>
      <c r="K3455" t="s">
        <v>94</v>
      </c>
    </row>
    <row r="3456" spans="1:11">
      <c r="A3456">
        <v>121031038</v>
      </c>
      <c r="B3456" t="s">
        <v>38</v>
      </c>
      <c r="C3456" s="3">
        <v>45645</v>
      </c>
      <c r="D3456" t="s">
        <v>98</v>
      </c>
      <c r="E3456">
        <v>1</v>
      </c>
      <c r="F3456">
        <v>1620</v>
      </c>
      <c r="G3456">
        <v>1620</v>
      </c>
      <c r="H3456">
        <f>IF(Table1[[#This Row],[صافي المبيعات]]&lt;0,Table1[[#This Row],[صافي المبيعات]],0)</f>
        <v>0</v>
      </c>
      <c r="I3456" s="4">
        <v>0.04</v>
      </c>
      <c r="J3456" t="str">
        <f>VLOOKUP(Table1[[#This Row],[Scode]],$N$4:$O$7,2,0)</f>
        <v>Ahmed Ali</v>
      </c>
      <c r="K3456" t="s">
        <v>94</v>
      </c>
    </row>
    <row r="3457" spans="1:11">
      <c r="A3457">
        <v>121033209</v>
      </c>
      <c r="B3457" t="s">
        <v>72</v>
      </c>
      <c r="C3457" s="3">
        <v>45647</v>
      </c>
      <c r="D3457" t="s">
        <v>98</v>
      </c>
      <c r="E3457">
        <v>5</v>
      </c>
      <c r="F3457">
        <v>1620</v>
      </c>
      <c r="G3457">
        <v>8100</v>
      </c>
      <c r="H3457">
        <f>IF(Table1[[#This Row],[صافي المبيعات]]&lt;0,Table1[[#This Row],[صافي المبيعات]],0)</f>
        <v>0</v>
      </c>
      <c r="I3457" s="4">
        <v>0.04</v>
      </c>
      <c r="J3457" t="str">
        <f>VLOOKUP(Table1[[#This Row],[Scode]],$N$4:$O$7,2,0)</f>
        <v>Ahmed Ali</v>
      </c>
      <c r="K3457" t="s">
        <v>94</v>
      </c>
    </row>
    <row r="3458" spans="1:11">
      <c r="A3458">
        <v>121031260</v>
      </c>
      <c r="B3458" t="s">
        <v>40</v>
      </c>
      <c r="C3458" s="3">
        <v>45648</v>
      </c>
      <c r="D3458" t="s">
        <v>98</v>
      </c>
      <c r="E3458">
        <v>2</v>
      </c>
      <c r="F3458">
        <v>1620</v>
      </c>
      <c r="G3458">
        <v>3240</v>
      </c>
      <c r="H3458">
        <f>IF(Table1[[#This Row],[صافي المبيعات]]&lt;0,Table1[[#This Row],[صافي المبيعات]],0)</f>
        <v>0</v>
      </c>
      <c r="I3458" s="4">
        <v>0.04</v>
      </c>
      <c r="J3458" t="str">
        <f>VLOOKUP(Table1[[#This Row],[Scode]],$N$4:$O$7,2,0)</f>
        <v>Ahmed Ali</v>
      </c>
      <c r="K3458" t="s">
        <v>94</v>
      </c>
    </row>
    <row r="3459" spans="1:11">
      <c r="A3459">
        <v>121031033</v>
      </c>
      <c r="B3459" t="s">
        <v>47</v>
      </c>
      <c r="C3459" s="3">
        <v>45648</v>
      </c>
      <c r="D3459" t="s">
        <v>98</v>
      </c>
      <c r="E3459">
        <v>5</v>
      </c>
      <c r="F3459">
        <v>1530</v>
      </c>
      <c r="G3459">
        <v>7650</v>
      </c>
      <c r="H3459">
        <f>IF(Table1[[#This Row],[صافي المبيعات]]&lt;0,Table1[[#This Row],[صافي المبيعات]],0)</f>
        <v>0</v>
      </c>
      <c r="I3459" s="4">
        <v>0.04</v>
      </c>
      <c r="J3459" t="str">
        <f>VLOOKUP(Table1[[#This Row],[Scode]],$N$4:$O$7,2,0)</f>
        <v>Ahmed Ali</v>
      </c>
      <c r="K3459" t="s">
        <v>94</v>
      </c>
    </row>
    <row r="3460" spans="1:11">
      <c r="A3460">
        <v>121033397</v>
      </c>
      <c r="B3460" t="s">
        <v>46</v>
      </c>
      <c r="C3460" s="3">
        <v>45648</v>
      </c>
      <c r="D3460" t="s">
        <v>98</v>
      </c>
      <c r="E3460">
        <v>10</v>
      </c>
      <c r="F3460">
        <v>1620</v>
      </c>
      <c r="G3460">
        <v>16200</v>
      </c>
      <c r="H3460">
        <f>IF(Table1[[#This Row],[صافي المبيعات]]&lt;0,Table1[[#This Row],[صافي المبيعات]],0)</f>
        <v>0</v>
      </c>
      <c r="I3460" s="4">
        <v>0.04</v>
      </c>
      <c r="J3460" t="str">
        <f>VLOOKUP(Table1[[#This Row],[Scode]],$N$4:$O$7,2,0)</f>
        <v>Ahmed Ali</v>
      </c>
      <c r="K3460" t="s">
        <v>94</v>
      </c>
    </row>
    <row r="3461" spans="1:11">
      <c r="A3461">
        <v>121033769</v>
      </c>
      <c r="B3461" t="s">
        <v>44</v>
      </c>
      <c r="C3461" s="3">
        <v>45649</v>
      </c>
      <c r="D3461" t="s">
        <v>98</v>
      </c>
      <c r="E3461">
        <v>25</v>
      </c>
      <c r="F3461">
        <v>1584</v>
      </c>
      <c r="G3461">
        <v>39600</v>
      </c>
      <c r="H3461">
        <f>IF(Table1[[#This Row],[صافي المبيعات]]&lt;0,Table1[[#This Row],[صافي المبيعات]],0)</f>
        <v>0</v>
      </c>
      <c r="I3461" s="4">
        <v>0.04</v>
      </c>
      <c r="J3461" t="str">
        <f>VLOOKUP(Table1[[#This Row],[Scode]],$N$4:$O$7,2,0)</f>
        <v>Ahmed Ali</v>
      </c>
      <c r="K3461" t="s">
        <v>94</v>
      </c>
    </row>
    <row r="3462" spans="1:11">
      <c r="A3462">
        <v>121031259</v>
      </c>
      <c r="B3462" t="s">
        <v>79</v>
      </c>
      <c r="C3462" s="3">
        <v>45649</v>
      </c>
      <c r="D3462" t="s">
        <v>98</v>
      </c>
      <c r="E3462">
        <v>10</v>
      </c>
      <c r="F3462">
        <v>1620</v>
      </c>
      <c r="G3462">
        <v>16200</v>
      </c>
      <c r="H3462">
        <f>IF(Table1[[#This Row],[صافي المبيعات]]&lt;0,Table1[[#This Row],[صافي المبيعات]],0)</f>
        <v>0</v>
      </c>
      <c r="I3462" s="4">
        <v>0.04</v>
      </c>
      <c r="J3462" t="str">
        <f>VLOOKUP(Table1[[#This Row],[Scode]],$N$4:$O$7,2,0)</f>
        <v>Ahmed Ali</v>
      </c>
      <c r="K3462" t="s">
        <v>94</v>
      </c>
    </row>
    <row r="3463" spans="1:11">
      <c r="A3463">
        <v>121031260</v>
      </c>
      <c r="B3463" t="s">
        <v>40</v>
      </c>
      <c r="C3463" s="3">
        <v>45649</v>
      </c>
      <c r="D3463" t="s">
        <v>98</v>
      </c>
      <c r="E3463">
        <v>5</v>
      </c>
      <c r="F3463">
        <v>1620</v>
      </c>
      <c r="G3463">
        <v>8100</v>
      </c>
      <c r="H3463">
        <f>IF(Table1[[#This Row],[صافي المبيعات]]&lt;0,Table1[[#This Row],[صافي المبيعات]],0)</f>
        <v>0</v>
      </c>
      <c r="I3463" s="4">
        <v>0.04</v>
      </c>
      <c r="J3463" t="str">
        <f>VLOOKUP(Table1[[#This Row],[Scode]],$N$4:$O$7,2,0)</f>
        <v>Ahmed Ali</v>
      </c>
      <c r="K3463" t="s">
        <v>94</v>
      </c>
    </row>
    <row r="3464" spans="1:11">
      <c r="A3464">
        <v>121031037</v>
      </c>
      <c r="B3464" t="s">
        <v>32</v>
      </c>
      <c r="C3464" s="3">
        <v>45649</v>
      </c>
      <c r="D3464" t="s">
        <v>98</v>
      </c>
      <c r="E3464">
        <v>0.25</v>
      </c>
      <c r="F3464">
        <v>1800</v>
      </c>
      <c r="G3464">
        <v>450</v>
      </c>
      <c r="H3464">
        <f>IF(Table1[[#This Row],[صافي المبيعات]]&lt;0,Table1[[#This Row],[صافي المبيعات]],0)</f>
        <v>0</v>
      </c>
      <c r="I3464" s="4">
        <v>0.04</v>
      </c>
      <c r="J3464" t="str">
        <f>VLOOKUP(Table1[[#This Row],[Scode]],$N$4:$O$7,2,0)</f>
        <v>Ahmed Ali</v>
      </c>
      <c r="K3464" t="s">
        <v>94</v>
      </c>
    </row>
    <row r="3465" spans="1:11">
      <c r="A3465">
        <v>121033377</v>
      </c>
      <c r="B3465" t="s">
        <v>55</v>
      </c>
      <c r="C3465" s="3">
        <v>45652</v>
      </c>
      <c r="D3465" t="s">
        <v>98</v>
      </c>
      <c r="E3465">
        <v>3</v>
      </c>
      <c r="F3465">
        <v>1620</v>
      </c>
      <c r="G3465">
        <v>4860</v>
      </c>
      <c r="H3465">
        <f>IF(Table1[[#This Row],[صافي المبيعات]]&lt;0,Table1[[#This Row],[صافي المبيعات]],0)</f>
        <v>0</v>
      </c>
      <c r="I3465" s="4">
        <v>0.04</v>
      </c>
      <c r="J3465" t="str">
        <f>VLOOKUP(Table1[[#This Row],[Scode]],$N$4:$O$7,2,0)</f>
        <v>Ahmed Ali</v>
      </c>
      <c r="K3465" t="s">
        <v>94</v>
      </c>
    </row>
    <row r="3466" spans="1:11">
      <c r="A3466">
        <v>121031069</v>
      </c>
      <c r="B3466" t="s">
        <v>64</v>
      </c>
      <c r="C3466" s="3">
        <v>45652</v>
      </c>
      <c r="D3466" t="s">
        <v>98</v>
      </c>
      <c r="E3466">
        <v>30</v>
      </c>
      <c r="F3466">
        <v>1620</v>
      </c>
      <c r="G3466">
        <v>48600</v>
      </c>
      <c r="H3466">
        <f>IF(Table1[[#This Row],[صافي المبيعات]]&lt;0,Table1[[#This Row],[صافي المبيعات]],0)</f>
        <v>0</v>
      </c>
      <c r="I3466" s="4">
        <v>0.04</v>
      </c>
      <c r="J3466" t="str">
        <f>VLOOKUP(Table1[[#This Row],[Scode]],$N$4:$O$7,2,0)</f>
        <v>Ahmed Ali</v>
      </c>
      <c r="K3466" t="s">
        <v>94</v>
      </c>
    </row>
    <row r="3467" spans="1:11">
      <c r="A3467">
        <v>121031259</v>
      </c>
      <c r="B3467" t="s">
        <v>79</v>
      </c>
      <c r="C3467" s="3">
        <v>45652</v>
      </c>
      <c r="D3467" t="s">
        <v>98</v>
      </c>
      <c r="E3467">
        <v>5</v>
      </c>
      <c r="F3467">
        <v>1620</v>
      </c>
      <c r="G3467">
        <v>8100</v>
      </c>
      <c r="H3467">
        <f>IF(Table1[[#This Row],[صافي المبيعات]]&lt;0,Table1[[#This Row],[صافي المبيعات]],0)</f>
        <v>0</v>
      </c>
      <c r="I3467" s="4">
        <v>0.04</v>
      </c>
      <c r="J3467" t="str">
        <f>VLOOKUP(Table1[[#This Row],[Scode]],$N$4:$O$7,2,0)</f>
        <v>Ahmed Ali</v>
      </c>
      <c r="K3467" t="s">
        <v>94</v>
      </c>
    </row>
    <row r="3468" spans="1:11">
      <c r="A3468">
        <v>121033530</v>
      </c>
      <c r="B3468" t="s">
        <v>29</v>
      </c>
      <c r="C3468" s="3">
        <v>45654</v>
      </c>
      <c r="D3468" t="s">
        <v>98</v>
      </c>
      <c r="E3468">
        <v>5</v>
      </c>
      <c r="F3468">
        <v>1620</v>
      </c>
      <c r="G3468">
        <v>8100</v>
      </c>
      <c r="H3468">
        <f>IF(Table1[[#This Row],[صافي المبيعات]]&lt;0,Table1[[#This Row],[صافي المبيعات]],0)</f>
        <v>0</v>
      </c>
      <c r="I3468" s="4">
        <v>0.04</v>
      </c>
      <c r="J3468" t="str">
        <f>VLOOKUP(Table1[[#This Row],[Scode]],$N$4:$O$7,2,0)</f>
        <v>Ahmed Ali</v>
      </c>
      <c r="K3468" t="s">
        <v>94</v>
      </c>
    </row>
    <row r="3469" spans="1:11">
      <c r="A3469">
        <v>121031260</v>
      </c>
      <c r="B3469" t="s">
        <v>40</v>
      </c>
      <c r="C3469" s="3">
        <v>45654</v>
      </c>
      <c r="D3469" t="s">
        <v>98</v>
      </c>
      <c r="E3469">
        <v>1</v>
      </c>
      <c r="F3469">
        <v>1620</v>
      </c>
      <c r="G3469">
        <v>1620</v>
      </c>
      <c r="H3469">
        <f>IF(Table1[[#This Row],[صافي المبيعات]]&lt;0,Table1[[#This Row],[صافي المبيعات]],0)</f>
        <v>0</v>
      </c>
      <c r="I3469" s="4">
        <v>0.04</v>
      </c>
      <c r="J3469" t="str">
        <f>VLOOKUP(Table1[[#This Row],[Scode]],$N$4:$O$7,2,0)</f>
        <v>Ahmed Ali</v>
      </c>
      <c r="K3469" t="s">
        <v>94</v>
      </c>
    </row>
    <row r="3470" spans="1:11">
      <c r="A3470">
        <v>121031260</v>
      </c>
      <c r="B3470" t="s">
        <v>40</v>
      </c>
      <c r="C3470" s="3">
        <v>45655</v>
      </c>
      <c r="D3470" t="s">
        <v>98</v>
      </c>
      <c r="E3470">
        <v>1</v>
      </c>
      <c r="F3470">
        <v>1620</v>
      </c>
      <c r="G3470">
        <v>1620</v>
      </c>
      <c r="H3470">
        <f>IF(Table1[[#This Row],[صافي المبيعات]]&lt;0,Table1[[#This Row],[صافي المبيعات]],0)</f>
        <v>0</v>
      </c>
      <c r="I3470" s="4">
        <v>0.04</v>
      </c>
      <c r="J3470" t="str">
        <f>VLOOKUP(Table1[[#This Row],[Scode]],$N$4:$O$7,2,0)</f>
        <v>Ahmed Ali</v>
      </c>
      <c r="K3470" t="s">
        <v>94</v>
      </c>
    </row>
    <row r="3471" spans="1:11">
      <c r="A3471">
        <v>121033397</v>
      </c>
      <c r="B3471" t="s">
        <v>46</v>
      </c>
      <c r="C3471" s="3">
        <v>45656</v>
      </c>
      <c r="D3471" t="s">
        <v>98</v>
      </c>
      <c r="E3471">
        <v>15</v>
      </c>
      <c r="F3471">
        <v>1620</v>
      </c>
      <c r="G3471">
        <v>24300</v>
      </c>
      <c r="H3471">
        <f>IF(Table1[[#This Row],[صافي المبيعات]]&lt;0,Table1[[#This Row],[صافي المبيعات]],0)</f>
        <v>0</v>
      </c>
      <c r="I3471" s="4">
        <v>0.04</v>
      </c>
      <c r="J3471" t="str">
        <f>VLOOKUP(Table1[[#This Row],[Scode]],$N$4:$O$7,2,0)</f>
        <v>Ahmed Ali</v>
      </c>
      <c r="K3471" t="s">
        <v>94</v>
      </c>
    </row>
    <row r="3472" spans="1:11">
      <c r="A3472">
        <v>221012034</v>
      </c>
      <c r="B3472" t="s">
        <v>62</v>
      </c>
      <c r="C3472" s="3">
        <v>45657</v>
      </c>
      <c r="D3472" t="s">
        <v>98</v>
      </c>
      <c r="E3472">
        <v>50</v>
      </c>
      <c r="F3472">
        <v>1620</v>
      </c>
      <c r="G3472">
        <v>81000</v>
      </c>
      <c r="H3472">
        <f>IF(Table1[[#This Row],[صافي المبيعات]]&lt;0,Table1[[#This Row],[صافي المبيعات]],0)</f>
        <v>0</v>
      </c>
      <c r="I3472" s="4">
        <v>0.04</v>
      </c>
      <c r="J3472" t="str">
        <f>VLOOKUP(Table1[[#This Row],[Scode]],$N$4:$O$7,2,0)</f>
        <v>Ahmed Ali</v>
      </c>
      <c r="K3472" t="s">
        <v>94</v>
      </c>
    </row>
    <row r="3473" spans="1:11">
      <c r="A3473">
        <v>121033397</v>
      </c>
      <c r="B3473" t="s">
        <v>46</v>
      </c>
      <c r="C3473" s="3">
        <v>45657</v>
      </c>
      <c r="D3473" t="s">
        <v>98</v>
      </c>
      <c r="E3473">
        <v>-5</v>
      </c>
      <c r="F3473">
        <v>1620</v>
      </c>
      <c r="G3473">
        <v>-8100</v>
      </c>
      <c r="H3473">
        <f>IF(Table1[[#This Row],[صافي المبيعات]]&lt;0,Table1[[#This Row],[صافي المبيعات]],0)</f>
        <v>-8100</v>
      </c>
      <c r="I3473" s="4">
        <v>0.04</v>
      </c>
      <c r="J3473" t="str">
        <f>VLOOKUP(Table1[[#This Row],[Scode]],$N$4:$O$7,2,0)</f>
        <v>Ahmed Ali</v>
      </c>
      <c r="K3473" t="s">
        <v>94</v>
      </c>
    </row>
    <row r="3474" spans="1:11">
      <c r="A3474">
        <v>121031004</v>
      </c>
      <c r="B3474" t="s">
        <v>39</v>
      </c>
      <c r="C3474" s="3">
        <v>45556</v>
      </c>
      <c r="D3474" t="s">
        <v>99</v>
      </c>
      <c r="E3474">
        <v>1</v>
      </c>
      <c r="F3474">
        <v>1800</v>
      </c>
      <c r="G3474">
        <v>1800</v>
      </c>
      <c r="H3474">
        <f>IF(Table1[[#This Row],[صافي المبيعات]]&lt;0,Table1[[#This Row],[صافي المبيعات]],0)</f>
        <v>0</v>
      </c>
      <c r="I3474" s="4">
        <v>0.09</v>
      </c>
      <c r="J3474" t="str">
        <f>VLOOKUP(Table1[[#This Row],[Scode]],$N$4:$O$7,2,0)</f>
        <v>Ahmed Ali</v>
      </c>
      <c r="K3474" t="s">
        <v>94</v>
      </c>
    </row>
    <row r="3475" spans="1:11">
      <c r="A3475">
        <v>121031271</v>
      </c>
      <c r="B3475" t="s">
        <v>57</v>
      </c>
      <c r="C3475" s="3">
        <v>45559</v>
      </c>
      <c r="D3475" t="s">
        <v>99</v>
      </c>
      <c r="E3475">
        <v>2</v>
      </c>
      <c r="F3475">
        <v>1900</v>
      </c>
      <c r="G3475">
        <v>3800</v>
      </c>
      <c r="H3475">
        <f>IF(Table1[[#This Row],[صافي المبيعات]]&lt;0,Table1[[#This Row],[صافي المبيعات]],0)</f>
        <v>0</v>
      </c>
      <c r="I3475" s="4">
        <v>0.09</v>
      </c>
      <c r="J3475" t="str">
        <f>VLOOKUP(Table1[[#This Row],[Scode]],$N$4:$O$7,2,0)</f>
        <v>Ahmed Ali</v>
      </c>
      <c r="K3475" t="s">
        <v>94</v>
      </c>
    </row>
    <row r="3476" spans="1:11">
      <c r="A3476">
        <v>121031010</v>
      </c>
      <c r="B3476" t="s">
        <v>20</v>
      </c>
      <c r="C3476" s="3">
        <v>45561</v>
      </c>
      <c r="D3476" t="s">
        <v>99</v>
      </c>
      <c r="E3476">
        <v>1</v>
      </c>
      <c r="F3476">
        <v>1800</v>
      </c>
      <c r="G3476">
        <v>1800</v>
      </c>
      <c r="H3476">
        <f>IF(Table1[[#This Row],[صافي المبيعات]]&lt;0,Table1[[#This Row],[صافي المبيعات]],0)</f>
        <v>0</v>
      </c>
      <c r="I3476" s="4">
        <v>0.09</v>
      </c>
      <c r="J3476" t="str">
        <f>VLOOKUP(Table1[[#This Row],[Scode]],$N$4:$O$7,2,0)</f>
        <v>Ahmed Ali</v>
      </c>
      <c r="K3476" t="s">
        <v>94</v>
      </c>
    </row>
    <row r="3477" spans="1:11">
      <c r="A3477">
        <v>121031270</v>
      </c>
      <c r="B3477" t="s">
        <v>61</v>
      </c>
      <c r="C3477" s="3">
        <v>45563</v>
      </c>
      <c r="D3477" t="s">
        <v>99</v>
      </c>
      <c r="E3477">
        <v>1</v>
      </c>
      <c r="F3477">
        <v>1800</v>
      </c>
      <c r="G3477">
        <v>1800</v>
      </c>
      <c r="H3477">
        <f>IF(Table1[[#This Row],[صافي المبيعات]]&lt;0,Table1[[#This Row],[صافي المبيعات]],0)</f>
        <v>0</v>
      </c>
      <c r="I3477" s="4">
        <v>0.09</v>
      </c>
      <c r="J3477" t="str">
        <f>VLOOKUP(Table1[[#This Row],[Scode]],$N$4:$O$7,2,0)</f>
        <v>Ahmed Ali</v>
      </c>
      <c r="K3477" t="s">
        <v>94</v>
      </c>
    </row>
    <row r="3478" spans="1:11">
      <c r="A3478">
        <v>121031270</v>
      </c>
      <c r="B3478" t="s">
        <v>61</v>
      </c>
      <c r="C3478" s="3">
        <v>45571</v>
      </c>
      <c r="D3478" t="s">
        <v>99</v>
      </c>
      <c r="E3478">
        <v>-1</v>
      </c>
      <c r="F3478">
        <v>1800</v>
      </c>
      <c r="G3478">
        <v>-1800</v>
      </c>
      <c r="H3478">
        <f>IF(Table1[[#This Row],[صافي المبيعات]]&lt;0,Table1[[#This Row],[صافي المبيعات]],0)</f>
        <v>-1800</v>
      </c>
      <c r="I3478" s="4">
        <v>0.12</v>
      </c>
      <c r="J3478" t="str">
        <f>VLOOKUP(Table1[[#This Row],[Scode]],$N$4:$O$7,2,0)</f>
        <v>Ahmed Ali</v>
      </c>
      <c r="K3478" t="s">
        <v>94</v>
      </c>
    </row>
    <row r="3479" spans="1:11">
      <c r="A3479">
        <v>121033377</v>
      </c>
      <c r="B3479" t="s">
        <v>55</v>
      </c>
      <c r="C3479" s="3">
        <v>45574</v>
      </c>
      <c r="D3479" t="s">
        <v>99</v>
      </c>
      <c r="E3479">
        <v>1</v>
      </c>
      <c r="F3479">
        <v>1800</v>
      </c>
      <c r="G3479">
        <v>1800</v>
      </c>
      <c r="H3479">
        <f>IF(Table1[[#This Row],[صافي المبيعات]]&lt;0,Table1[[#This Row],[صافي المبيعات]],0)</f>
        <v>0</v>
      </c>
      <c r="I3479" s="4">
        <v>0.12</v>
      </c>
      <c r="J3479" t="str">
        <f>VLOOKUP(Table1[[#This Row],[Scode]],$N$4:$O$7,2,0)</f>
        <v>Ahmed Ali</v>
      </c>
      <c r="K3479" t="s">
        <v>94</v>
      </c>
    </row>
    <row r="3480" spans="1:11">
      <c r="A3480">
        <v>121031033</v>
      </c>
      <c r="B3480" t="s">
        <v>47</v>
      </c>
      <c r="C3480" s="3">
        <v>45574</v>
      </c>
      <c r="D3480" t="s">
        <v>99</v>
      </c>
      <c r="E3480">
        <v>20</v>
      </c>
      <c r="F3480">
        <v>1700</v>
      </c>
      <c r="G3480">
        <v>34000</v>
      </c>
      <c r="H3480">
        <f>IF(Table1[[#This Row],[صافي المبيعات]]&lt;0,Table1[[#This Row],[صافي المبيعات]],0)</f>
        <v>0</v>
      </c>
      <c r="I3480" s="4">
        <v>0.12</v>
      </c>
      <c r="J3480" t="str">
        <f>VLOOKUP(Table1[[#This Row],[Scode]],$N$4:$O$7,2,0)</f>
        <v>Ahmed Ali</v>
      </c>
      <c r="K3480" t="s">
        <v>94</v>
      </c>
    </row>
    <row r="3481" spans="1:11">
      <c r="A3481">
        <v>121031103</v>
      </c>
      <c r="B3481" t="s">
        <v>58</v>
      </c>
      <c r="C3481" s="3">
        <v>45577</v>
      </c>
      <c r="D3481" t="s">
        <v>99</v>
      </c>
      <c r="E3481">
        <v>3</v>
      </c>
      <c r="F3481">
        <v>1800</v>
      </c>
      <c r="G3481">
        <v>5400</v>
      </c>
      <c r="H3481">
        <f>IF(Table1[[#This Row],[صافي المبيعات]]&lt;0,Table1[[#This Row],[صافي المبيعات]],0)</f>
        <v>0</v>
      </c>
      <c r="I3481" s="4">
        <v>0.12</v>
      </c>
      <c r="J3481" t="str">
        <f>VLOOKUP(Table1[[#This Row],[Scode]],$N$4:$O$7,2,0)</f>
        <v>Ahmed Ali</v>
      </c>
      <c r="K3481" t="s">
        <v>94</v>
      </c>
    </row>
    <row r="3482" spans="1:11">
      <c r="A3482">
        <v>121031004</v>
      </c>
      <c r="B3482" t="s">
        <v>39</v>
      </c>
      <c r="C3482" s="3">
        <v>45578</v>
      </c>
      <c r="D3482" t="s">
        <v>99</v>
      </c>
      <c r="E3482">
        <v>1</v>
      </c>
      <c r="F3482">
        <v>1800</v>
      </c>
      <c r="G3482">
        <v>1800</v>
      </c>
      <c r="H3482">
        <f>IF(Table1[[#This Row],[صافي المبيعات]]&lt;0,Table1[[#This Row],[صافي المبيعات]],0)</f>
        <v>0</v>
      </c>
      <c r="I3482" s="4">
        <v>0.12</v>
      </c>
      <c r="J3482" t="str">
        <f>VLOOKUP(Table1[[#This Row],[Scode]],$N$4:$O$7,2,0)</f>
        <v>Ahmed Ali</v>
      </c>
      <c r="K3482" t="s">
        <v>94</v>
      </c>
    </row>
    <row r="3483" spans="1:11">
      <c r="A3483">
        <v>121031204</v>
      </c>
      <c r="B3483" t="s">
        <v>68</v>
      </c>
      <c r="C3483" s="3">
        <v>45578</v>
      </c>
      <c r="D3483" t="s">
        <v>99</v>
      </c>
      <c r="E3483">
        <v>2</v>
      </c>
      <c r="F3483">
        <v>1800</v>
      </c>
      <c r="G3483">
        <v>3600</v>
      </c>
      <c r="H3483">
        <f>IF(Table1[[#This Row],[صافي المبيعات]]&lt;0,Table1[[#This Row],[صافي المبيعات]],0)</f>
        <v>0</v>
      </c>
      <c r="I3483" s="4">
        <v>0.12</v>
      </c>
      <c r="J3483" t="str">
        <f>VLOOKUP(Table1[[#This Row],[Scode]],$N$4:$O$7,2,0)</f>
        <v>Ahmed Ali</v>
      </c>
      <c r="K3483" t="s">
        <v>94</v>
      </c>
    </row>
    <row r="3484" spans="1:11">
      <c r="A3484">
        <v>121033397</v>
      </c>
      <c r="B3484" t="s">
        <v>46</v>
      </c>
      <c r="C3484" s="3">
        <v>45578</v>
      </c>
      <c r="D3484" t="s">
        <v>99</v>
      </c>
      <c r="E3484">
        <v>5</v>
      </c>
      <c r="F3484">
        <v>1800</v>
      </c>
      <c r="G3484">
        <v>9000</v>
      </c>
      <c r="H3484">
        <f>IF(Table1[[#This Row],[صافي المبيعات]]&lt;0,Table1[[#This Row],[صافي المبيعات]],0)</f>
        <v>0</v>
      </c>
      <c r="I3484" s="4">
        <v>0.12</v>
      </c>
      <c r="J3484" t="str">
        <f>VLOOKUP(Table1[[#This Row],[Scode]],$N$4:$O$7,2,0)</f>
        <v>Ahmed Ali</v>
      </c>
      <c r="K3484" t="s">
        <v>94</v>
      </c>
    </row>
    <row r="3485" spans="1:11">
      <c r="A3485">
        <v>121033530</v>
      </c>
      <c r="B3485" t="s">
        <v>29</v>
      </c>
      <c r="C3485" s="3">
        <v>45579</v>
      </c>
      <c r="D3485" t="s">
        <v>99</v>
      </c>
      <c r="E3485">
        <v>1</v>
      </c>
      <c r="F3485">
        <v>1800</v>
      </c>
      <c r="G3485">
        <v>1800</v>
      </c>
      <c r="H3485">
        <f>IF(Table1[[#This Row],[صافي المبيعات]]&lt;0,Table1[[#This Row],[صافي المبيعات]],0)</f>
        <v>0</v>
      </c>
      <c r="I3485" s="4">
        <v>0.12</v>
      </c>
      <c r="J3485" t="str">
        <f>VLOOKUP(Table1[[#This Row],[Scode]],$N$4:$O$7,2,0)</f>
        <v>Ahmed Ali</v>
      </c>
      <c r="K3485" t="s">
        <v>94</v>
      </c>
    </row>
    <row r="3486" spans="1:11">
      <c r="A3486">
        <v>121033499</v>
      </c>
      <c r="B3486" t="s">
        <v>24</v>
      </c>
      <c r="C3486" s="3">
        <v>45582</v>
      </c>
      <c r="D3486" t="s">
        <v>99</v>
      </c>
      <c r="E3486">
        <v>5</v>
      </c>
      <c r="F3486">
        <v>1800</v>
      </c>
      <c r="G3486">
        <v>9000</v>
      </c>
      <c r="H3486">
        <f>IF(Table1[[#This Row],[صافي المبيعات]]&lt;0,Table1[[#This Row],[صافي المبيعات]],0)</f>
        <v>0</v>
      </c>
      <c r="I3486" s="4">
        <v>0.12</v>
      </c>
      <c r="J3486" t="str">
        <f>VLOOKUP(Table1[[#This Row],[Scode]],$N$4:$O$7,2,0)</f>
        <v>Ahmed Ali</v>
      </c>
      <c r="K3486" t="s">
        <v>94</v>
      </c>
    </row>
    <row r="3487" spans="1:11">
      <c r="A3487">
        <v>121033196</v>
      </c>
      <c r="B3487" t="s">
        <v>28</v>
      </c>
      <c r="C3487" s="3">
        <v>45589</v>
      </c>
      <c r="D3487" t="s">
        <v>99</v>
      </c>
      <c r="E3487">
        <v>25</v>
      </c>
      <c r="F3487">
        <v>2000</v>
      </c>
      <c r="G3487">
        <v>50000</v>
      </c>
      <c r="H3487">
        <f>IF(Table1[[#This Row],[صافي المبيعات]]&lt;0,Table1[[#This Row],[صافي المبيعات]],0)</f>
        <v>0</v>
      </c>
      <c r="I3487" s="4">
        <v>0.12</v>
      </c>
      <c r="J3487" t="str">
        <f>VLOOKUP(Table1[[#This Row],[Scode]],$N$4:$O$7,2,0)</f>
        <v>Ahmed Ali</v>
      </c>
      <c r="K3487" t="s">
        <v>94</v>
      </c>
    </row>
    <row r="3488" spans="1:11">
      <c r="A3488">
        <v>121031138</v>
      </c>
      <c r="B3488" t="s">
        <v>42</v>
      </c>
      <c r="C3488" s="3">
        <v>45591</v>
      </c>
      <c r="D3488" t="s">
        <v>99</v>
      </c>
      <c r="E3488">
        <v>4</v>
      </c>
      <c r="F3488">
        <v>1800</v>
      </c>
      <c r="G3488">
        <v>7200</v>
      </c>
      <c r="H3488">
        <f>IF(Table1[[#This Row],[صافي المبيعات]]&lt;0,Table1[[#This Row],[صافي المبيعات]],0)</f>
        <v>0</v>
      </c>
      <c r="I3488" s="4">
        <v>0.12</v>
      </c>
      <c r="J3488" t="str">
        <f>VLOOKUP(Table1[[#This Row],[Scode]],$N$4:$O$7,2,0)</f>
        <v>Ahmed Ali</v>
      </c>
      <c r="K3488" t="s">
        <v>94</v>
      </c>
    </row>
    <row r="3489" spans="1:11">
      <c r="A3489">
        <v>121031312</v>
      </c>
      <c r="B3489" t="s">
        <v>14</v>
      </c>
      <c r="C3489" s="3">
        <v>45591</v>
      </c>
      <c r="D3489" t="s">
        <v>99</v>
      </c>
      <c r="E3489">
        <v>1</v>
      </c>
      <c r="F3489">
        <v>2000</v>
      </c>
      <c r="G3489">
        <v>2000</v>
      </c>
      <c r="H3489">
        <f>IF(Table1[[#This Row],[صافي المبيعات]]&lt;0,Table1[[#This Row],[صافي المبيعات]],0)</f>
        <v>0</v>
      </c>
      <c r="I3489" s="4">
        <v>0.12</v>
      </c>
      <c r="J3489" t="str">
        <f>VLOOKUP(Table1[[#This Row],[Scode]],$N$4:$O$7,2,0)</f>
        <v>Ahmed Ali</v>
      </c>
      <c r="K3489" t="s">
        <v>94</v>
      </c>
    </row>
    <row r="3490" spans="1:11">
      <c r="A3490">
        <v>121031033</v>
      </c>
      <c r="B3490" t="s">
        <v>47</v>
      </c>
      <c r="C3490" s="3">
        <v>45593</v>
      </c>
      <c r="D3490" t="s">
        <v>99</v>
      </c>
      <c r="E3490">
        <v>10</v>
      </c>
      <c r="F3490">
        <v>1700</v>
      </c>
      <c r="G3490">
        <v>17000</v>
      </c>
      <c r="H3490">
        <f>IF(Table1[[#This Row],[صافي المبيعات]]&lt;0,Table1[[#This Row],[صافي المبيعات]],0)</f>
        <v>0</v>
      </c>
      <c r="I3490" s="4">
        <v>0.12</v>
      </c>
      <c r="J3490" t="str">
        <f>VLOOKUP(Table1[[#This Row],[Scode]],$N$4:$O$7,2,0)</f>
        <v>Ahmed Ali</v>
      </c>
      <c r="K3490" t="s">
        <v>94</v>
      </c>
    </row>
    <row r="3491" spans="1:11">
      <c r="A3491">
        <v>121033689</v>
      </c>
      <c r="B3491" t="s">
        <v>23</v>
      </c>
      <c r="C3491" s="3">
        <v>45594</v>
      </c>
      <c r="D3491" t="s">
        <v>99</v>
      </c>
      <c r="E3491">
        <v>1</v>
      </c>
      <c r="F3491">
        <v>1971.6</v>
      </c>
      <c r="G3491">
        <v>1971.6</v>
      </c>
      <c r="H3491">
        <f>IF(Table1[[#This Row],[صافي المبيعات]]&lt;0,Table1[[#This Row],[صافي المبيعات]],0)</f>
        <v>0</v>
      </c>
      <c r="I3491" s="4">
        <v>0.12</v>
      </c>
      <c r="J3491" t="str">
        <f>VLOOKUP(Table1[[#This Row],[Scode]],$N$4:$O$7,2,0)</f>
        <v>Ahmed Ali</v>
      </c>
      <c r="K3491" t="s">
        <v>94</v>
      </c>
    </row>
    <row r="3492" spans="1:11">
      <c r="A3492">
        <v>121031265</v>
      </c>
      <c r="B3492" t="s">
        <v>18</v>
      </c>
      <c r="C3492" s="3">
        <v>45594</v>
      </c>
      <c r="D3492" t="s">
        <v>99</v>
      </c>
      <c r="E3492">
        <v>4</v>
      </c>
      <c r="F3492">
        <v>1800</v>
      </c>
      <c r="G3492">
        <v>7200</v>
      </c>
      <c r="H3492">
        <f>IF(Table1[[#This Row],[صافي المبيعات]]&lt;0,Table1[[#This Row],[صافي المبيعات]],0)</f>
        <v>0</v>
      </c>
      <c r="I3492" s="4">
        <v>0.12</v>
      </c>
      <c r="J3492" t="str">
        <f>VLOOKUP(Table1[[#This Row],[Scode]],$N$4:$O$7,2,0)</f>
        <v>Ahmed Ali</v>
      </c>
      <c r="K3492" t="s">
        <v>94</v>
      </c>
    </row>
    <row r="3493" spans="1:11">
      <c r="A3493">
        <v>121031103</v>
      </c>
      <c r="B3493" t="s">
        <v>58</v>
      </c>
      <c r="C3493" s="3">
        <v>45596</v>
      </c>
      <c r="D3493" t="s">
        <v>99</v>
      </c>
      <c r="E3493">
        <v>3</v>
      </c>
      <c r="F3493">
        <v>1800</v>
      </c>
      <c r="G3493">
        <v>5400</v>
      </c>
      <c r="H3493">
        <f>IF(Table1[[#This Row],[صافي المبيعات]]&lt;0,Table1[[#This Row],[صافي المبيعات]],0)</f>
        <v>0</v>
      </c>
      <c r="I3493" s="4">
        <v>0.12</v>
      </c>
      <c r="J3493" t="str">
        <f>VLOOKUP(Table1[[#This Row],[Scode]],$N$4:$O$7,2,0)</f>
        <v>Ahmed Ali</v>
      </c>
      <c r="K3493" t="s">
        <v>94</v>
      </c>
    </row>
    <row r="3494" spans="1:11">
      <c r="A3494">
        <v>121031265</v>
      </c>
      <c r="B3494" t="s">
        <v>18</v>
      </c>
      <c r="C3494" s="3">
        <v>45596</v>
      </c>
      <c r="D3494" t="s">
        <v>99</v>
      </c>
      <c r="E3494">
        <v>10</v>
      </c>
      <c r="F3494">
        <v>1800</v>
      </c>
      <c r="G3494">
        <v>18000</v>
      </c>
      <c r="H3494">
        <f>IF(Table1[[#This Row],[صافي المبيعات]]&lt;0,Table1[[#This Row],[صافي المبيعات]],0)</f>
        <v>0</v>
      </c>
      <c r="I3494" s="4">
        <v>0.12</v>
      </c>
      <c r="J3494" t="str">
        <f>VLOOKUP(Table1[[#This Row],[Scode]],$N$4:$O$7,2,0)</f>
        <v>Ahmed Ali</v>
      </c>
      <c r="K3494" t="s">
        <v>94</v>
      </c>
    </row>
    <row r="3495" spans="1:11">
      <c r="A3495">
        <v>121031010</v>
      </c>
      <c r="B3495" t="s">
        <v>20</v>
      </c>
      <c r="C3495" s="3">
        <v>45599</v>
      </c>
      <c r="D3495" t="s">
        <v>99</v>
      </c>
      <c r="E3495">
        <v>1</v>
      </c>
      <c r="F3495">
        <v>1800</v>
      </c>
      <c r="G3495">
        <v>1800</v>
      </c>
      <c r="H3495">
        <f>IF(Table1[[#This Row],[صافي المبيعات]]&lt;0,Table1[[#This Row],[صافي المبيعات]],0)</f>
        <v>0</v>
      </c>
      <c r="I3495" s="4">
        <v>0.15</v>
      </c>
      <c r="J3495" t="str">
        <f>VLOOKUP(Table1[[#This Row],[Scode]],$N$4:$O$7,2,0)</f>
        <v>Ahmed Ali</v>
      </c>
      <c r="K3495" t="s">
        <v>94</v>
      </c>
    </row>
    <row r="3496" spans="1:11">
      <c r="A3496">
        <v>121031260</v>
      </c>
      <c r="B3496" t="s">
        <v>40</v>
      </c>
      <c r="C3496" s="3">
        <v>45599</v>
      </c>
      <c r="D3496" t="s">
        <v>99</v>
      </c>
      <c r="E3496">
        <v>1</v>
      </c>
      <c r="F3496">
        <v>1800</v>
      </c>
      <c r="G3496">
        <v>1800</v>
      </c>
      <c r="H3496">
        <f>IF(Table1[[#This Row],[صافي المبيعات]]&lt;0,Table1[[#This Row],[صافي المبيعات]],0)</f>
        <v>0</v>
      </c>
      <c r="I3496" s="4">
        <v>0.15</v>
      </c>
      <c r="J3496" t="str">
        <f>VLOOKUP(Table1[[#This Row],[Scode]],$N$4:$O$7,2,0)</f>
        <v>Ahmed Ali</v>
      </c>
      <c r="K3496" t="s">
        <v>94</v>
      </c>
    </row>
    <row r="3497" spans="1:11">
      <c r="A3497">
        <v>121033689</v>
      </c>
      <c r="B3497" t="s">
        <v>23</v>
      </c>
      <c r="C3497" s="3">
        <v>45599</v>
      </c>
      <c r="D3497" t="s">
        <v>99</v>
      </c>
      <c r="E3497">
        <v>1</v>
      </c>
      <c r="F3497">
        <v>1971.6</v>
      </c>
      <c r="G3497">
        <v>1971.6</v>
      </c>
      <c r="H3497">
        <f>IF(Table1[[#This Row],[صافي المبيعات]]&lt;0,Table1[[#This Row],[صافي المبيعات]],0)</f>
        <v>0</v>
      </c>
      <c r="I3497" s="4">
        <v>0.15</v>
      </c>
      <c r="J3497" t="str">
        <f>VLOOKUP(Table1[[#This Row],[Scode]],$N$4:$O$7,2,0)</f>
        <v>Ahmed Ali</v>
      </c>
      <c r="K3497" t="s">
        <v>94</v>
      </c>
    </row>
    <row r="3498" spans="1:11">
      <c r="A3498">
        <v>121033357</v>
      </c>
      <c r="B3498" t="s">
        <v>37</v>
      </c>
      <c r="C3498" s="3">
        <v>45600</v>
      </c>
      <c r="D3498" t="s">
        <v>99</v>
      </c>
      <c r="E3498">
        <v>5</v>
      </c>
      <c r="F3498">
        <v>1800</v>
      </c>
      <c r="G3498">
        <v>9000</v>
      </c>
      <c r="H3498">
        <f>IF(Table1[[#This Row],[صافي المبيعات]]&lt;0,Table1[[#This Row],[صافي المبيعات]],0)</f>
        <v>0</v>
      </c>
      <c r="I3498" s="4">
        <v>0.15</v>
      </c>
      <c r="J3498" t="str">
        <f>VLOOKUP(Table1[[#This Row],[Scode]],$N$4:$O$7,2,0)</f>
        <v>Ahmed Ali</v>
      </c>
      <c r="K3498" t="s">
        <v>94</v>
      </c>
    </row>
    <row r="3499" spans="1:11">
      <c r="A3499">
        <v>121033689</v>
      </c>
      <c r="B3499" t="s">
        <v>23</v>
      </c>
      <c r="C3499" s="3">
        <v>45602</v>
      </c>
      <c r="D3499" t="s">
        <v>99</v>
      </c>
      <c r="E3499">
        <v>1</v>
      </c>
      <c r="F3499">
        <v>1971.6</v>
      </c>
      <c r="G3499">
        <v>1971.6</v>
      </c>
      <c r="H3499">
        <f>IF(Table1[[#This Row],[صافي المبيعات]]&lt;0,Table1[[#This Row],[صافي المبيعات]],0)</f>
        <v>0</v>
      </c>
      <c r="I3499" s="4">
        <v>0.15</v>
      </c>
      <c r="J3499" t="str">
        <f>VLOOKUP(Table1[[#This Row],[Scode]],$N$4:$O$7,2,0)</f>
        <v>Ahmed Ali</v>
      </c>
      <c r="K3499" t="s">
        <v>94</v>
      </c>
    </row>
    <row r="3500" spans="1:11">
      <c r="A3500">
        <v>121033689</v>
      </c>
      <c r="B3500" t="s">
        <v>23</v>
      </c>
      <c r="C3500" s="3">
        <v>45602</v>
      </c>
      <c r="D3500" t="s">
        <v>99</v>
      </c>
      <c r="E3500">
        <v>5</v>
      </c>
      <c r="F3500">
        <v>1971.6</v>
      </c>
      <c r="G3500">
        <v>9858</v>
      </c>
      <c r="H3500">
        <f>IF(Table1[[#This Row],[صافي المبيعات]]&lt;0,Table1[[#This Row],[صافي المبيعات]],0)</f>
        <v>0</v>
      </c>
      <c r="I3500" s="4">
        <v>0.15</v>
      </c>
      <c r="J3500" t="str">
        <f>VLOOKUP(Table1[[#This Row],[Scode]],$N$4:$O$7,2,0)</f>
        <v>Ahmed Ali</v>
      </c>
      <c r="K3500" t="s">
        <v>94</v>
      </c>
    </row>
    <row r="3501" spans="1:11">
      <c r="A3501">
        <v>121033196</v>
      </c>
      <c r="B3501" t="s">
        <v>28</v>
      </c>
      <c r="C3501" s="3">
        <v>45602</v>
      </c>
      <c r="D3501" t="s">
        <v>99</v>
      </c>
      <c r="E3501">
        <v>16</v>
      </c>
      <c r="F3501">
        <v>2000</v>
      </c>
      <c r="G3501">
        <v>32000</v>
      </c>
      <c r="H3501">
        <f>IF(Table1[[#This Row],[صافي المبيعات]]&lt;0,Table1[[#This Row],[صافي المبيعات]],0)</f>
        <v>0</v>
      </c>
      <c r="I3501" s="4">
        <v>0.15</v>
      </c>
      <c r="J3501" t="str">
        <f>VLOOKUP(Table1[[#This Row],[Scode]],$N$4:$O$7,2,0)</f>
        <v>Ahmed Ali</v>
      </c>
      <c r="K3501" t="s">
        <v>94</v>
      </c>
    </row>
    <row r="3502" spans="1:11">
      <c r="A3502">
        <v>121031260</v>
      </c>
      <c r="B3502" t="s">
        <v>40</v>
      </c>
      <c r="C3502" s="3">
        <v>45603</v>
      </c>
      <c r="D3502" t="s">
        <v>99</v>
      </c>
      <c r="E3502">
        <v>3</v>
      </c>
      <c r="F3502">
        <v>1800</v>
      </c>
      <c r="G3502">
        <v>5400</v>
      </c>
      <c r="H3502">
        <f>IF(Table1[[#This Row],[صافي المبيعات]]&lt;0,Table1[[#This Row],[صافي المبيعات]],0)</f>
        <v>0</v>
      </c>
      <c r="I3502" s="4">
        <v>0.15</v>
      </c>
      <c r="J3502" t="str">
        <f>VLOOKUP(Table1[[#This Row],[Scode]],$N$4:$O$7,2,0)</f>
        <v>Ahmed Ali</v>
      </c>
      <c r="K3502" t="s">
        <v>94</v>
      </c>
    </row>
    <row r="3503" spans="1:11">
      <c r="A3503">
        <v>121033689</v>
      </c>
      <c r="B3503" t="s">
        <v>23</v>
      </c>
      <c r="C3503" s="3">
        <v>45606</v>
      </c>
      <c r="D3503" t="s">
        <v>99</v>
      </c>
      <c r="E3503">
        <v>1</v>
      </c>
      <c r="F3503">
        <v>1971.6</v>
      </c>
      <c r="G3503">
        <v>1971.6</v>
      </c>
      <c r="H3503">
        <f>IF(Table1[[#This Row],[صافي المبيعات]]&lt;0,Table1[[#This Row],[صافي المبيعات]],0)</f>
        <v>0</v>
      </c>
      <c r="I3503" s="4">
        <v>0.15</v>
      </c>
      <c r="J3503" t="str">
        <f>VLOOKUP(Table1[[#This Row],[Scode]],$N$4:$O$7,2,0)</f>
        <v>Ahmed Ali</v>
      </c>
      <c r="K3503" t="s">
        <v>94</v>
      </c>
    </row>
    <row r="3504" spans="1:11">
      <c r="A3504">
        <v>121033264</v>
      </c>
      <c r="B3504" t="s">
        <v>53</v>
      </c>
      <c r="C3504" s="3">
        <v>45607</v>
      </c>
      <c r="D3504" t="s">
        <v>99</v>
      </c>
      <c r="E3504">
        <v>5</v>
      </c>
      <c r="F3504">
        <v>1800</v>
      </c>
      <c r="G3504">
        <v>9000</v>
      </c>
      <c r="H3504">
        <f>IF(Table1[[#This Row],[صافي المبيعات]]&lt;0,Table1[[#This Row],[صافي المبيعات]],0)</f>
        <v>0</v>
      </c>
      <c r="I3504" s="4">
        <v>0.15</v>
      </c>
      <c r="J3504" t="str">
        <f>VLOOKUP(Table1[[#This Row],[Scode]],$N$4:$O$7,2,0)</f>
        <v>Ahmed Ali</v>
      </c>
      <c r="K3504" t="s">
        <v>94</v>
      </c>
    </row>
    <row r="3505" spans="1:11">
      <c r="A3505">
        <v>121031204</v>
      </c>
      <c r="B3505" t="s">
        <v>68</v>
      </c>
      <c r="C3505" s="3">
        <v>45607</v>
      </c>
      <c r="D3505" t="s">
        <v>99</v>
      </c>
      <c r="E3505">
        <v>3</v>
      </c>
      <c r="F3505">
        <v>1800</v>
      </c>
      <c r="G3505">
        <v>5400</v>
      </c>
      <c r="H3505">
        <f>IF(Table1[[#This Row],[صافي المبيعات]]&lt;0,Table1[[#This Row],[صافي المبيعات]],0)</f>
        <v>0</v>
      </c>
      <c r="I3505" s="4">
        <v>0.15</v>
      </c>
      <c r="J3505" t="str">
        <f>VLOOKUP(Table1[[#This Row],[Scode]],$N$4:$O$7,2,0)</f>
        <v>Ahmed Ali</v>
      </c>
      <c r="K3505" t="s">
        <v>94</v>
      </c>
    </row>
    <row r="3506" spans="1:11">
      <c r="A3506">
        <v>121033377</v>
      </c>
      <c r="B3506" t="s">
        <v>55</v>
      </c>
      <c r="C3506" s="3">
        <v>45608</v>
      </c>
      <c r="D3506" t="s">
        <v>99</v>
      </c>
      <c r="E3506">
        <v>1</v>
      </c>
      <c r="F3506">
        <v>1800</v>
      </c>
      <c r="G3506">
        <v>1800</v>
      </c>
      <c r="H3506">
        <f>IF(Table1[[#This Row],[صافي المبيعات]]&lt;0,Table1[[#This Row],[صافي المبيعات]],0)</f>
        <v>0</v>
      </c>
      <c r="I3506" s="4">
        <v>0.15</v>
      </c>
      <c r="J3506" t="str">
        <f>VLOOKUP(Table1[[#This Row],[Scode]],$N$4:$O$7,2,0)</f>
        <v>Ahmed Ali</v>
      </c>
      <c r="K3506" t="s">
        <v>94</v>
      </c>
    </row>
    <row r="3507" spans="1:11">
      <c r="A3507">
        <v>121031271</v>
      </c>
      <c r="B3507" t="s">
        <v>57</v>
      </c>
      <c r="C3507" s="3">
        <v>45609</v>
      </c>
      <c r="D3507" t="s">
        <v>99</v>
      </c>
      <c r="E3507">
        <v>25</v>
      </c>
      <c r="F3507">
        <v>1900</v>
      </c>
      <c r="G3507">
        <v>47500</v>
      </c>
      <c r="H3507">
        <f>IF(Table1[[#This Row],[صافي المبيعات]]&lt;0,Table1[[#This Row],[صافي المبيعات]],0)</f>
        <v>0</v>
      </c>
      <c r="I3507" s="4">
        <v>0.15</v>
      </c>
      <c r="J3507" t="str">
        <f>VLOOKUP(Table1[[#This Row],[Scode]],$N$4:$O$7,2,0)</f>
        <v>Ahmed Ali</v>
      </c>
      <c r="K3507" t="s">
        <v>94</v>
      </c>
    </row>
    <row r="3508" spans="1:11">
      <c r="A3508">
        <v>121031260</v>
      </c>
      <c r="B3508" t="s">
        <v>40</v>
      </c>
      <c r="C3508" s="3">
        <v>45612</v>
      </c>
      <c r="D3508" t="s">
        <v>99</v>
      </c>
      <c r="E3508">
        <v>4</v>
      </c>
      <c r="F3508">
        <v>1800</v>
      </c>
      <c r="G3508">
        <v>7200</v>
      </c>
      <c r="H3508">
        <f>IF(Table1[[#This Row],[صافي المبيعات]]&lt;0,Table1[[#This Row],[صافي المبيعات]],0)</f>
        <v>0</v>
      </c>
      <c r="I3508" s="4">
        <v>0.15</v>
      </c>
      <c r="J3508" t="str">
        <f>VLOOKUP(Table1[[#This Row],[Scode]],$N$4:$O$7,2,0)</f>
        <v>Ahmed Ali</v>
      </c>
      <c r="K3508" t="s">
        <v>94</v>
      </c>
    </row>
    <row r="3509" spans="1:11">
      <c r="A3509">
        <v>121031004</v>
      </c>
      <c r="B3509" t="s">
        <v>39</v>
      </c>
      <c r="C3509" s="3">
        <v>45613</v>
      </c>
      <c r="D3509" t="s">
        <v>99</v>
      </c>
      <c r="E3509">
        <v>2</v>
      </c>
      <c r="F3509">
        <v>1800</v>
      </c>
      <c r="G3509">
        <v>3600</v>
      </c>
      <c r="H3509">
        <f>IF(Table1[[#This Row],[صافي المبيعات]]&lt;0,Table1[[#This Row],[صافي المبيعات]],0)</f>
        <v>0</v>
      </c>
      <c r="I3509" s="4">
        <v>0.15</v>
      </c>
      <c r="J3509" t="str">
        <f>VLOOKUP(Table1[[#This Row],[Scode]],$N$4:$O$7,2,0)</f>
        <v>Ahmed Ali</v>
      </c>
      <c r="K3509" t="s">
        <v>94</v>
      </c>
    </row>
    <row r="3510" spans="1:11">
      <c r="A3510">
        <v>121033499</v>
      </c>
      <c r="B3510" t="s">
        <v>24</v>
      </c>
      <c r="C3510" s="3">
        <v>45614</v>
      </c>
      <c r="D3510" t="s">
        <v>99</v>
      </c>
      <c r="E3510">
        <v>25</v>
      </c>
      <c r="F3510">
        <v>1660</v>
      </c>
      <c r="G3510">
        <v>41500</v>
      </c>
      <c r="H3510">
        <f>IF(Table1[[#This Row],[صافي المبيعات]]&lt;0,Table1[[#This Row],[صافي المبيعات]],0)</f>
        <v>0</v>
      </c>
      <c r="I3510" s="4">
        <v>0.15</v>
      </c>
      <c r="J3510" t="str">
        <f>VLOOKUP(Table1[[#This Row],[Scode]],$N$4:$O$7,2,0)</f>
        <v>Ahmed Ali</v>
      </c>
      <c r="K3510" t="s">
        <v>94</v>
      </c>
    </row>
    <row r="3511" spans="1:11">
      <c r="A3511">
        <v>121033499</v>
      </c>
      <c r="B3511" t="s">
        <v>24</v>
      </c>
      <c r="C3511" s="3">
        <v>45614</v>
      </c>
      <c r="D3511" t="s">
        <v>99</v>
      </c>
      <c r="E3511">
        <v>50</v>
      </c>
      <c r="F3511">
        <v>1660</v>
      </c>
      <c r="G3511">
        <v>83000</v>
      </c>
      <c r="H3511">
        <f>IF(Table1[[#This Row],[صافي المبيعات]]&lt;0,Table1[[#This Row],[صافي المبيعات]],0)</f>
        <v>0</v>
      </c>
      <c r="I3511" s="4">
        <v>0.15</v>
      </c>
      <c r="J3511" t="str">
        <f>VLOOKUP(Table1[[#This Row],[Scode]],$N$4:$O$7,2,0)</f>
        <v>Ahmed Ali</v>
      </c>
      <c r="K3511" t="s">
        <v>94</v>
      </c>
    </row>
    <row r="3512" spans="1:11">
      <c r="A3512">
        <v>121033689</v>
      </c>
      <c r="B3512" t="s">
        <v>23</v>
      </c>
      <c r="C3512" s="3">
        <v>45614</v>
      </c>
      <c r="D3512" t="s">
        <v>99</v>
      </c>
      <c r="E3512">
        <v>1</v>
      </c>
      <c r="F3512">
        <v>1971.6</v>
      </c>
      <c r="G3512">
        <v>1971.6</v>
      </c>
      <c r="H3512">
        <f>IF(Table1[[#This Row],[صافي المبيعات]]&lt;0,Table1[[#This Row],[صافي المبيعات]],0)</f>
        <v>0</v>
      </c>
      <c r="I3512" s="4">
        <v>0.15</v>
      </c>
      <c r="J3512" t="str">
        <f>VLOOKUP(Table1[[#This Row],[Scode]],$N$4:$O$7,2,0)</f>
        <v>Ahmed Ali</v>
      </c>
      <c r="K3512" t="s">
        <v>94</v>
      </c>
    </row>
    <row r="3513" spans="1:11">
      <c r="A3513">
        <v>121033689</v>
      </c>
      <c r="B3513" t="s">
        <v>23</v>
      </c>
      <c r="C3513" s="3">
        <v>45614</v>
      </c>
      <c r="D3513" t="s">
        <v>99</v>
      </c>
      <c r="E3513">
        <v>2</v>
      </c>
      <c r="F3513">
        <v>1971.6</v>
      </c>
      <c r="G3513">
        <v>3943.2</v>
      </c>
      <c r="H3513">
        <f>IF(Table1[[#This Row],[صافي المبيعات]]&lt;0,Table1[[#This Row],[صافي المبيعات]],0)</f>
        <v>0</v>
      </c>
      <c r="I3513" s="4">
        <v>0.15</v>
      </c>
      <c r="J3513" t="str">
        <f>VLOOKUP(Table1[[#This Row],[Scode]],$N$4:$O$7,2,0)</f>
        <v>Ahmed Ali</v>
      </c>
      <c r="K3513" t="s">
        <v>94</v>
      </c>
    </row>
    <row r="3514" spans="1:11">
      <c r="A3514">
        <v>121031260</v>
      </c>
      <c r="B3514" t="s">
        <v>40</v>
      </c>
      <c r="C3514" s="3">
        <v>45616</v>
      </c>
      <c r="D3514" t="s">
        <v>99</v>
      </c>
      <c r="E3514">
        <v>1</v>
      </c>
      <c r="F3514">
        <v>1800</v>
      </c>
      <c r="G3514">
        <v>1800</v>
      </c>
      <c r="H3514">
        <f>IF(Table1[[#This Row],[صافي المبيعات]]&lt;0,Table1[[#This Row],[صافي المبيعات]],0)</f>
        <v>0</v>
      </c>
      <c r="I3514" s="4">
        <v>0.15</v>
      </c>
      <c r="J3514" t="str">
        <f>VLOOKUP(Table1[[#This Row],[Scode]],$N$4:$O$7,2,0)</f>
        <v>Ahmed Ali</v>
      </c>
      <c r="K3514" t="s">
        <v>94</v>
      </c>
    </row>
    <row r="3515" spans="1:11">
      <c r="A3515">
        <v>121033530</v>
      </c>
      <c r="B3515" t="s">
        <v>29</v>
      </c>
      <c r="C3515" s="3">
        <v>45619</v>
      </c>
      <c r="D3515" t="s">
        <v>99</v>
      </c>
      <c r="E3515">
        <v>1</v>
      </c>
      <c r="F3515">
        <v>1800</v>
      </c>
      <c r="G3515">
        <v>1800</v>
      </c>
      <c r="H3515">
        <f>IF(Table1[[#This Row],[صافي المبيعات]]&lt;0,Table1[[#This Row],[صافي المبيعات]],0)</f>
        <v>0</v>
      </c>
      <c r="I3515" s="4">
        <v>0.15</v>
      </c>
      <c r="J3515" t="str">
        <f>VLOOKUP(Table1[[#This Row],[Scode]],$N$4:$O$7,2,0)</f>
        <v>Ahmed Ali</v>
      </c>
      <c r="K3515" t="s">
        <v>94</v>
      </c>
    </row>
    <row r="3516" spans="1:11">
      <c r="A3516">
        <v>121033769</v>
      </c>
      <c r="B3516" t="s">
        <v>44</v>
      </c>
      <c r="C3516" s="3">
        <v>45620</v>
      </c>
      <c r="D3516" t="s">
        <v>99</v>
      </c>
      <c r="E3516">
        <v>15</v>
      </c>
      <c r="F3516">
        <v>1760</v>
      </c>
      <c r="G3516">
        <v>26400</v>
      </c>
      <c r="H3516">
        <f>IF(Table1[[#This Row],[صافي المبيعات]]&lt;0,Table1[[#This Row],[صافي المبيعات]],0)</f>
        <v>0</v>
      </c>
      <c r="I3516" s="4">
        <v>0.15</v>
      </c>
      <c r="J3516" t="str">
        <f>VLOOKUP(Table1[[#This Row],[Scode]],$N$4:$O$7,2,0)</f>
        <v>Ahmed Ali</v>
      </c>
      <c r="K3516" t="s">
        <v>94</v>
      </c>
    </row>
    <row r="3517" spans="1:11">
      <c r="A3517">
        <v>121033689</v>
      </c>
      <c r="B3517" t="s">
        <v>23</v>
      </c>
      <c r="C3517" s="3">
        <v>45621</v>
      </c>
      <c r="D3517" t="s">
        <v>99</v>
      </c>
      <c r="E3517">
        <v>1</v>
      </c>
      <c r="F3517">
        <v>1971.6</v>
      </c>
      <c r="G3517">
        <v>1971.6</v>
      </c>
      <c r="H3517">
        <f>IF(Table1[[#This Row],[صافي المبيعات]]&lt;0,Table1[[#This Row],[صافي المبيعات]],0)</f>
        <v>0</v>
      </c>
      <c r="I3517" s="4">
        <v>0.15</v>
      </c>
      <c r="J3517" t="str">
        <f>VLOOKUP(Table1[[#This Row],[Scode]],$N$4:$O$7,2,0)</f>
        <v>Ahmed Ali</v>
      </c>
      <c r="K3517" t="s">
        <v>94</v>
      </c>
    </row>
    <row r="3518" spans="1:11">
      <c r="A3518">
        <v>121031204</v>
      </c>
      <c r="B3518" t="s">
        <v>68</v>
      </c>
      <c r="C3518" s="3">
        <v>45622</v>
      </c>
      <c r="D3518" t="s">
        <v>99</v>
      </c>
      <c r="E3518">
        <v>3</v>
      </c>
      <c r="F3518">
        <v>1800</v>
      </c>
      <c r="G3518">
        <v>5400</v>
      </c>
      <c r="H3518">
        <f>IF(Table1[[#This Row],[صافي المبيعات]]&lt;0,Table1[[#This Row],[صافي المبيعات]],0)</f>
        <v>0</v>
      </c>
      <c r="I3518" s="4">
        <v>0.15</v>
      </c>
      <c r="J3518" t="str">
        <f>VLOOKUP(Table1[[#This Row],[Scode]],$N$4:$O$7,2,0)</f>
        <v>Ahmed Ali</v>
      </c>
      <c r="K3518" t="s">
        <v>94</v>
      </c>
    </row>
    <row r="3519" spans="1:11">
      <c r="A3519">
        <v>121033689</v>
      </c>
      <c r="B3519" t="s">
        <v>23</v>
      </c>
      <c r="C3519" s="3">
        <v>45623</v>
      </c>
      <c r="D3519" t="s">
        <v>99</v>
      </c>
      <c r="E3519">
        <v>1</v>
      </c>
      <c r="F3519">
        <v>1971.6</v>
      </c>
      <c r="G3519">
        <v>1971.6</v>
      </c>
      <c r="H3519">
        <f>IF(Table1[[#This Row],[صافي المبيعات]]&lt;0,Table1[[#This Row],[صافي المبيعات]],0)</f>
        <v>0</v>
      </c>
      <c r="I3519" s="4">
        <v>0.15</v>
      </c>
      <c r="J3519" t="str">
        <f>VLOOKUP(Table1[[#This Row],[Scode]],$N$4:$O$7,2,0)</f>
        <v>Ahmed Ali</v>
      </c>
      <c r="K3519" t="s">
        <v>94</v>
      </c>
    </row>
    <row r="3520" spans="1:11">
      <c r="A3520">
        <v>121033689</v>
      </c>
      <c r="B3520" t="s">
        <v>23</v>
      </c>
      <c r="C3520" s="3">
        <v>45623</v>
      </c>
      <c r="D3520" t="s">
        <v>99</v>
      </c>
      <c r="E3520">
        <v>10</v>
      </c>
      <c r="F3520">
        <v>1971.6</v>
      </c>
      <c r="G3520">
        <v>19716</v>
      </c>
      <c r="H3520">
        <f>IF(Table1[[#This Row],[صافي المبيعات]]&lt;0,Table1[[#This Row],[صافي المبيعات]],0)</f>
        <v>0</v>
      </c>
      <c r="I3520" s="4">
        <v>0.15</v>
      </c>
      <c r="J3520" t="str">
        <f>VLOOKUP(Table1[[#This Row],[Scode]],$N$4:$O$7,2,0)</f>
        <v>Ahmed Ali</v>
      </c>
      <c r="K3520" t="s">
        <v>94</v>
      </c>
    </row>
    <row r="3521" spans="1:11">
      <c r="A3521">
        <v>121031260</v>
      </c>
      <c r="B3521" t="s">
        <v>40</v>
      </c>
      <c r="C3521" s="3">
        <v>45623</v>
      </c>
      <c r="D3521" t="s">
        <v>99</v>
      </c>
      <c r="E3521">
        <v>3</v>
      </c>
      <c r="F3521">
        <v>1800</v>
      </c>
      <c r="G3521">
        <v>5400</v>
      </c>
      <c r="H3521">
        <f>IF(Table1[[#This Row],[صافي المبيعات]]&lt;0,Table1[[#This Row],[صافي المبيعات]],0)</f>
        <v>0</v>
      </c>
      <c r="I3521" s="4">
        <v>0.15</v>
      </c>
      <c r="J3521" t="str">
        <f>VLOOKUP(Table1[[#This Row],[Scode]],$N$4:$O$7,2,0)</f>
        <v>Ahmed Ali</v>
      </c>
      <c r="K3521" t="s">
        <v>94</v>
      </c>
    </row>
    <row r="3522" spans="1:11">
      <c r="A3522">
        <v>121033689</v>
      </c>
      <c r="B3522" t="s">
        <v>23</v>
      </c>
      <c r="C3522" s="3">
        <v>45627</v>
      </c>
      <c r="D3522" t="s">
        <v>99</v>
      </c>
      <c r="E3522">
        <v>1</v>
      </c>
      <c r="F3522">
        <v>1971.6</v>
      </c>
      <c r="G3522">
        <v>1971.6</v>
      </c>
      <c r="H3522">
        <f>IF(Table1[[#This Row],[صافي المبيعات]]&lt;0,Table1[[#This Row],[صافي المبيعات]],0)</f>
        <v>0</v>
      </c>
      <c r="I3522" s="4">
        <v>0.04</v>
      </c>
      <c r="J3522" t="str">
        <f>VLOOKUP(Table1[[#This Row],[Scode]],$N$4:$O$7,2,0)</f>
        <v>Ahmed Ali</v>
      </c>
      <c r="K3522" t="s">
        <v>94</v>
      </c>
    </row>
    <row r="3523" spans="1:11">
      <c r="A3523">
        <v>121033366</v>
      </c>
      <c r="B3523" t="s">
        <v>43</v>
      </c>
      <c r="C3523" s="3">
        <v>45629</v>
      </c>
      <c r="D3523" t="s">
        <v>99</v>
      </c>
      <c r="E3523">
        <v>1</v>
      </c>
      <c r="F3523">
        <v>1800</v>
      </c>
      <c r="G3523">
        <v>1800</v>
      </c>
      <c r="H3523">
        <f>IF(Table1[[#This Row],[صافي المبيعات]]&lt;0,Table1[[#This Row],[صافي المبيعات]],0)</f>
        <v>0</v>
      </c>
      <c r="I3523" s="4">
        <v>0.04</v>
      </c>
      <c r="J3523" t="str">
        <f>VLOOKUP(Table1[[#This Row],[Scode]],$N$4:$O$7,2,0)</f>
        <v>Ahmed Ali</v>
      </c>
      <c r="K3523" t="s">
        <v>94</v>
      </c>
    </row>
    <row r="3524" spans="1:11">
      <c r="A3524">
        <v>121033397</v>
      </c>
      <c r="B3524" t="s">
        <v>46</v>
      </c>
      <c r="C3524" s="3">
        <v>45629</v>
      </c>
      <c r="D3524" t="s">
        <v>99</v>
      </c>
      <c r="E3524">
        <v>5</v>
      </c>
      <c r="F3524">
        <v>1800</v>
      </c>
      <c r="G3524">
        <v>9000</v>
      </c>
      <c r="H3524">
        <f>IF(Table1[[#This Row],[صافي المبيعات]]&lt;0,Table1[[#This Row],[صافي المبيعات]],0)</f>
        <v>0</v>
      </c>
      <c r="I3524" s="4">
        <v>0.04</v>
      </c>
      <c r="J3524" t="str">
        <f>VLOOKUP(Table1[[#This Row],[Scode]],$N$4:$O$7,2,0)</f>
        <v>Ahmed Ali</v>
      </c>
      <c r="K3524" t="s">
        <v>94</v>
      </c>
    </row>
    <row r="3525" spans="1:11">
      <c r="A3525">
        <v>121033689</v>
      </c>
      <c r="B3525" t="s">
        <v>23</v>
      </c>
      <c r="C3525" s="3">
        <v>45630</v>
      </c>
      <c r="D3525" t="s">
        <v>99</v>
      </c>
      <c r="E3525">
        <v>2</v>
      </c>
      <c r="F3525">
        <v>1971.6</v>
      </c>
      <c r="G3525">
        <v>3943.2</v>
      </c>
      <c r="H3525">
        <f>IF(Table1[[#This Row],[صافي المبيعات]]&lt;0,Table1[[#This Row],[صافي المبيعات]],0)</f>
        <v>0</v>
      </c>
      <c r="I3525" s="4">
        <v>0.04</v>
      </c>
      <c r="J3525" t="str">
        <f>VLOOKUP(Table1[[#This Row],[Scode]],$N$4:$O$7,2,0)</f>
        <v>Ahmed Ali</v>
      </c>
      <c r="K3525" t="s">
        <v>94</v>
      </c>
    </row>
    <row r="3526" spans="1:11">
      <c r="A3526">
        <v>121033689</v>
      </c>
      <c r="B3526" t="s">
        <v>23</v>
      </c>
      <c r="C3526" s="3">
        <v>45631</v>
      </c>
      <c r="D3526" t="s">
        <v>99</v>
      </c>
      <c r="E3526">
        <v>-1</v>
      </c>
      <c r="F3526">
        <v>1971.6</v>
      </c>
      <c r="G3526">
        <v>-1971.6</v>
      </c>
      <c r="H3526">
        <f>IF(Table1[[#This Row],[صافي المبيعات]]&lt;0,Table1[[#This Row],[صافي المبيعات]],0)</f>
        <v>-1971.6</v>
      </c>
      <c r="I3526" s="4">
        <v>0.04</v>
      </c>
      <c r="J3526" t="str">
        <f>VLOOKUP(Table1[[#This Row],[Scode]],$N$4:$O$7,2,0)</f>
        <v>Ahmed Ali</v>
      </c>
      <c r="K3526" t="s">
        <v>94</v>
      </c>
    </row>
    <row r="3527" spans="1:11">
      <c r="A3527">
        <v>121033689</v>
      </c>
      <c r="B3527" t="s">
        <v>23</v>
      </c>
      <c r="C3527" s="3">
        <v>45634</v>
      </c>
      <c r="D3527" t="s">
        <v>99</v>
      </c>
      <c r="E3527">
        <v>2</v>
      </c>
      <c r="F3527">
        <v>1971.6</v>
      </c>
      <c r="G3527">
        <v>3943.2</v>
      </c>
      <c r="H3527">
        <f>IF(Table1[[#This Row],[صافي المبيعات]]&lt;0,Table1[[#This Row],[صافي المبيعات]],0)</f>
        <v>0</v>
      </c>
      <c r="I3527" s="4">
        <v>0.04</v>
      </c>
      <c r="J3527" t="str">
        <f>VLOOKUP(Table1[[#This Row],[Scode]],$N$4:$O$7,2,0)</f>
        <v>Ahmed Ali</v>
      </c>
      <c r="K3527" t="s">
        <v>94</v>
      </c>
    </row>
    <row r="3528" spans="1:11">
      <c r="A3528">
        <v>121031033</v>
      </c>
      <c r="B3528" t="s">
        <v>47</v>
      </c>
      <c r="C3528" s="3">
        <v>45635</v>
      </c>
      <c r="D3528" t="s">
        <v>99</v>
      </c>
      <c r="E3528">
        <v>10</v>
      </c>
      <c r="F3528">
        <v>1700</v>
      </c>
      <c r="G3528">
        <v>17000</v>
      </c>
      <c r="H3528">
        <f>IF(Table1[[#This Row],[صافي المبيعات]]&lt;0,Table1[[#This Row],[صافي المبيعات]],0)</f>
        <v>0</v>
      </c>
      <c r="I3528" s="4">
        <v>0.04</v>
      </c>
      <c r="J3528" t="str">
        <f>VLOOKUP(Table1[[#This Row],[Scode]],$N$4:$O$7,2,0)</f>
        <v>Ahmed Ali</v>
      </c>
      <c r="K3528" t="s">
        <v>94</v>
      </c>
    </row>
    <row r="3529" spans="1:11">
      <c r="A3529">
        <v>121031312</v>
      </c>
      <c r="B3529" t="s">
        <v>14</v>
      </c>
      <c r="C3529" s="3">
        <v>45635</v>
      </c>
      <c r="D3529" t="s">
        <v>99</v>
      </c>
      <c r="E3529">
        <v>1</v>
      </c>
      <c r="F3529">
        <v>2000</v>
      </c>
      <c r="G3529">
        <v>2000</v>
      </c>
      <c r="H3529">
        <f>IF(Table1[[#This Row],[صافي المبيعات]]&lt;0,Table1[[#This Row],[صافي المبيعات]],0)</f>
        <v>0</v>
      </c>
      <c r="I3529" s="4">
        <v>0.04</v>
      </c>
      <c r="J3529" t="str">
        <f>VLOOKUP(Table1[[#This Row],[Scode]],$N$4:$O$7,2,0)</f>
        <v>Ahmed Ali</v>
      </c>
      <c r="K3529" t="s">
        <v>94</v>
      </c>
    </row>
    <row r="3530" spans="1:11">
      <c r="A3530">
        <v>121031138</v>
      </c>
      <c r="B3530" t="s">
        <v>42</v>
      </c>
      <c r="C3530" s="3">
        <v>45640</v>
      </c>
      <c r="D3530" t="s">
        <v>99</v>
      </c>
      <c r="E3530">
        <v>2</v>
      </c>
      <c r="F3530">
        <v>1800</v>
      </c>
      <c r="G3530">
        <v>3600</v>
      </c>
      <c r="H3530">
        <f>IF(Table1[[#This Row],[صافي المبيعات]]&lt;0,Table1[[#This Row],[صافي المبيعات]],0)</f>
        <v>0</v>
      </c>
      <c r="I3530" s="4">
        <v>0.04</v>
      </c>
      <c r="J3530" t="str">
        <f>VLOOKUP(Table1[[#This Row],[Scode]],$N$4:$O$7,2,0)</f>
        <v>Ahmed Ali</v>
      </c>
      <c r="K3530" t="s">
        <v>94</v>
      </c>
    </row>
    <row r="3531" spans="1:11">
      <c r="A3531">
        <v>121033357</v>
      </c>
      <c r="B3531" t="s">
        <v>37</v>
      </c>
      <c r="C3531" s="3">
        <v>45644</v>
      </c>
      <c r="D3531" t="s">
        <v>99</v>
      </c>
      <c r="E3531">
        <v>2</v>
      </c>
      <c r="F3531">
        <v>1800</v>
      </c>
      <c r="G3531">
        <v>3600</v>
      </c>
      <c r="H3531">
        <f>IF(Table1[[#This Row],[صافي المبيعات]]&lt;0,Table1[[#This Row],[صافي المبيعات]],0)</f>
        <v>0</v>
      </c>
      <c r="I3531" s="4">
        <v>0.04</v>
      </c>
      <c r="J3531" t="str">
        <f>VLOOKUP(Table1[[#This Row],[Scode]],$N$4:$O$7,2,0)</f>
        <v>Ahmed Ali</v>
      </c>
      <c r="K3531" t="s">
        <v>94</v>
      </c>
    </row>
    <row r="3532" spans="1:11">
      <c r="A3532">
        <v>121033397</v>
      </c>
      <c r="B3532" t="s">
        <v>46</v>
      </c>
      <c r="C3532" s="3">
        <v>45648</v>
      </c>
      <c r="D3532" t="s">
        <v>99</v>
      </c>
      <c r="E3532">
        <v>5</v>
      </c>
      <c r="F3532">
        <v>1800</v>
      </c>
      <c r="G3532">
        <v>9000</v>
      </c>
      <c r="H3532">
        <f>IF(Table1[[#This Row],[صافي المبيعات]]&lt;0,Table1[[#This Row],[صافي المبيعات]],0)</f>
        <v>0</v>
      </c>
      <c r="I3532" s="4">
        <v>0.04</v>
      </c>
      <c r="J3532" t="str">
        <f>VLOOKUP(Table1[[#This Row],[Scode]],$N$4:$O$7,2,0)</f>
        <v>Ahmed Ali</v>
      </c>
      <c r="K3532" t="s">
        <v>94</v>
      </c>
    </row>
    <row r="3533" spans="1:11">
      <c r="A3533">
        <v>121033769</v>
      </c>
      <c r="B3533" t="s">
        <v>44</v>
      </c>
      <c r="C3533" s="3">
        <v>45649</v>
      </c>
      <c r="D3533" t="s">
        <v>99</v>
      </c>
      <c r="E3533">
        <v>15</v>
      </c>
      <c r="F3533">
        <v>1760</v>
      </c>
      <c r="G3533">
        <v>26400</v>
      </c>
      <c r="H3533">
        <f>IF(Table1[[#This Row],[صافي المبيعات]]&lt;0,Table1[[#This Row],[صافي المبيعات]],0)</f>
        <v>0</v>
      </c>
      <c r="I3533" s="4">
        <v>0.04</v>
      </c>
      <c r="J3533" t="str">
        <f>VLOOKUP(Table1[[#This Row],[Scode]],$N$4:$O$7,2,0)</f>
        <v>Ahmed Ali</v>
      </c>
      <c r="K3533" t="s">
        <v>94</v>
      </c>
    </row>
    <row r="3534" spans="1:11">
      <c r="A3534">
        <v>121031270</v>
      </c>
      <c r="B3534" t="s">
        <v>61</v>
      </c>
      <c r="C3534" s="3">
        <v>45650</v>
      </c>
      <c r="D3534" t="s">
        <v>99</v>
      </c>
      <c r="E3534">
        <v>5</v>
      </c>
      <c r="F3534">
        <v>1800</v>
      </c>
      <c r="G3534">
        <v>9000</v>
      </c>
      <c r="H3534">
        <f>IF(Table1[[#This Row],[صافي المبيعات]]&lt;0,Table1[[#This Row],[صافي المبيعات]],0)</f>
        <v>0</v>
      </c>
      <c r="I3534" s="4">
        <v>0.04</v>
      </c>
      <c r="J3534" t="str">
        <f>VLOOKUP(Table1[[#This Row],[Scode]],$N$4:$O$7,2,0)</f>
        <v>Ahmed Ali</v>
      </c>
      <c r="K3534" t="s">
        <v>94</v>
      </c>
    </row>
    <row r="3535" spans="1:11">
      <c r="A3535">
        <v>121033689</v>
      </c>
      <c r="B3535" t="s">
        <v>23</v>
      </c>
      <c r="C3535" s="3">
        <v>45651</v>
      </c>
      <c r="D3535" t="s">
        <v>99</v>
      </c>
      <c r="E3535">
        <v>5</v>
      </c>
      <c r="F3535">
        <v>1971.5</v>
      </c>
      <c r="G3535">
        <v>9857.5</v>
      </c>
      <c r="H3535">
        <f>IF(Table1[[#This Row],[صافي المبيعات]]&lt;0,Table1[[#This Row],[صافي المبيعات]],0)</f>
        <v>0</v>
      </c>
      <c r="I3535" s="4">
        <v>0.04</v>
      </c>
      <c r="J3535" t="str">
        <f>VLOOKUP(Table1[[#This Row],[Scode]],$N$4:$O$7,2,0)</f>
        <v>Ahmed Ali</v>
      </c>
      <c r="K3535" t="s">
        <v>94</v>
      </c>
    </row>
    <row r="3536" spans="1:11">
      <c r="A3536">
        <v>121033377</v>
      </c>
      <c r="B3536" t="s">
        <v>55</v>
      </c>
      <c r="C3536" s="3">
        <v>45652</v>
      </c>
      <c r="D3536" t="s">
        <v>99</v>
      </c>
      <c r="E3536">
        <v>1</v>
      </c>
      <c r="F3536">
        <v>1800</v>
      </c>
      <c r="G3536">
        <v>1800</v>
      </c>
      <c r="H3536">
        <f>IF(Table1[[#This Row],[صافي المبيعات]]&lt;0,Table1[[#This Row],[صافي المبيعات]],0)</f>
        <v>0</v>
      </c>
      <c r="I3536" s="4">
        <v>0.04</v>
      </c>
      <c r="J3536" t="str">
        <f>VLOOKUP(Table1[[#This Row],[Scode]],$N$4:$O$7,2,0)</f>
        <v>Ahmed Ali</v>
      </c>
      <c r="K3536" t="s">
        <v>94</v>
      </c>
    </row>
    <row r="3537" spans="1:11">
      <c r="A3537">
        <v>121031348</v>
      </c>
      <c r="B3537" t="s">
        <v>51</v>
      </c>
      <c r="C3537" s="3">
        <v>45652</v>
      </c>
      <c r="D3537" t="s">
        <v>99</v>
      </c>
      <c r="E3537">
        <v>1</v>
      </c>
      <c r="F3537">
        <v>2000</v>
      </c>
      <c r="G3537">
        <v>2000</v>
      </c>
      <c r="H3537">
        <f>IF(Table1[[#This Row],[صافي المبيعات]]&lt;0,Table1[[#This Row],[صافي المبيعات]],0)</f>
        <v>0</v>
      </c>
      <c r="I3537" s="4">
        <v>0.04</v>
      </c>
      <c r="J3537" t="str">
        <f>VLOOKUP(Table1[[#This Row],[Scode]],$N$4:$O$7,2,0)</f>
        <v>Ahmed Ali</v>
      </c>
      <c r="K3537" t="s">
        <v>94</v>
      </c>
    </row>
    <row r="3538" spans="1:11">
      <c r="A3538">
        <v>121033530</v>
      </c>
      <c r="B3538" t="s">
        <v>29</v>
      </c>
      <c r="C3538" s="3">
        <v>45654</v>
      </c>
      <c r="D3538" t="s">
        <v>99</v>
      </c>
      <c r="E3538">
        <v>5</v>
      </c>
      <c r="F3538">
        <v>1800</v>
      </c>
      <c r="G3538">
        <v>9000</v>
      </c>
      <c r="H3538">
        <f>IF(Table1[[#This Row],[صافي المبيعات]]&lt;0,Table1[[#This Row],[صافي المبيعات]],0)</f>
        <v>0</v>
      </c>
      <c r="I3538" s="4">
        <v>0.04</v>
      </c>
      <c r="J3538" t="str">
        <f>VLOOKUP(Table1[[#This Row],[Scode]],$N$4:$O$7,2,0)</f>
        <v>Ahmed Ali</v>
      </c>
      <c r="K3538" t="s">
        <v>94</v>
      </c>
    </row>
    <row r="3539" spans="1:11">
      <c r="A3539">
        <v>121031260</v>
      </c>
      <c r="B3539" t="s">
        <v>40</v>
      </c>
      <c r="C3539" s="3">
        <v>45654</v>
      </c>
      <c r="D3539" t="s">
        <v>99</v>
      </c>
      <c r="E3539">
        <v>1</v>
      </c>
      <c r="F3539">
        <v>1800</v>
      </c>
      <c r="G3539">
        <v>1800</v>
      </c>
      <c r="H3539">
        <f>IF(Table1[[#This Row],[صافي المبيعات]]&lt;0,Table1[[#This Row],[صافي المبيعات]],0)</f>
        <v>0</v>
      </c>
      <c r="I3539" s="4">
        <v>0.04</v>
      </c>
      <c r="J3539" t="str">
        <f>VLOOKUP(Table1[[#This Row],[Scode]],$N$4:$O$7,2,0)</f>
        <v>Ahmed Ali</v>
      </c>
      <c r="K3539" t="s">
        <v>94</v>
      </c>
    </row>
    <row r="3540" spans="1:11">
      <c r="A3540">
        <v>121031004</v>
      </c>
      <c r="B3540" t="s">
        <v>39</v>
      </c>
      <c r="C3540" s="3">
        <v>45654</v>
      </c>
      <c r="D3540" t="s">
        <v>99</v>
      </c>
      <c r="E3540">
        <v>2</v>
      </c>
      <c r="F3540">
        <v>1800</v>
      </c>
      <c r="G3540">
        <v>3600</v>
      </c>
      <c r="H3540">
        <f>IF(Table1[[#This Row],[صافي المبيعات]]&lt;0,Table1[[#This Row],[صافي المبيعات]],0)</f>
        <v>0</v>
      </c>
      <c r="I3540" s="4">
        <v>0.04</v>
      </c>
      <c r="J3540" t="str">
        <f>VLOOKUP(Table1[[#This Row],[Scode]],$N$4:$O$7,2,0)</f>
        <v>Ahmed Ali</v>
      </c>
      <c r="K3540" t="s">
        <v>94</v>
      </c>
    </row>
    <row r="3541" spans="1:11">
      <c r="A3541">
        <v>121033264</v>
      </c>
      <c r="B3541" t="s">
        <v>53</v>
      </c>
      <c r="C3541" s="3">
        <v>45655</v>
      </c>
      <c r="D3541" t="s">
        <v>99</v>
      </c>
      <c r="E3541">
        <v>5</v>
      </c>
      <c r="F3541">
        <v>1800</v>
      </c>
      <c r="G3541">
        <v>9000</v>
      </c>
      <c r="H3541">
        <f>IF(Table1[[#This Row],[صافي المبيعات]]&lt;0,Table1[[#This Row],[صافي المبيعات]],0)</f>
        <v>0</v>
      </c>
      <c r="I3541" s="4">
        <v>0.04</v>
      </c>
      <c r="J3541" t="str">
        <f>VLOOKUP(Table1[[#This Row],[Scode]],$N$4:$O$7,2,0)</f>
        <v>Ahmed Ali</v>
      </c>
      <c r="K3541" t="s">
        <v>94</v>
      </c>
    </row>
    <row r="3542" spans="1:11">
      <c r="A3542">
        <v>121033397</v>
      </c>
      <c r="B3542" t="s">
        <v>46</v>
      </c>
      <c r="C3542" s="3">
        <v>45656</v>
      </c>
      <c r="D3542" t="s">
        <v>99</v>
      </c>
      <c r="E3542">
        <v>5</v>
      </c>
      <c r="F3542">
        <v>1800</v>
      </c>
      <c r="G3542">
        <v>9000</v>
      </c>
      <c r="H3542">
        <f>IF(Table1[[#This Row],[صافي المبيعات]]&lt;0,Table1[[#This Row],[صافي المبيعات]],0)</f>
        <v>0</v>
      </c>
      <c r="I3542" s="4">
        <v>0.04</v>
      </c>
      <c r="J3542" t="str">
        <f>VLOOKUP(Table1[[#This Row],[Scode]],$N$4:$O$7,2,0)</f>
        <v>Ahmed Ali</v>
      </c>
      <c r="K3542" t="s">
        <v>94</v>
      </c>
    </row>
    <row r="3543" spans="1:11">
      <c r="A3543">
        <v>121031037</v>
      </c>
      <c r="B3543" t="s">
        <v>32</v>
      </c>
      <c r="C3543" s="3">
        <v>45586</v>
      </c>
      <c r="D3543" t="s">
        <v>100</v>
      </c>
      <c r="E3543">
        <v>3</v>
      </c>
      <c r="F3543">
        <v>175</v>
      </c>
      <c r="G3543">
        <v>525</v>
      </c>
      <c r="H3543">
        <f>IF(Table1[[#This Row],[صافي المبيعات]]&lt;0,Table1[[#This Row],[صافي المبيعات]],0)</f>
        <v>0</v>
      </c>
      <c r="I3543" s="4">
        <v>0.12</v>
      </c>
      <c r="J3543" t="str">
        <f>VLOOKUP(Table1[[#This Row],[Scode]],$N$4:$O$7,2,0)</f>
        <v>Ahmed Ali</v>
      </c>
      <c r="K3543" t="s">
        <v>94</v>
      </c>
    </row>
    <row r="3544" spans="1:11">
      <c r="A3544">
        <v>121031037</v>
      </c>
      <c r="B3544" t="s">
        <v>32</v>
      </c>
      <c r="C3544" s="3">
        <v>45595</v>
      </c>
      <c r="D3544" t="s">
        <v>100</v>
      </c>
      <c r="E3544">
        <v>1</v>
      </c>
      <c r="F3544">
        <v>175</v>
      </c>
      <c r="G3544">
        <v>175</v>
      </c>
      <c r="H3544">
        <f>IF(Table1[[#This Row],[صافي المبيعات]]&lt;0,Table1[[#This Row],[صافي المبيعات]],0)</f>
        <v>0</v>
      </c>
      <c r="I3544" s="4">
        <v>0.12</v>
      </c>
      <c r="J3544" t="str">
        <f>VLOOKUP(Table1[[#This Row],[Scode]],$N$4:$O$7,2,0)</f>
        <v>Ahmed Ali</v>
      </c>
      <c r="K3544" t="s">
        <v>94</v>
      </c>
    </row>
    <row r="3545" spans="1:11">
      <c r="A3545">
        <v>121031348</v>
      </c>
      <c r="B3545" t="s">
        <v>51</v>
      </c>
      <c r="C3545" s="3">
        <v>45602</v>
      </c>
      <c r="D3545" t="s">
        <v>100</v>
      </c>
      <c r="E3545">
        <v>2</v>
      </c>
      <c r="F3545">
        <v>167</v>
      </c>
      <c r="G3545">
        <v>334</v>
      </c>
      <c r="H3545">
        <f>IF(Table1[[#This Row],[صافي المبيعات]]&lt;0,Table1[[#This Row],[صافي المبيعات]],0)</f>
        <v>0</v>
      </c>
      <c r="I3545" s="4">
        <v>0.15</v>
      </c>
      <c r="J3545" t="str">
        <f>VLOOKUP(Table1[[#This Row],[Scode]],$N$4:$O$7,2,0)</f>
        <v>Ahmed Ali</v>
      </c>
      <c r="K3545" t="s">
        <v>94</v>
      </c>
    </row>
    <row r="3546" spans="1:11">
      <c r="A3546">
        <v>121033689</v>
      </c>
      <c r="B3546" t="s">
        <v>23</v>
      </c>
      <c r="C3546" s="3">
        <v>45606</v>
      </c>
      <c r="D3546" t="s">
        <v>100</v>
      </c>
      <c r="E3546">
        <v>-1</v>
      </c>
      <c r="F3546">
        <v>164.3</v>
      </c>
      <c r="G3546">
        <v>-164.3</v>
      </c>
      <c r="H3546">
        <f>IF(Table1[[#This Row],[صافي المبيعات]]&lt;0,Table1[[#This Row],[صافي المبيعات]],0)</f>
        <v>-164.3</v>
      </c>
      <c r="I3546" s="4">
        <v>0.15</v>
      </c>
      <c r="J3546" t="str">
        <f>VLOOKUP(Table1[[#This Row],[Scode]],$N$4:$O$7,2,0)</f>
        <v>Ahmed Ali</v>
      </c>
      <c r="K3546" t="s">
        <v>94</v>
      </c>
    </row>
    <row r="3547" spans="1:11">
      <c r="A3547">
        <v>121031037</v>
      </c>
      <c r="B3547" t="s">
        <v>32</v>
      </c>
      <c r="C3547" s="3">
        <v>45608</v>
      </c>
      <c r="D3547" t="s">
        <v>100</v>
      </c>
      <c r="E3547">
        <v>1</v>
      </c>
      <c r="F3547">
        <v>175</v>
      </c>
      <c r="G3547">
        <v>175</v>
      </c>
      <c r="H3547">
        <f>IF(Table1[[#This Row],[صافي المبيعات]]&lt;0,Table1[[#This Row],[صافي المبيعات]],0)</f>
        <v>0</v>
      </c>
      <c r="I3547" s="4">
        <v>0.15</v>
      </c>
      <c r="J3547" t="str">
        <f>VLOOKUP(Table1[[#This Row],[Scode]],$N$4:$O$7,2,0)</f>
        <v>Ahmed Ali</v>
      </c>
      <c r="K3547" t="s">
        <v>94</v>
      </c>
    </row>
    <row r="3548" spans="1:11">
      <c r="A3548">
        <v>121031037</v>
      </c>
      <c r="B3548" t="s">
        <v>32</v>
      </c>
      <c r="C3548" s="3">
        <v>45614</v>
      </c>
      <c r="D3548" t="s">
        <v>100</v>
      </c>
      <c r="E3548">
        <v>1</v>
      </c>
      <c r="F3548">
        <v>175</v>
      </c>
      <c r="G3548">
        <v>175</v>
      </c>
      <c r="H3548">
        <f>IF(Table1[[#This Row],[صافي المبيعات]]&lt;0,Table1[[#This Row],[صافي المبيعات]],0)</f>
        <v>0</v>
      </c>
      <c r="I3548" s="4">
        <v>0.15</v>
      </c>
      <c r="J3548" t="str">
        <f>VLOOKUP(Table1[[#This Row],[Scode]],$N$4:$O$7,2,0)</f>
        <v>Ahmed Ali</v>
      </c>
      <c r="K3548" t="s">
        <v>94</v>
      </c>
    </row>
    <row r="3549" spans="1:11">
      <c r="A3549">
        <v>121031037</v>
      </c>
      <c r="B3549" t="s">
        <v>32</v>
      </c>
      <c r="C3549" s="3">
        <v>45617</v>
      </c>
      <c r="D3549" t="s">
        <v>100</v>
      </c>
      <c r="E3549">
        <v>1</v>
      </c>
      <c r="F3549">
        <v>167</v>
      </c>
      <c r="G3549">
        <v>167</v>
      </c>
      <c r="H3549">
        <f>IF(Table1[[#This Row],[صافي المبيعات]]&lt;0,Table1[[#This Row],[صافي المبيعات]],0)</f>
        <v>0</v>
      </c>
      <c r="I3549" s="4">
        <v>0.15</v>
      </c>
      <c r="J3549" t="str">
        <f>VLOOKUP(Table1[[#This Row],[Scode]],$N$4:$O$7,2,0)</f>
        <v>Ahmed Ali</v>
      </c>
      <c r="K3549" t="s">
        <v>94</v>
      </c>
    </row>
    <row r="3550" spans="1:11">
      <c r="A3550">
        <v>121031037</v>
      </c>
      <c r="B3550" t="s">
        <v>32</v>
      </c>
      <c r="C3550" s="3">
        <v>45621</v>
      </c>
      <c r="D3550" t="s">
        <v>100</v>
      </c>
      <c r="E3550">
        <v>1</v>
      </c>
      <c r="F3550">
        <v>175</v>
      </c>
      <c r="G3550">
        <v>175</v>
      </c>
      <c r="H3550">
        <f>IF(Table1[[#This Row],[صافي المبيعات]]&lt;0,Table1[[#This Row],[صافي المبيعات]],0)</f>
        <v>0</v>
      </c>
      <c r="I3550" s="4">
        <v>0.15</v>
      </c>
      <c r="J3550" t="str">
        <f>VLOOKUP(Table1[[#This Row],[Scode]],$N$4:$O$7,2,0)</f>
        <v>Ahmed Ali</v>
      </c>
      <c r="K3550" t="s">
        <v>94</v>
      </c>
    </row>
    <row r="3551" spans="1:11">
      <c r="A3551">
        <v>121033689</v>
      </c>
      <c r="B3551" t="s">
        <v>23</v>
      </c>
      <c r="C3551" s="3">
        <v>45622</v>
      </c>
      <c r="D3551" t="s">
        <v>100</v>
      </c>
      <c r="E3551">
        <v>6</v>
      </c>
      <c r="F3551">
        <v>164.3</v>
      </c>
      <c r="G3551">
        <v>985.8</v>
      </c>
      <c r="H3551">
        <f>IF(Table1[[#This Row],[صافي المبيعات]]&lt;0,Table1[[#This Row],[صافي المبيعات]],0)</f>
        <v>0</v>
      </c>
      <c r="I3551" s="4">
        <v>0.15</v>
      </c>
      <c r="J3551" t="str">
        <f>VLOOKUP(Table1[[#This Row],[Scode]],$N$4:$O$7,2,0)</f>
        <v>Ahmed Ali</v>
      </c>
      <c r="K3551" t="s">
        <v>94</v>
      </c>
    </row>
    <row r="3552" spans="1:11">
      <c r="A3552">
        <v>121031348</v>
      </c>
      <c r="B3552" t="s">
        <v>51</v>
      </c>
      <c r="C3552" s="3">
        <v>45624</v>
      </c>
      <c r="D3552" t="s">
        <v>100</v>
      </c>
      <c r="E3552">
        <v>1</v>
      </c>
      <c r="F3552">
        <v>165</v>
      </c>
      <c r="G3552">
        <v>165</v>
      </c>
      <c r="H3552">
        <f>IF(Table1[[#This Row],[صافي المبيعات]]&lt;0,Table1[[#This Row],[صافي المبيعات]],0)</f>
        <v>0</v>
      </c>
      <c r="I3552" s="4">
        <v>0.15</v>
      </c>
      <c r="J3552" t="str">
        <f>VLOOKUP(Table1[[#This Row],[Scode]],$N$4:$O$7,2,0)</f>
        <v>Ahmed Ali</v>
      </c>
      <c r="K3552" t="s">
        <v>94</v>
      </c>
    </row>
    <row r="3553" spans="1:11">
      <c r="A3553">
        <v>121031037</v>
      </c>
      <c r="B3553" t="s">
        <v>32</v>
      </c>
      <c r="C3553" s="3">
        <v>45628</v>
      </c>
      <c r="D3553" t="s">
        <v>100</v>
      </c>
      <c r="E3553">
        <v>1</v>
      </c>
      <c r="F3553">
        <v>175</v>
      </c>
      <c r="G3553">
        <v>175</v>
      </c>
      <c r="H3553">
        <f>IF(Table1[[#This Row],[صافي المبيعات]]&lt;0,Table1[[#This Row],[صافي المبيعات]],0)</f>
        <v>0</v>
      </c>
      <c r="I3553" s="4">
        <v>0.04</v>
      </c>
      <c r="J3553" t="str">
        <f>VLOOKUP(Table1[[#This Row],[Scode]],$N$4:$O$7,2,0)</f>
        <v>Ahmed Ali</v>
      </c>
      <c r="K3553" t="s">
        <v>94</v>
      </c>
    </row>
    <row r="3554" spans="1:11">
      <c r="A3554">
        <v>121031348</v>
      </c>
      <c r="B3554" t="s">
        <v>51</v>
      </c>
      <c r="C3554" s="3">
        <v>45633</v>
      </c>
      <c r="D3554" t="s">
        <v>100</v>
      </c>
      <c r="E3554">
        <v>2</v>
      </c>
      <c r="F3554">
        <v>165</v>
      </c>
      <c r="G3554">
        <v>330</v>
      </c>
      <c r="H3554">
        <f>IF(Table1[[#This Row],[صافي المبيعات]]&lt;0,Table1[[#This Row],[صافي المبيعات]],0)</f>
        <v>0</v>
      </c>
      <c r="I3554" s="4">
        <v>0.04</v>
      </c>
      <c r="J3554" t="str">
        <f>VLOOKUP(Table1[[#This Row],[Scode]],$N$4:$O$7,2,0)</f>
        <v>Ahmed Ali</v>
      </c>
      <c r="K3554" t="s">
        <v>94</v>
      </c>
    </row>
    <row r="3555" spans="1:11">
      <c r="A3555">
        <v>121031037</v>
      </c>
      <c r="B3555" t="s">
        <v>32</v>
      </c>
      <c r="C3555" s="3">
        <v>45648</v>
      </c>
      <c r="D3555" t="s">
        <v>100</v>
      </c>
      <c r="E3555">
        <v>2</v>
      </c>
      <c r="F3555">
        <v>175</v>
      </c>
      <c r="G3555">
        <v>350</v>
      </c>
      <c r="H3555">
        <f>IF(Table1[[#This Row],[صافي المبيعات]]&lt;0,Table1[[#This Row],[صافي المبيعات]],0)</f>
        <v>0</v>
      </c>
      <c r="I3555" s="4">
        <v>0.04</v>
      </c>
      <c r="J3555" t="str">
        <f>VLOOKUP(Table1[[#This Row],[Scode]],$N$4:$O$7,2,0)</f>
        <v>Ahmed Ali</v>
      </c>
      <c r="K3555" t="s">
        <v>94</v>
      </c>
    </row>
    <row r="3556" spans="1:11">
      <c r="A3556">
        <v>121031037</v>
      </c>
      <c r="B3556" t="s">
        <v>32</v>
      </c>
      <c r="C3556" s="3">
        <v>45650</v>
      </c>
      <c r="D3556" t="s">
        <v>100</v>
      </c>
      <c r="E3556">
        <v>2</v>
      </c>
      <c r="F3556">
        <v>175</v>
      </c>
      <c r="G3556">
        <v>350</v>
      </c>
      <c r="H3556">
        <f>IF(Table1[[#This Row],[صافي المبيعات]]&lt;0,Table1[[#This Row],[صافي المبيعات]],0)</f>
        <v>0</v>
      </c>
      <c r="I3556" s="4">
        <v>0.04</v>
      </c>
      <c r="J3556" t="str">
        <f>VLOOKUP(Table1[[#This Row],[Scode]],$N$4:$O$7,2,0)</f>
        <v>Ahmed Ali</v>
      </c>
      <c r="K3556" t="s">
        <v>94</v>
      </c>
    </row>
    <row r="3557" spans="1:11">
      <c r="A3557">
        <v>121033689</v>
      </c>
      <c r="B3557" t="s">
        <v>23</v>
      </c>
      <c r="C3557" s="3">
        <v>45652</v>
      </c>
      <c r="D3557" t="s">
        <v>100</v>
      </c>
      <c r="E3557">
        <v>-2</v>
      </c>
      <c r="F3557">
        <v>164.3</v>
      </c>
      <c r="G3557">
        <v>-328.6</v>
      </c>
      <c r="H3557">
        <f>IF(Table1[[#This Row],[صافي المبيعات]]&lt;0,Table1[[#This Row],[صافي المبيعات]],0)</f>
        <v>-328.6</v>
      </c>
      <c r="I3557" s="4">
        <v>0.04</v>
      </c>
      <c r="J3557" t="str">
        <f>VLOOKUP(Table1[[#This Row],[Scode]],$N$4:$O$7,2,0)</f>
        <v>Ahmed Ali</v>
      </c>
      <c r="K3557" t="s">
        <v>94</v>
      </c>
    </row>
    <row r="3558" spans="1:11">
      <c r="A3558">
        <v>121033453</v>
      </c>
      <c r="B3558" t="s">
        <v>31</v>
      </c>
      <c r="C3558" s="3">
        <v>45295</v>
      </c>
      <c r="D3558" t="s">
        <v>13</v>
      </c>
      <c r="E3558">
        <v>50</v>
      </c>
      <c r="F3558">
        <v>477</v>
      </c>
      <c r="G3558">
        <v>23850</v>
      </c>
      <c r="H3558">
        <f>IF(Table1[[#This Row],[صافي المبيعات]]&lt;0,Table1[[#This Row],[صافي المبيعات]],0)</f>
        <v>0</v>
      </c>
      <c r="I3558" s="4">
        <v>0.01</v>
      </c>
      <c r="J3558" t="str">
        <f>VLOOKUP(Table1[[#This Row],[Scode]],$N$4:$O$7,2,0)</f>
        <v>Ahmed Ali</v>
      </c>
      <c r="K3558" t="s">
        <v>94</v>
      </c>
    </row>
    <row r="3559" spans="1:11">
      <c r="A3559">
        <v>121033530</v>
      </c>
      <c r="B3559" t="s">
        <v>29</v>
      </c>
      <c r="C3559" s="3">
        <v>45297</v>
      </c>
      <c r="D3559" t="s">
        <v>13</v>
      </c>
      <c r="E3559">
        <v>5</v>
      </c>
      <c r="F3559">
        <v>477</v>
      </c>
      <c r="G3559">
        <v>2385</v>
      </c>
      <c r="H3559">
        <f>IF(Table1[[#This Row],[صافي المبيعات]]&lt;0,Table1[[#This Row],[صافي المبيعات]],0)</f>
        <v>0</v>
      </c>
      <c r="I3559" s="4">
        <v>0.01</v>
      </c>
      <c r="J3559" t="str">
        <f>VLOOKUP(Table1[[#This Row],[Scode]],$N$4:$O$7,2,0)</f>
        <v>Ahmed Ali</v>
      </c>
      <c r="K3559" t="s">
        <v>94</v>
      </c>
    </row>
    <row r="3560" spans="1:11">
      <c r="A3560">
        <v>121031103</v>
      </c>
      <c r="B3560" t="s">
        <v>58</v>
      </c>
      <c r="C3560" s="3">
        <v>45297</v>
      </c>
      <c r="D3560" t="s">
        <v>13</v>
      </c>
      <c r="E3560">
        <v>10</v>
      </c>
      <c r="F3560">
        <v>477</v>
      </c>
      <c r="G3560">
        <v>4770</v>
      </c>
      <c r="H3560">
        <f>IF(Table1[[#This Row],[صافي المبيعات]]&lt;0,Table1[[#This Row],[صافي المبيعات]],0)</f>
        <v>0</v>
      </c>
      <c r="I3560" s="4">
        <v>0.01</v>
      </c>
      <c r="J3560" t="str">
        <f>VLOOKUP(Table1[[#This Row],[Scode]],$N$4:$O$7,2,0)</f>
        <v>Ahmed Ali</v>
      </c>
      <c r="K3560" t="s">
        <v>94</v>
      </c>
    </row>
    <row r="3561" spans="1:11">
      <c r="A3561">
        <v>221012048</v>
      </c>
      <c r="B3561" t="s">
        <v>41</v>
      </c>
      <c r="C3561" s="3">
        <v>45299</v>
      </c>
      <c r="D3561" t="s">
        <v>13</v>
      </c>
      <c r="E3561">
        <v>5</v>
      </c>
      <c r="F3561">
        <v>477</v>
      </c>
      <c r="G3561">
        <v>2385</v>
      </c>
      <c r="H3561">
        <f>IF(Table1[[#This Row],[صافي المبيعات]]&lt;0,Table1[[#This Row],[صافي المبيعات]],0)</f>
        <v>0</v>
      </c>
      <c r="I3561" s="4">
        <v>0.01</v>
      </c>
      <c r="J3561" t="str">
        <f>VLOOKUP(Table1[[#This Row],[Scode]],$N$4:$O$7,2,0)</f>
        <v>Ahmed Ali</v>
      </c>
      <c r="K3561" t="s">
        <v>94</v>
      </c>
    </row>
    <row r="3562" spans="1:11">
      <c r="A3562">
        <v>121033397</v>
      </c>
      <c r="B3562" t="s">
        <v>46</v>
      </c>
      <c r="C3562" s="3">
        <v>45305</v>
      </c>
      <c r="D3562" t="s">
        <v>13</v>
      </c>
      <c r="E3562">
        <v>5</v>
      </c>
      <c r="F3562">
        <v>477</v>
      </c>
      <c r="G3562">
        <v>2385</v>
      </c>
      <c r="H3562">
        <f>IF(Table1[[#This Row],[صافي المبيعات]]&lt;0,Table1[[#This Row],[صافي المبيعات]],0)</f>
        <v>0</v>
      </c>
      <c r="I3562" s="4">
        <v>0.01</v>
      </c>
      <c r="J3562" t="str">
        <f>VLOOKUP(Table1[[#This Row],[Scode]],$N$4:$O$7,2,0)</f>
        <v>Ahmed Ali</v>
      </c>
      <c r="K3562" t="s">
        <v>94</v>
      </c>
    </row>
    <row r="3563" spans="1:11">
      <c r="A3563">
        <v>121033453</v>
      </c>
      <c r="B3563" t="s">
        <v>31</v>
      </c>
      <c r="C3563" s="3">
        <v>45305</v>
      </c>
      <c r="D3563" t="s">
        <v>13</v>
      </c>
      <c r="E3563">
        <v>50</v>
      </c>
      <c r="F3563">
        <v>477</v>
      </c>
      <c r="G3563">
        <v>23850</v>
      </c>
      <c r="H3563">
        <f>IF(Table1[[#This Row],[صافي المبيعات]]&lt;0,Table1[[#This Row],[صافي المبيعات]],0)</f>
        <v>0</v>
      </c>
      <c r="I3563" s="4">
        <v>0.01</v>
      </c>
      <c r="J3563" t="str">
        <f>VLOOKUP(Table1[[#This Row],[Scode]],$N$4:$O$7,2,0)</f>
        <v>Ahmed Ali</v>
      </c>
      <c r="K3563" t="s">
        <v>94</v>
      </c>
    </row>
    <row r="3564" spans="1:11">
      <c r="A3564">
        <v>121033496</v>
      </c>
      <c r="B3564" t="s">
        <v>48</v>
      </c>
      <c r="C3564" s="3">
        <v>45309</v>
      </c>
      <c r="D3564" t="s">
        <v>13</v>
      </c>
      <c r="E3564">
        <v>10</v>
      </c>
      <c r="F3564">
        <v>477</v>
      </c>
      <c r="G3564">
        <v>4770</v>
      </c>
      <c r="H3564">
        <f>IF(Table1[[#This Row],[صافي المبيعات]]&lt;0,Table1[[#This Row],[صافي المبيعات]],0)</f>
        <v>0</v>
      </c>
      <c r="I3564" s="4">
        <v>0.01</v>
      </c>
      <c r="J3564" t="str">
        <f>VLOOKUP(Table1[[#This Row],[Scode]],$N$4:$O$7,2,0)</f>
        <v>Ahmed Ali</v>
      </c>
      <c r="K3564" t="s">
        <v>94</v>
      </c>
    </row>
    <row r="3565" spans="1:11">
      <c r="A3565">
        <v>121033453</v>
      </c>
      <c r="B3565" t="s">
        <v>31</v>
      </c>
      <c r="C3565" s="3">
        <v>45313</v>
      </c>
      <c r="D3565" t="s">
        <v>13</v>
      </c>
      <c r="E3565">
        <v>100</v>
      </c>
      <c r="F3565">
        <v>477</v>
      </c>
      <c r="G3565">
        <v>47700</v>
      </c>
      <c r="H3565">
        <f>IF(Table1[[#This Row],[صافي المبيعات]]&lt;0,Table1[[#This Row],[صافي المبيعات]],0)</f>
        <v>0</v>
      </c>
      <c r="I3565" s="4">
        <v>0.01</v>
      </c>
      <c r="J3565" t="str">
        <f>VLOOKUP(Table1[[#This Row],[Scode]],$N$4:$O$7,2,0)</f>
        <v>Ahmed Ali</v>
      </c>
      <c r="K3565" t="s">
        <v>94</v>
      </c>
    </row>
    <row r="3566" spans="1:11">
      <c r="A3566">
        <v>121033496</v>
      </c>
      <c r="B3566" t="s">
        <v>48</v>
      </c>
      <c r="C3566" s="3">
        <v>45313</v>
      </c>
      <c r="D3566" t="s">
        <v>13</v>
      </c>
      <c r="E3566">
        <v>20</v>
      </c>
      <c r="F3566">
        <v>477</v>
      </c>
      <c r="G3566">
        <v>9540</v>
      </c>
      <c r="H3566">
        <f>IF(Table1[[#This Row],[صافي المبيعات]]&lt;0,Table1[[#This Row],[صافي المبيعات]],0)</f>
        <v>0</v>
      </c>
      <c r="I3566" s="4">
        <v>0.01</v>
      </c>
      <c r="J3566" t="str">
        <f>VLOOKUP(Table1[[#This Row],[Scode]],$N$4:$O$7,2,0)</f>
        <v>Ahmed Ali</v>
      </c>
      <c r="K3566" t="s">
        <v>94</v>
      </c>
    </row>
    <row r="3567" spans="1:11">
      <c r="A3567">
        <v>121033453</v>
      </c>
      <c r="B3567" t="s">
        <v>31</v>
      </c>
      <c r="C3567" s="3">
        <v>45315</v>
      </c>
      <c r="D3567" t="s">
        <v>13</v>
      </c>
      <c r="E3567">
        <v>75</v>
      </c>
      <c r="F3567">
        <v>477</v>
      </c>
      <c r="G3567">
        <v>35775</v>
      </c>
      <c r="H3567">
        <f>IF(Table1[[#This Row],[صافي المبيعات]]&lt;0,Table1[[#This Row],[صافي المبيعات]],0)</f>
        <v>0</v>
      </c>
      <c r="I3567" s="4">
        <v>0.01</v>
      </c>
      <c r="J3567" t="str">
        <f>VLOOKUP(Table1[[#This Row],[Scode]],$N$4:$O$7,2,0)</f>
        <v>Ahmed Ali</v>
      </c>
      <c r="K3567" t="s">
        <v>94</v>
      </c>
    </row>
    <row r="3568" spans="1:11">
      <c r="A3568">
        <v>121033453</v>
      </c>
      <c r="B3568" t="s">
        <v>31</v>
      </c>
      <c r="C3568" s="3">
        <v>45320</v>
      </c>
      <c r="D3568" t="s">
        <v>13</v>
      </c>
      <c r="E3568">
        <v>100</v>
      </c>
      <c r="F3568">
        <v>477</v>
      </c>
      <c r="G3568">
        <v>47700</v>
      </c>
      <c r="H3568">
        <f>IF(Table1[[#This Row],[صافي المبيعات]]&lt;0,Table1[[#This Row],[صافي المبيعات]],0)</f>
        <v>0</v>
      </c>
      <c r="I3568" s="4">
        <v>0.01</v>
      </c>
      <c r="J3568" t="str">
        <f>VLOOKUP(Table1[[#This Row],[Scode]],$N$4:$O$7,2,0)</f>
        <v>Ahmed Ali</v>
      </c>
      <c r="K3568" t="s">
        <v>94</v>
      </c>
    </row>
    <row r="3569" spans="1:11">
      <c r="A3569">
        <v>121031004</v>
      </c>
      <c r="B3569" t="s">
        <v>39</v>
      </c>
      <c r="C3569" s="3">
        <v>45322</v>
      </c>
      <c r="D3569" t="s">
        <v>13</v>
      </c>
      <c r="E3569">
        <v>10</v>
      </c>
      <c r="F3569">
        <v>530</v>
      </c>
      <c r="G3569">
        <v>5300</v>
      </c>
      <c r="H3569">
        <f>IF(Table1[[#This Row],[صافي المبيعات]]&lt;0,Table1[[#This Row],[صافي المبيعات]],0)</f>
        <v>0</v>
      </c>
      <c r="I3569" s="4">
        <v>0.01</v>
      </c>
      <c r="J3569" t="str">
        <f>VLOOKUP(Table1[[#This Row],[Scode]],$N$4:$O$7,2,0)</f>
        <v>Ahmed Ali</v>
      </c>
      <c r="K3569" t="s">
        <v>94</v>
      </c>
    </row>
    <row r="3570" spans="1:11">
      <c r="A3570">
        <v>121033453</v>
      </c>
      <c r="B3570" t="s">
        <v>31</v>
      </c>
      <c r="C3570" s="3">
        <v>45323</v>
      </c>
      <c r="D3570" t="s">
        <v>13</v>
      </c>
      <c r="E3570">
        <v>75</v>
      </c>
      <c r="F3570">
        <v>477</v>
      </c>
      <c r="G3570">
        <v>35775</v>
      </c>
      <c r="H3570">
        <f>IF(Table1[[#This Row],[صافي المبيعات]]&lt;0,Table1[[#This Row],[صافي المبيعات]],0)</f>
        <v>0</v>
      </c>
      <c r="I3570" s="4">
        <v>0.01</v>
      </c>
      <c r="J3570" t="str">
        <f>VLOOKUP(Table1[[#This Row],[Scode]],$N$4:$O$7,2,0)</f>
        <v>Ahmed Ali</v>
      </c>
      <c r="K3570" t="s">
        <v>94</v>
      </c>
    </row>
    <row r="3571" spans="1:11">
      <c r="A3571">
        <v>121033530</v>
      </c>
      <c r="B3571" t="s">
        <v>29</v>
      </c>
      <c r="C3571" s="3">
        <v>45325</v>
      </c>
      <c r="D3571" t="s">
        <v>13</v>
      </c>
      <c r="E3571">
        <v>20</v>
      </c>
      <c r="F3571">
        <v>477</v>
      </c>
      <c r="G3571">
        <v>9540</v>
      </c>
      <c r="H3571">
        <f>IF(Table1[[#This Row],[صافي المبيعات]]&lt;0,Table1[[#This Row],[صافي المبيعات]],0)</f>
        <v>0</v>
      </c>
      <c r="I3571" s="4">
        <v>0.01</v>
      </c>
      <c r="J3571" t="str">
        <f>VLOOKUP(Table1[[#This Row],[Scode]],$N$4:$O$7,2,0)</f>
        <v>Ahmed Ali</v>
      </c>
      <c r="K3571" t="s">
        <v>94</v>
      </c>
    </row>
    <row r="3572" spans="1:11">
      <c r="A3572">
        <v>121033453</v>
      </c>
      <c r="B3572" t="s">
        <v>31</v>
      </c>
      <c r="C3572" s="3">
        <v>45327</v>
      </c>
      <c r="D3572" t="s">
        <v>13</v>
      </c>
      <c r="E3572">
        <v>75</v>
      </c>
      <c r="F3572">
        <v>530</v>
      </c>
      <c r="G3572">
        <v>39750</v>
      </c>
      <c r="H3572">
        <f>IF(Table1[[#This Row],[صافي المبيعات]]&lt;0,Table1[[#This Row],[صافي المبيعات]],0)</f>
        <v>0</v>
      </c>
      <c r="I3572" s="4">
        <v>0.01</v>
      </c>
      <c r="J3572" t="str">
        <f>VLOOKUP(Table1[[#This Row],[Scode]],$N$4:$O$7,2,0)</f>
        <v>Ahmed Ali</v>
      </c>
      <c r="K3572" t="s">
        <v>94</v>
      </c>
    </row>
    <row r="3573" spans="1:11">
      <c r="A3573">
        <v>121031348</v>
      </c>
      <c r="B3573" t="s">
        <v>51</v>
      </c>
      <c r="C3573" s="3">
        <v>45327</v>
      </c>
      <c r="D3573" t="s">
        <v>13</v>
      </c>
      <c r="E3573">
        <v>1</v>
      </c>
      <c r="F3573">
        <v>540</v>
      </c>
      <c r="G3573">
        <v>540</v>
      </c>
      <c r="H3573">
        <f>IF(Table1[[#This Row],[صافي المبيعات]]&lt;0,Table1[[#This Row],[صافي المبيعات]],0)</f>
        <v>0</v>
      </c>
      <c r="I3573" s="4">
        <v>0.01</v>
      </c>
      <c r="J3573" t="str">
        <f>VLOOKUP(Table1[[#This Row],[Scode]],$N$4:$O$7,2,0)</f>
        <v>Ahmed Ali</v>
      </c>
      <c r="K3573" t="s">
        <v>94</v>
      </c>
    </row>
    <row r="3574" spans="1:11">
      <c r="A3574">
        <v>121033530</v>
      </c>
      <c r="B3574" t="s">
        <v>29</v>
      </c>
      <c r="C3574" s="3">
        <v>45328</v>
      </c>
      <c r="D3574" t="s">
        <v>13</v>
      </c>
      <c r="E3574">
        <v>10</v>
      </c>
      <c r="F3574">
        <v>477</v>
      </c>
      <c r="G3574">
        <v>4770</v>
      </c>
      <c r="H3574">
        <f>IF(Table1[[#This Row],[صافي المبيعات]]&lt;0,Table1[[#This Row],[صافي المبيعات]],0)</f>
        <v>0</v>
      </c>
      <c r="I3574" s="4">
        <v>0.01</v>
      </c>
      <c r="J3574" t="str">
        <f>VLOOKUP(Table1[[#This Row],[Scode]],$N$4:$O$7,2,0)</f>
        <v>Ahmed Ali</v>
      </c>
      <c r="K3574" t="s">
        <v>94</v>
      </c>
    </row>
    <row r="3575" spans="1:11">
      <c r="A3575">
        <v>121031103</v>
      </c>
      <c r="B3575" t="s">
        <v>58</v>
      </c>
      <c r="C3575" s="3">
        <v>45329</v>
      </c>
      <c r="D3575" t="s">
        <v>13</v>
      </c>
      <c r="E3575">
        <v>5</v>
      </c>
      <c r="F3575">
        <v>540</v>
      </c>
      <c r="G3575">
        <v>2700</v>
      </c>
      <c r="H3575">
        <f>IF(Table1[[#This Row],[صافي المبيعات]]&lt;0,Table1[[#This Row],[صافي المبيعات]],0)</f>
        <v>0</v>
      </c>
      <c r="I3575" s="4">
        <v>0.01</v>
      </c>
      <c r="J3575" t="str">
        <f>VLOOKUP(Table1[[#This Row],[Scode]],$N$4:$O$7,2,0)</f>
        <v>Ahmed Ali</v>
      </c>
      <c r="K3575" t="s">
        <v>94</v>
      </c>
    </row>
    <row r="3576" spans="1:11">
      <c r="A3576">
        <v>121031307</v>
      </c>
      <c r="B3576" t="s">
        <v>52</v>
      </c>
      <c r="C3576" s="3">
        <v>45333</v>
      </c>
      <c r="D3576" t="s">
        <v>13</v>
      </c>
      <c r="E3576">
        <v>10</v>
      </c>
      <c r="F3576">
        <v>540</v>
      </c>
      <c r="G3576">
        <v>5400</v>
      </c>
      <c r="H3576">
        <f>IF(Table1[[#This Row],[صافي المبيعات]]&lt;0,Table1[[#This Row],[صافي المبيعات]],0)</f>
        <v>0</v>
      </c>
      <c r="I3576" s="4">
        <v>0.01</v>
      </c>
      <c r="J3576" t="str">
        <f>VLOOKUP(Table1[[#This Row],[Scode]],$N$4:$O$7,2,0)</f>
        <v>Ahmed Ali</v>
      </c>
      <c r="K3576" t="s">
        <v>94</v>
      </c>
    </row>
    <row r="3577" spans="1:11">
      <c r="A3577">
        <v>121033209</v>
      </c>
      <c r="B3577" t="s">
        <v>72</v>
      </c>
      <c r="C3577" s="3">
        <v>45333</v>
      </c>
      <c r="D3577" t="s">
        <v>13</v>
      </c>
      <c r="E3577">
        <v>5</v>
      </c>
      <c r="F3577">
        <v>570</v>
      </c>
      <c r="G3577">
        <v>2850</v>
      </c>
      <c r="H3577">
        <f>IF(Table1[[#This Row],[صافي المبيعات]]&lt;0,Table1[[#This Row],[صافي المبيعات]],0)</f>
        <v>0</v>
      </c>
      <c r="I3577" s="4">
        <v>0.01</v>
      </c>
      <c r="J3577" t="str">
        <f>VLOOKUP(Table1[[#This Row],[Scode]],$N$4:$O$7,2,0)</f>
        <v>Ahmed Ali</v>
      </c>
      <c r="K3577" t="s">
        <v>94</v>
      </c>
    </row>
    <row r="3578" spans="1:11">
      <c r="A3578">
        <v>121031348</v>
      </c>
      <c r="B3578" t="s">
        <v>51</v>
      </c>
      <c r="C3578" s="3">
        <v>45334</v>
      </c>
      <c r="D3578" t="s">
        <v>13</v>
      </c>
      <c r="E3578">
        <v>1</v>
      </c>
      <c r="F3578">
        <v>570</v>
      </c>
      <c r="G3578">
        <v>570</v>
      </c>
      <c r="H3578">
        <f>IF(Table1[[#This Row],[صافي المبيعات]]&lt;0,Table1[[#This Row],[صافي المبيعات]],0)</f>
        <v>0</v>
      </c>
      <c r="I3578" s="4">
        <v>0.01</v>
      </c>
      <c r="J3578" t="str">
        <f>VLOOKUP(Table1[[#This Row],[Scode]],$N$4:$O$7,2,0)</f>
        <v>Ahmed Ali</v>
      </c>
      <c r="K3578" t="s">
        <v>94</v>
      </c>
    </row>
    <row r="3579" spans="1:11">
      <c r="A3579">
        <v>221012034</v>
      </c>
      <c r="B3579" t="s">
        <v>62</v>
      </c>
      <c r="C3579" s="3">
        <v>45335</v>
      </c>
      <c r="D3579" t="s">
        <v>13</v>
      </c>
      <c r="E3579">
        <v>10</v>
      </c>
      <c r="F3579">
        <v>570</v>
      </c>
      <c r="G3579">
        <v>5700</v>
      </c>
      <c r="H3579">
        <f>IF(Table1[[#This Row],[صافي المبيعات]]&lt;0,Table1[[#This Row],[صافي المبيعات]],0)</f>
        <v>0</v>
      </c>
      <c r="I3579" s="4">
        <v>0.01</v>
      </c>
      <c r="J3579" t="str">
        <f>VLOOKUP(Table1[[#This Row],[Scode]],$N$4:$O$7,2,0)</f>
        <v>Ahmed Ali</v>
      </c>
      <c r="K3579" t="s">
        <v>94</v>
      </c>
    </row>
    <row r="3580" spans="1:11">
      <c r="A3580">
        <v>121033209</v>
      </c>
      <c r="B3580" t="s">
        <v>72</v>
      </c>
      <c r="C3580" s="3">
        <v>45335</v>
      </c>
      <c r="D3580" t="s">
        <v>13</v>
      </c>
      <c r="E3580">
        <v>20</v>
      </c>
      <c r="F3580">
        <v>570</v>
      </c>
      <c r="G3580">
        <v>11400</v>
      </c>
      <c r="H3580">
        <f>IF(Table1[[#This Row],[صافي المبيعات]]&lt;0,Table1[[#This Row],[صافي المبيعات]],0)</f>
        <v>0</v>
      </c>
      <c r="I3580" s="4">
        <v>0.01</v>
      </c>
      <c r="J3580" t="str">
        <f>VLOOKUP(Table1[[#This Row],[Scode]],$N$4:$O$7,2,0)</f>
        <v>Ahmed Ali</v>
      </c>
      <c r="K3580" t="s">
        <v>94</v>
      </c>
    </row>
    <row r="3581" spans="1:11">
      <c r="A3581">
        <v>121033491</v>
      </c>
      <c r="B3581" t="s">
        <v>56</v>
      </c>
      <c r="C3581" s="3">
        <v>45336</v>
      </c>
      <c r="D3581" t="s">
        <v>13</v>
      </c>
      <c r="E3581">
        <v>3</v>
      </c>
      <c r="F3581">
        <v>570</v>
      </c>
      <c r="G3581">
        <v>1710</v>
      </c>
      <c r="H3581">
        <f>IF(Table1[[#This Row],[صافي المبيعات]]&lt;0,Table1[[#This Row],[صافي المبيعات]],0)</f>
        <v>0</v>
      </c>
      <c r="I3581" s="4">
        <v>0.01</v>
      </c>
      <c r="J3581" t="str">
        <f>VLOOKUP(Table1[[#This Row],[Scode]],$N$4:$O$7,2,0)</f>
        <v>Ahmed Ali</v>
      </c>
      <c r="K3581" t="s">
        <v>94</v>
      </c>
    </row>
    <row r="3582" spans="1:11">
      <c r="A3582">
        <v>121031103</v>
      </c>
      <c r="B3582" t="s">
        <v>58</v>
      </c>
      <c r="C3582" s="3">
        <v>45339</v>
      </c>
      <c r="D3582" t="s">
        <v>13</v>
      </c>
      <c r="E3582">
        <v>5</v>
      </c>
      <c r="F3582">
        <v>570</v>
      </c>
      <c r="G3582">
        <v>2850</v>
      </c>
      <c r="H3582">
        <f>IF(Table1[[#This Row],[صافي المبيعات]]&lt;0,Table1[[#This Row],[صافي المبيعات]],0)</f>
        <v>0</v>
      </c>
      <c r="I3582" s="4">
        <v>0.01</v>
      </c>
      <c r="J3582" t="str">
        <f>VLOOKUP(Table1[[#This Row],[Scode]],$N$4:$O$7,2,0)</f>
        <v>Ahmed Ali</v>
      </c>
      <c r="K3582" t="s">
        <v>94</v>
      </c>
    </row>
    <row r="3583" spans="1:11">
      <c r="A3583">
        <v>221012048</v>
      </c>
      <c r="B3583" t="s">
        <v>41</v>
      </c>
      <c r="C3583" s="3">
        <v>45340</v>
      </c>
      <c r="D3583" t="s">
        <v>13</v>
      </c>
      <c r="E3583">
        <v>3</v>
      </c>
      <c r="F3583">
        <v>540</v>
      </c>
      <c r="G3583">
        <v>1620</v>
      </c>
      <c r="H3583">
        <f>IF(Table1[[#This Row],[صافي المبيعات]]&lt;0,Table1[[#This Row],[صافي المبيعات]],0)</f>
        <v>0</v>
      </c>
      <c r="I3583" s="4">
        <v>0.01</v>
      </c>
      <c r="J3583" t="str">
        <f>VLOOKUP(Table1[[#This Row],[Scode]],$N$4:$O$7,2,0)</f>
        <v>Ahmed Ali</v>
      </c>
      <c r="K3583" t="s">
        <v>94</v>
      </c>
    </row>
    <row r="3584" spans="1:11">
      <c r="A3584">
        <v>121033453</v>
      </c>
      <c r="B3584" t="s">
        <v>31</v>
      </c>
      <c r="C3584" s="3">
        <v>45342</v>
      </c>
      <c r="D3584" t="s">
        <v>13</v>
      </c>
      <c r="E3584">
        <v>75</v>
      </c>
      <c r="F3584">
        <v>540</v>
      </c>
      <c r="G3584">
        <v>40500</v>
      </c>
      <c r="H3584">
        <f>IF(Table1[[#This Row],[صافي المبيعات]]&lt;0,Table1[[#This Row],[صافي المبيعات]],0)</f>
        <v>0</v>
      </c>
      <c r="I3584" s="4">
        <v>0.01</v>
      </c>
      <c r="J3584" t="str">
        <f>VLOOKUP(Table1[[#This Row],[Scode]],$N$4:$O$7,2,0)</f>
        <v>Ahmed Ali</v>
      </c>
      <c r="K3584" t="s">
        <v>94</v>
      </c>
    </row>
    <row r="3585" spans="1:11">
      <c r="A3585">
        <v>121033566</v>
      </c>
      <c r="B3585" t="s">
        <v>54</v>
      </c>
      <c r="C3585" s="3">
        <v>45343</v>
      </c>
      <c r="D3585" t="s">
        <v>13</v>
      </c>
      <c r="E3585">
        <v>1</v>
      </c>
      <c r="F3585">
        <v>570</v>
      </c>
      <c r="G3585">
        <v>570</v>
      </c>
      <c r="H3585">
        <f>IF(Table1[[#This Row],[صافي المبيعات]]&lt;0,Table1[[#This Row],[صافي المبيعات]],0)</f>
        <v>0</v>
      </c>
      <c r="I3585" s="4">
        <v>0.01</v>
      </c>
      <c r="J3585" t="str">
        <f>VLOOKUP(Table1[[#This Row],[Scode]],$N$4:$O$7,2,0)</f>
        <v>Ahmed Ali</v>
      </c>
      <c r="K3585" t="s">
        <v>94</v>
      </c>
    </row>
    <row r="3586" spans="1:11">
      <c r="A3586">
        <v>121033370</v>
      </c>
      <c r="B3586" t="s">
        <v>63</v>
      </c>
      <c r="C3586" s="3">
        <v>45346</v>
      </c>
      <c r="D3586" t="s">
        <v>13</v>
      </c>
      <c r="E3586">
        <v>10</v>
      </c>
      <c r="F3586">
        <v>594</v>
      </c>
      <c r="G3586">
        <v>5940</v>
      </c>
      <c r="H3586">
        <f>IF(Table1[[#This Row],[صافي المبيعات]]&lt;0,Table1[[#This Row],[صافي المبيعات]],0)</f>
        <v>0</v>
      </c>
      <c r="I3586" s="4">
        <v>0.01</v>
      </c>
      <c r="J3586" t="str">
        <f>VLOOKUP(Table1[[#This Row],[Scode]],$N$4:$O$7,2,0)</f>
        <v>Ahmed Ali</v>
      </c>
      <c r="K3586" t="s">
        <v>94</v>
      </c>
    </row>
    <row r="3587" spans="1:11">
      <c r="A3587">
        <v>121033453</v>
      </c>
      <c r="B3587" t="s">
        <v>31</v>
      </c>
      <c r="C3587" s="3">
        <v>45351</v>
      </c>
      <c r="D3587" t="s">
        <v>13</v>
      </c>
      <c r="E3587">
        <v>50</v>
      </c>
      <c r="F3587">
        <v>594</v>
      </c>
      <c r="G3587">
        <v>29700</v>
      </c>
      <c r="H3587">
        <f>IF(Table1[[#This Row],[صافي المبيعات]]&lt;0,Table1[[#This Row],[صافي المبيعات]],0)</f>
        <v>0</v>
      </c>
      <c r="I3587" s="4">
        <v>0.01</v>
      </c>
      <c r="J3587" t="str">
        <f>VLOOKUP(Table1[[#This Row],[Scode]],$N$4:$O$7,2,0)</f>
        <v>Ahmed Ali</v>
      </c>
      <c r="K3587" t="s">
        <v>94</v>
      </c>
    </row>
    <row r="3588" spans="1:11">
      <c r="A3588">
        <v>121031348</v>
      </c>
      <c r="B3588" t="s">
        <v>51</v>
      </c>
      <c r="C3588" s="3">
        <v>45353</v>
      </c>
      <c r="D3588" t="s">
        <v>13</v>
      </c>
      <c r="E3588">
        <v>5</v>
      </c>
      <c r="F3588">
        <v>594</v>
      </c>
      <c r="G3588">
        <v>2970</v>
      </c>
      <c r="H3588">
        <f>IF(Table1[[#This Row],[صافي المبيعات]]&lt;0,Table1[[#This Row],[صافي المبيعات]],0)</f>
        <v>0</v>
      </c>
      <c r="I3588" s="4">
        <v>0.01</v>
      </c>
      <c r="J3588" t="str">
        <f>VLOOKUP(Table1[[#This Row],[Scode]],$N$4:$O$7,2,0)</f>
        <v>Ahmed Ali</v>
      </c>
      <c r="K3588" t="s">
        <v>94</v>
      </c>
    </row>
    <row r="3589" spans="1:11">
      <c r="A3589">
        <v>121033264</v>
      </c>
      <c r="B3589" t="s">
        <v>53</v>
      </c>
      <c r="C3589" s="3">
        <v>45353</v>
      </c>
      <c r="D3589" t="s">
        <v>13</v>
      </c>
      <c r="E3589">
        <v>20</v>
      </c>
      <c r="F3589">
        <v>627</v>
      </c>
      <c r="G3589">
        <v>12540</v>
      </c>
      <c r="H3589">
        <f>IF(Table1[[#This Row],[صافي المبيعات]]&lt;0,Table1[[#This Row],[صافي المبيعات]],0)</f>
        <v>0</v>
      </c>
      <c r="I3589" s="4">
        <v>0.01</v>
      </c>
      <c r="J3589" t="str">
        <f>VLOOKUP(Table1[[#This Row],[Scode]],$N$4:$O$7,2,0)</f>
        <v>Ahmed Ali</v>
      </c>
      <c r="K3589" t="s">
        <v>94</v>
      </c>
    </row>
    <row r="3590" spans="1:11">
      <c r="A3590">
        <v>121031348</v>
      </c>
      <c r="B3590" t="s">
        <v>51</v>
      </c>
      <c r="C3590" s="3">
        <v>45357</v>
      </c>
      <c r="D3590" t="s">
        <v>13</v>
      </c>
      <c r="E3590">
        <v>1</v>
      </c>
      <c r="F3590">
        <v>590</v>
      </c>
      <c r="G3590">
        <v>590</v>
      </c>
      <c r="H3590">
        <f>IF(Table1[[#This Row],[صافي المبيعات]]&lt;0,Table1[[#This Row],[صافي المبيعات]],0)</f>
        <v>0</v>
      </c>
      <c r="I3590" s="4">
        <v>0.01</v>
      </c>
      <c r="J3590" t="str">
        <f>VLOOKUP(Table1[[#This Row],[Scode]],$N$4:$O$7,2,0)</f>
        <v>Ahmed Ali</v>
      </c>
      <c r="K3590" t="s">
        <v>94</v>
      </c>
    </row>
    <row r="3591" spans="1:11">
      <c r="A3591">
        <v>121033377</v>
      </c>
      <c r="B3591" t="s">
        <v>55</v>
      </c>
      <c r="C3591" s="3">
        <v>45358</v>
      </c>
      <c r="D3591" t="s">
        <v>13</v>
      </c>
      <c r="E3591">
        <v>1</v>
      </c>
      <c r="F3591">
        <v>627</v>
      </c>
      <c r="G3591">
        <v>627</v>
      </c>
      <c r="H3591">
        <f>IF(Table1[[#This Row],[صافي المبيعات]]&lt;0,Table1[[#This Row],[صافي المبيعات]],0)</f>
        <v>0</v>
      </c>
      <c r="I3591" s="4">
        <v>0.01</v>
      </c>
      <c r="J3591" t="str">
        <f>VLOOKUP(Table1[[#This Row],[Scode]],$N$4:$O$7,2,0)</f>
        <v>Ahmed Ali</v>
      </c>
      <c r="K3591" t="s">
        <v>94</v>
      </c>
    </row>
    <row r="3592" spans="1:11">
      <c r="A3592">
        <v>121033397</v>
      </c>
      <c r="B3592" t="s">
        <v>46</v>
      </c>
      <c r="C3592" s="3">
        <v>45360</v>
      </c>
      <c r="D3592" t="s">
        <v>13</v>
      </c>
      <c r="E3592">
        <v>10</v>
      </c>
      <c r="F3592">
        <v>562.5</v>
      </c>
      <c r="G3592">
        <v>5625</v>
      </c>
      <c r="H3592">
        <f>IF(Table1[[#This Row],[صافي المبيعات]]&lt;0,Table1[[#This Row],[صافي المبيعات]],0)</f>
        <v>0</v>
      </c>
      <c r="I3592" s="4">
        <v>0.01</v>
      </c>
      <c r="J3592" t="str">
        <f>VLOOKUP(Table1[[#This Row],[Scode]],$N$4:$O$7,2,0)</f>
        <v>Ahmed Ali</v>
      </c>
      <c r="K3592" t="s">
        <v>94</v>
      </c>
    </row>
    <row r="3593" spans="1:11">
      <c r="A3593">
        <v>121031066</v>
      </c>
      <c r="B3593" t="s">
        <v>45</v>
      </c>
      <c r="C3593" s="3">
        <v>45360</v>
      </c>
      <c r="D3593" t="s">
        <v>13</v>
      </c>
      <c r="E3593">
        <v>10</v>
      </c>
      <c r="F3593">
        <v>477</v>
      </c>
      <c r="G3593">
        <v>4770</v>
      </c>
      <c r="H3593">
        <f>IF(Table1[[#This Row],[صافي المبيعات]]&lt;0,Table1[[#This Row],[صافي المبيعات]],0)</f>
        <v>0</v>
      </c>
      <c r="I3593" s="4">
        <v>0.01</v>
      </c>
      <c r="J3593" t="str">
        <f>VLOOKUP(Table1[[#This Row],[Scode]],$N$4:$O$7,2,0)</f>
        <v>Ahmed Ali</v>
      </c>
      <c r="K3593" t="s">
        <v>94</v>
      </c>
    </row>
    <row r="3594" spans="1:11">
      <c r="A3594">
        <v>121033453</v>
      </c>
      <c r="B3594" t="s">
        <v>31</v>
      </c>
      <c r="C3594" s="3">
        <v>45360</v>
      </c>
      <c r="D3594" t="s">
        <v>13</v>
      </c>
      <c r="E3594">
        <v>100</v>
      </c>
      <c r="F3594">
        <v>562.5</v>
      </c>
      <c r="G3594">
        <v>56250</v>
      </c>
      <c r="H3594">
        <f>IF(Table1[[#This Row],[صافي المبيعات]]&lt;0,Table1[[#This Row],[صافي المبيعات]],0)</f>
        <v>0</v>
      </c>
      <c r="I3594" s="4">
        <v>0.01</v>
      </c>
      <c r="J3594" t="str">
        <f>VLOOKUP(Table1[[#This Row],[Scode]],$N$4:$O$7,2,0)</f>
        <v>Ahmed Ali</v>
      </c>
      <c r="K3594" t="s">
        <v>94</v>
      </c>
    </row>
    <row r="3595" spans="1:11">
      <c r="A3595">
        <v>121033268</v>
      </c>
      <c r="B3595" t="s">
        <v>26</v>
      </c>
      <c r="C3595" s="3">
        <v>45360</v>
      </c>
      <c r="D3595" t="s">
        <v>13</v>
      </c>
      <c r="E3595">
        <v>3</v>
      </c>
      <c r="F3595">
        <v>562.5</v>
      </c>
      <c r="G3595">
        <v>1687.5</v>
      </c>
      <c r="H3595">
        <f>IF(Table1[[#This Row],[صافي المبيعات]]&lt;0,Table1[[#This Row],[صافي المبيعات]],0)</f>
        <v>0</v>
      </c>
      <c r="I3595" s="4">
        <v>0.01</v>
      </c>
      <c r="J3595" t="str">
        <f>VLOOKUP(Table1[[#This Row],[Scode]],$N$4:$O$7,2,0)</f>
        <v>Ahmed Ali</v>
      </c>
      <c r="K3595" t="s">
        <v>94</v>
      </c>
    </row>
    <row r="3596" spans="1:11">
      <c r="A3596">
        <v>221012034</v>
      </c>
      <c r="B3596" t="s">
        <v>62</v>
      </c>
      <c r="C3596" s="3">
        <v>45360</v>
      </c>
      <c r="D3596" t="s">
        <v>13</v>
      </c>
      <c r="E3596">
        <v>10</v>
      </c>
      <c r="F3596">
        <v>593.75</v>
      </c>
      <c r="G3596">
        <v>5937.5</v>
      </c>
      <c r="H3596">
        <f>IF(Table1[[#This Row],[صافي المبيعات]]&lt;0,Table1[[#This Row],[صافي المبيعات]],0)</f>
        <v>0</v>
      </c>
      <c r="I3596" s="4">
        <v>0.01</v>
      </c>
      <c r="J3596" t="str">
        <f>VLOOKUP(Table1[[#This Row],[Scode]],$N$4:$O$7,2,0)</f>
        <v>Ahmed Ali</v>
      </c>
      <c r="K3596" t="s">
        <v>94</v>
      </c>
    </row>
    <row r="3597" spans="1:11">
      <c r="A3597">
        <v>121033453</v>
      </c>
      <c r="B3597" t="s">
        <v>31</v>
      </c>
      <c r="C3597" s="3">
        <v>45360</v>
      </c>
      <c r="D3597" t="s">
        <v>13</v>
      </c>
      <c r="E3597">
        <v>-50</v>
      </c>
      <c r="F3597">
        <v>594</v>
      </c>
      <c r="G3597">
        <v>-29700</v>
      </c>
      <c r="H3597">
        <f>IF(Table1[[#This Row],[صافي المبيعات]]&lt;0,Table1[[#This Row],[صافي المبيعات]],0)</f>
        <v>-29700</v>
      </c>
      <c r="I3597" s="4">
        <v>0.01</v>
      </c>
      <c r="J3597" t="str">
        <f>VLOOKUP(Table1[[#This Row],[Scode]],$N$4:$O$7,2,0)</f>
        <v>Ahmed Ali</v>
      </c>
      <c r="K3597" t="s">
        <v>94</v>
      </c>
    </row>
    <row r="3598" spans="1:11">
      <c r="A3598">
        <v>121033453</v>
      </c>
      <c r="B3598" t="s">
        <v>31</v>
      </c>
      <c r="C3598" s="3">
        <v>45361</v>
      </c>
      <c r="D3598" t="s">
        <v>13</v>
      </c>
      <c r="E3598">
        <v>60</v>
      </c>
      <c r="F3598">
        <v>562.5</v>
      </c>
      <c r="G3598">
        <v>33750</v>
      </c>
      <c r="H3598">
        <f>IF(Table1[[#This Row],[صافي المبيعات]]&lt;0,Table1[[#This Row],[صافي المبيعات]],0)</f>
        <v>0</v>
      </c>
      <c r="I3598" s="4">
        <v>0.01</v>
      </c>
      <c r="J3598" t="str">
        <f>VLOOKUP(Table1[[#This Row],[Scode]],$N$4:$O$7,2,0)</f>
        <v>Ahmed Ali</v>
      </c>
      <c r="K3598" t="s">
        <v>94</v>
      </c>
    </row>
    <row r="3599" spans="1:11">
      <c r="A3599">
        <v>121033566</v>
      </c>
      <c r="B3599" t="s">
        <v>54</v>
      </c>
      <c r="C3599" s="3">
        <v>45361</v>
      </c>
      <c r="D3599" t="s">
        <v>13</v>
      </c>
      <c r="E3599">
        <v>1</v>
      </c>
      <c r="F3599">
        <v>593.75</v>
      </c>
      <c r="G3599">
        <v>593.75</v>
      </c>
      <c r="H3599">
        <f>IF(Table1[[#This Row],[صافي المبيعات]]&lt;0,Table1[[#This Row],[صافي المبيعات]],0)</f>
        <v>0</v>
      </c>
      <c r="I3599" s="4">
        <v>0.01</v>
      </c>
      <c r="J3599" t="str">
        <f>VLOOKUP(Table1[[#This Row],[Scode]],$N$4:$O$7,2,0)</f>
        <v>Ahmed Ali</v>
      </c>
      <c r="K3599" t="s">
        <v>94</v>
      </c>
    </row>
    <row r="3600" spans="1:11">
      <c r="A3600">
        <v>121033600</v>
      </c>
      <c r="B3600" t="s">
        <v>65</v>
      </c>
      <c r="C3600" s="3">
        <v>45365</v>
      </c>
      <c r="D3600" t="s">
        <v>13</v>
      </c>
      <c r="E3600">
        <v>2</v>
      </c>
      <c r="F3600">
        <v>625</v>
      </c>
      <c r="G3600">
        <v>1250</v>
      </c>
      <c r="H3600">
        <f>IF(Table1[[#This Row],[صافي المبيعات]]&lt;0,Table1[[#This Row],[صافي المبيعات]],0)</f>
        <v>0</v>
      </c>
      <c r="I3600" s="4">
        <v>0.01</v>
      </c>
      <c r="J3600" t="str">
        <f>VLOOKUP(Table1[[#This Row],[Scode]],$N$4:$O$7,2,0)</f>
        <v>Ahmed Ali</v>
      </c>
      <c r="K3600" t="s">
        <v>94</v>
      </c>
    </row>
    <row r="3601" spans="1:11">
      <c r="A3601">
        <v>221012048</v>
      </c>
      <c r="B3601" t="s">
        <v>41</v>
      </c>
      <c r="C3601" s="3">
        <v>45368</v>
      </c>
      <c r="D3601" t="s">
        <v>13</v>
      </c>
      <c r="E3601">
        <v>3</v>
      </c>
      <c r="F3601">
        <v>562.5</v>
      </c>
      <c r="G3601">
        <v>1687.5</v>
      </c>
      <c r="H3601">
        <f>IF(Table1[[#This Row],[صافي المبيعات]]&lt;0,Table1[[#This Row],[صافي المبيعات]],0)</f>
        <v>0</v>
      </c>
      <c r="I3601" s="4">
        <v>0.01</v>
      </c>
      <c r="J3601" t="str">
        <f>VLOOKUP(Table1[[#This Row],[Scode]],$N$4:$O$7,2,0)</f>
        <v>Ahmed Ali</v>
      </c>
      <c r="K3601" t="s">
        <v>94</v>
      </c>
    </row>
    <row r="3602" spans="1:11">
      <c r="A3602">
        <v>121033397</v>
      </c>
      <c r="B3602" t="s">
        <v>46</v>
      </c>
      <c r="C3602" s="3">
        <v>45369</v>
      </c>
      <c r="D3602" t="s">
        <v>13</v>
      </c>
      <c r="E3602">
        <v>5</v>
      </c>
      <c r="F3602">
        <v>562.5</v>
      </c>
      <c r="G3602">
        <v>2812.5</v>
      </c>
      <c r="H3602">
        <f>IF(Table1[[#This Row],[صافي المبيعات]]&lt;0,Table1[[#This Row],[صافي المبيعات]],0)</f>
        <v>0</v>
      </c>
      <c r="I3602" s="4">
        <v>0.01</v>
      </c>
      <c r="J3602" t="str">
        <f>VLOOKUP(Table1[[#This Row],[Scode]],$N$4:$O$7,2,0)</f>
        <v>Ahmed Ali</v>
      </c>
      <c r="K3602" t="s">
        <v>94</v>
      </c>
    </row>
    <row r="3603" spans="1:11">
      <c r="A3603">
        <v>121033491</v>
      </c>
      <c r="B3603" t="s">
        <v>56</v>
      </c>
      <c r="C3603" s="3">
        <v>45369</v>
      </c>
      <c r="D3603" t="s">
        <v>13</v>
      </c>
      <c r="E3603">
        <v>5</v>
      </c>
      <c r="F3603">
        <v>562.5</v>
      </c>
      <c r="G3603">
        <v>2812.5</v>
      </c>
      <c r="H3603">
        <f>IF(Table1[[#This Row],[صافي المبيعات]]&lt;0,Table1[[#This Row],[صافي المبيعات]],0)</f>
        <v>0</v>
      </c>
      <c r="I3603" s="4">
        <v>0.01</v>
      </c>
      <c r="J3603" t="str">
        <f>VLOOKUP(Table1[[#This Row],[Scode]],$N$4:$O$7,2,0)</f>
        <v>Ahmed Ali</v>
      </c>
      <c r="K3603" t="s">
        <v>94</v>
      </c>
    </row>
    <row r="3604" spans="1:11">
      <c r="A3604">
        <v>121031307</v>
      </c>
      <c r="B3604" t="s">
        <v>52</v>
      </c>
      <c r="C3604" s="3">
        <v>45370</v>
      </c>
      <c r="D3604" t="s">
        <v>13</v>
      </c>
      <c r="E3604">
        <v>17</v>
      </c>
      <c r="F3604">
        <v>562.5</v>
      </c>
      <c r="G3604">
        <v>9562.5</v>
      </c>
      <c r="H3604">
        <f>IF(Table1[[#This Row],[صافي المبيعات]]&lt;0,Table1[[#This Row],[صافي المبيعات]],0)</f>
        <v>0</v>
      </c>
      <c r="I3604" s="4">
        <v>0.01</v>
      </c>
      <c r="J3604" t="str">
        <f>VLOOKUP(Table1[[#This Row],[Scode]],$N$4:$O$7,2,0)</f>
        <v>Ahmed Ali</v>
      </c>
      <c r="K3604" t="s">
        <v>94</v>
      </c>
    </row>
    <row r="3605" spans="1:11">
      <c r="A3605">
        <v>121033600</v>
      </c>
      <c r="B3605" t="s">
        <v>65</v>
      </c>
      <c r="C3605" s="3">
        <v>45370</v>
      </c>
      <c r="D3605" t="s">
        <v>13</v>
      </c>
      <c r="E3605">
        <v>2</v>
      </c>
      <c r="F3605">
        <v>625</v>
      </c>
      <c r="G3605">
        <v>1250</v>
      </c>
      <c r="H3605">
        <f>IF(Table1[[#This Row],[صافي المبيعات]]&lt;0,Table1[[#This Row],[صافي المبيعات]],0)</f>
        <v>0</v>
      </c>
      <c r="I3605" s="4">
        <v>0.01</v>
      </c>
      <c r="J3605" t="str">
        <f>VLOOKUP(Table1[[#This Row],[Scode]],$N$4:$O$7,2,0)</f>
        <v>Ahmed Ali</v>
      </c>
      <c r="K3605" t="s">
        <v>94</v>
      </c>
    </row>
    <row r="3606" spans="1:11">
      <c r="A3606">
        <v>121033397</v>
      </c>
      <c r="B3606" t="s">
        <v>46</v>
      </c>
      <c r="C3606" s="3">
        <v>45371</v>
      </c>
      <c r="D3606" t="s">
        <v>13</v>
      </c>
      <c r="E3606">
        <v>15</v>
      </c>
      <c r="F3606">
        <v>562.5</v>
      </c>
      <c r="G3606">
        <v>8437.5</v>
      </c>
      <c r="H3606">
        <f>IF(Table1[[#This Row],[صافي المبيعات]]&lt;0,Table1[[#This Row],[صافي المبيعات]],0)</f>
        <v>0</v>
      </c>
      <c r="I3606" s="4">
        <v>0.01</v>
      </c>
      <c r="J3606" t="str">
        <f>VLOOKUP(Table1[[#This Row],[Scode]],$N$4:$O$7,2,0)</f>
        <v>Ahmed Ali</v>
      </c>
      <c r="K3606" t="s">
        <v>94</v>
      </c>
    </row>
    <row r="3607" spans="1:11">
      <c r="A3607">
        <v>121031307</v>
      </c>
      <c r="B3607" t="s">
        <v>52</v>
      </c>
      <c r="C3607" s="3">
        <v>45371</v>
      </c>
      <c r="D3607" t="s">
        <v>13</v>
      </c>
      <c r="E3607">
        <v>8</v>
      </c>
      <c r="F3607">
        <v>562.5</v>
      </c>
      <c r="G3607">
        <v>4500</v>
      </c>
      <c r="H3607">
        <f>IF(Table1[[#This Row],[صافي المبيعات]]&lt;0,Table1[[#This Row],[صافي المبيعات]],0)</f>
        <v>0</v>
      </c>
      <c r="I3607" s="4">
        <v>0.01</v>
      </c>
      <c r="J3607" t="str">
        <f>VLOOKUP(Table1[[#This Row],[Scode]],$N$4:$O$7,2,0)</f>
        <v>Ahmed Ali</v>
      </c>
      <c r="K3607" t="s">
        <v>94</v>
      </c>
    </row>
    <row r="3608" spans="1:11">
      <c r="A3608">
        <v>121033453</v>
      </c>
      <c r="B3608" t="s">
        <v>31</v>
      </c>
      <c r="C3608" s="3">
        <v>45374</v>
      </c>
      <c r="D3608" t="s">
        <v>13</v>
      </c>
      <c r="E3608">
        <v>30</v>
      </c>
      <c r="F3608">
        <v>562.5</v>
      </c>
      <c r="G3608">
        <v>16875</v>
      </c>
      <c r="H3608">
        <f>IF(Table1[[#This Row],[صافي المبيعات]]&lt;0,Table1[[#This Row],[صافي المبيعات]],0)</f>
        <v>0</v>
      </c>
      <c r="I3608" s="4">
        <v>0.01</v>
      </c>
      <c r="J3608" t="str">
        <f>VLOOKUP(Table1[[#This Row],[Scode]],$N$4:$O$7,2,0)</f>
        <v>Ahmed Ali</v>
      </c>
      <c r="K3608" t="s">
        <v>94</v>
      </c>
    </row>
    <row r="3609" spans="1:11">
      <c r="A3609">
        <v>121031069</v>
      </c>
      <c r="B3609" t="s">
        <v>64</v>
      </c>
      <c r="C3609" s="3">
        <v>45374</v>
      </c>
      <c r="D3609" t="s">
        <v>13</v>
      </c>
      <c r="E3609">
        <v>10</v>
      </c>
      <c r="F3609">
        <v>625</v>
      </c>
      <c r="G3609">
        <v>6250</v>
      </c>
      <c r="H3609">
        <f>IF(Table1[[#This Row],[صافي المبيعات]]&lt;0,Table1[[#This Row],[صافي المبيعات]],0)</f>
        <v>0</v>
      </c>
      <c r="I3609" s="4">
        <v>0.01</v>
      </c>
      <c r="J3609" t="str">
        <f>VLOOKUP(Table1[[#This Row],[Scode]],$N$4:$O$7,2,0)</f>
        <v>Ahmed Ali</v>
      </c>
      <c r="K3609" t="s">
        <v>94</v>
      </c>
    </row>
    <row r="3610" spans="1:11">
      <c r="A3610">
        <v>121033600</v>
      </c>
      <c r="B3610" t="s">
        <v>65</v>
      </c>
      <c r="C3610" s="3">
        <v>45375</v>
      </c>
      <c r="D3610" t="s">
        <v>13</v>
      </c>
      <c r="E3610">
        <v>6</v>
      </c>
      <c r="F3610">
        <v>625</v>
      </c>
      <c r="G3610">
        <v>3750</v>
      </c>
      <c r="H3610">
        <f>IF(Table1[[#This Row],[صافي المبيعات]]&lt;0,Table1[[#This Row],[صافي المبيعات]],0)</f>
        <v>0</v>
      </c>
      <c r="I3610" s="4">
        <v>0.01</v>
      </c>
      <c r="J3610" t="str">
        <f>VLOOKUP(Table1[[#This Row],[Scode]],$N$4:$O$7,2,0)</f>
        <v>Ahmed Ali</v>
      </c>
      <c r="K3610" t="s">
        <v>94</v>
      </c>
    </row>
    <row r="3611" spans="1:11">
      <c r="A3611">
        <v>121033453</v>
      </c>
      <c r="B3611" t="s">
        <v>31</v>
      </c>
      <c r="C3611" s="3">
        <v>45376</v>
      </c>
      <c r="D3611" t="s">
        <v>13</v>
      </c>
      <c r="E3611">
        <v>75</v>
      </c>
      <c r="F3611">
        <v>562.5</v>
      </c>
      <c r="G3611">
        <v>42187.5</v>
      </c>
      <c r="H3611">
        <f>IF(Table1[[#This Row],[صافي المبيعات]]&lt;0,Table1[[#This Row],[صافي المبيعات]],0)</f>
        <v>0</v>
      </c>
      <c r="I3611" s="4">
        <v>0.01</v>
      </c>
      <c r="J3611" t="str">
        <f>VLOOKUP(Table1[[#This Row],[Scode]],$N$4:$O$7,2,0)</f>
        <v>Ahmed Ali</v>
      </c>
      <c r="K3611" t="s">
        <v>94</v>
      </c>
    </row>
    <row r="3612" spans="1:11">
      <c r="A3612">
        <v>121033209</v>
      </c>
      <c r="B3612" t="s">
        <v>72</v>
      </c>
      <c r="C3612" s="3">
        <v>45376</v>
      </c>
      <c r="D3612" t="s">
        <v>13</v>
      </c>
      <c r="E3612">
        <v>25</v>
      </c>
      <c r="F3612">
        <v>595</v>
      </c>
      <c r="G3612">
        <v>14875</v>
      </c>
      <c r="H3612">
        <f>IF(Table1[[#This Row],[صافي المبيعات]]&lt;0,Table1[[#This Row],[صافي المبيعات]],0)</f>
        <v>0</v>
      </c>
      <c r="I3612" s="4">
        <v>0.01</v>
      </c>
      <c r="J3612" t="str">
        <f>VLOOKUP(Table1[[#This Row],[Scode]],$N$4:$O$7,2,0)</f>
        <v>Ahmed Ali</v>
      </c>
      <c r="K3612" t="s">
        <v>94</v>
      </c>
    </row>
    <row r="3613" spans="1:11">
      <c r="A3613">
        <v>121033566</v>
      </c>
      <c r="B3613" t="s">
        <v>54</v>
      </c>
      <c r="C3613" s="3">
        <v>45377</v>
      </c>
      <c r="D3613" t="s">
        <v>13</v>
      </c>
      <c r="E3613">
        <v>1</v>
      </c>
      <c r="F3613">
        <v>593.75</v>
      </c>
      <c r="G3613">
        <v>593.75</v>
      </c>
      <c r="H3613">
        <f>IF(Table1[[#This Row],[صافي المبيعات]]&lt;0,Table1[[#This Row],[صافي المبيعات]],0)</f>
        <v>0</v>
      </c>
      <c r="I3613" s="4">
        <v>0.01</v>
      </c>
      <c r="J3613" t="str">
        <f>VLOOKUP(Table1[[#This Row],[Scode]],$N$4:$O$7,2,0)</f>
        <v>Ahmed Ali</v>
      </c>
      <c r="K3613" t="s">
        <v>94</v>
      </c>
    </row>
    <row r="3614" spans="1:11">
      <c r="A3614">
        <v>121031069</v>
      </c>
      <c r="B3614" t="s">
        <v>64</v>
      </c>
      <c r="C3614" s="3">
        <v>45378</v>
      </c>
      <c r="D3614" t="s">
        <v>13</v>
      </c>
      <c r="E3614">
        <v>30</v>
      </c>
      <c r="F3614">
        <v>625</v>
      </c>
      <c r="G3614">
        <v>18750</v>
      </c>
      <c r="H3614">
        <f>IF(Table1[[#This Row],[صافي المبيعات]]&lt;0,Table1[[#This Row],[صافي المبيعات]],0)</f>
        <v>0</v>
      </c>
      <c r="I3614" s="4">
        <v>0.01</v>
      </c>
      <c r="J3614" t="str">
        <f>VLOOKUP(Table1[[#This Row],[Scode]],$N$4:$O$7,2,0)</f>
        <v>Ahmed Ali</v>
      </c>
      <c r="K3614" t="s">
        <v>94</v>
      </c>
    </row>
    <row r="3615" spans="1:11">
      <c r="A3615">
        <v>121033397</v>
      </c>
      <c r="B3615" t="s">
        <v>46</v>
      </c>
      <c r="C3615" s="3">
        <v>45378</v>
      </c>
      <c r="D3615" t="s">
        <v>13</v>
      </c>
      <c r="E3615">
        <v>60</v>
      </c>
      <c r="F3615">
        <v>562.5</v>
      </c>
      <c r="G3615">
        <v>33750</v>
      </c>
      <c r="H3615">
        <f>IF(Table1[[#This Row],[صافي المبيعات]]&lt;0,Table1[[#This Row],[صافي المبيعات]],0)</f>
        <v>0</v>
      </c>
      <c r="I3615" s="4">
        <v>0.01</v>
      </c>
      <c r="J3615" t="str">
        <f>VLOOKUP(Table1[[#This Row],[Scode]],$N$4:$O$7,2,0)</f>
        <v>Ahmed Ali</v>
      </c>
      <c r="K3615" t="s">
        <v>94</v>
      </c>
    </row>
    <row r="3616" spans="1:11">
      <c r="A3616">
        <v>221012034</v>
      </c>
      <c r="B3616" t="s">
        <v>62</v>
      </c>
      <c r="C3616" s="3">
        <v>45379</v>
      </c>
      <c r="D3616" t="s">
        <v>13</v>
      </c>
      <c r="E3616">
        <v>10</v>
      </c>
      <c r="F3616">
        <v>593.75</v>
      </c>
      <c r="G3616">
        <v>5937.5</v>
      </c>
      <c r="H3616">
        <f>IF(Table1[[#This Row],[صافي المبيعات]]&lt;0,Table1[[#This Row],[صافي المبيعات]],0)</f>
        <v>0</v>
      </c>
      <c r="I3616" s="4">
        <v>0.01</v>
      </c>
      <c r="J3616" t="str">
        <f>VLOOKUP(Table1[[#This Row],[Scode]],$N$4:$O$7,2,0)</f>
        <v>Ahmed Ali</v>
      </c>
      <c r="K3616" t="s">
        <v>94</v>
      </c>
    </row>
    <row r="3617" spans="1:11">
      <c r="A3617">
        <v>121031348</v>
      </c>
      <c r="B3617" t="s">
        <v>51</v>
      </c>
      <c r="C3617" s="3">
        <v>45379</v>
      </c>
      <c r="D3617" t="s">
        <v>13</v>
      </c>
      <c r="E3617">
        <v>1</v>
      </c>
      <c r="F3617">
        <v>625</v>
      </c>
      <c r="G3617">
        <v>625</v>
      </c>
      <c r="H3617">
        <f>IF(Table1[[#This Row],[صافي المبيعات]]&lt;0,Table1[[#This Row],[صافي المبيعات]],0)</f>
        <v>0</v>
      </c>
      <c r="I3617" s="4">
        <v>0.01</v>
      </c>
      <c r="J3617" t="str">
        <f>VLOOKUP(Table1[[#This Row],[Scode]],$N$4:$O$7,2,0)</f>
        <v>Ahmed Ali</v>
      </c>
      <c r="K3617" t="s">
        <v>94</v>
      </c>
    </row>
    <row r="3618" spans="1:11">
      <c r="A3618">
        <v>121033600</v>
      </c>
      <c r="B3618" t="s">
        <v>65</v>
      </c>
      <c r="C3618" s="3">
        <v>45381</v>
      </c>
      <c r="D3618" t="s">
        <v>13</v>
      </c>
      <c r="E3618">
        <v>8</v>
      </c>
      <c r="F3618">
        <v>625</v>
      </c>
      <c r="G3618">
        <v>5000</v>
      </c>
      <c r="H3618">
        <f>IF(Table1[[#This Row],[صافي المبيعات]]&lt;0,Table1[[#This Row],[صافي المبيعات]],0)</f>
        <v>0</v>
      </c>
      <c r="I3618" s="4">
        <v>0.01</v>
      </c>
      <c r="J3618" t="str">
        <f>VLOOKUP(Table1[[#This Row],[Scode]],$N$4:$O$7,2,0)</f>
        <v>Ahmed Ali</v>
      </c>
      <c r="K3618" t="s">
        <v>94</v>
      </c>
    </row>
    <row r="3619" spans="1:11">
      <c r="A3619">
        <v>221012048</v>
      </c>
      <c r="B3619" t="s">
        <v>41</v>
      </c>
      <c r="C3619" s="3">
        <v>45383</v>
      </c>
      <c r="D3619" t="s">
        <v>13</v>
      </c>
      <c r="E3619">
        <v>5</v>
      </c>
      <c r="F3619">
        <v>562.5</v>
      </c>
      <c r="G3619">
        <v>2812.5</v>
      </c>
      <c r="H3619">
        <f>IF(Table1[[#This Row],[صافي المبيعات]]&lt;0,Table1[[#This Row],[صافي المبيعات]],0)</f>
        <v>0</v>
      </c>
      <c r="I3619" s="4">
        <v>0.01</v>
      </c>
      <c r="J3619" t="str">
        <f>VLOOKUP(Table1[[#This Row],[Scode]],$N$4:$O$7,2,0)</f>
        <v>Ahmed Ali</v>
      </c>
      <c r="K3619" t="s">
        <v>94</v>
      </c>
    </row>
    <row r="3620" spans="1:11">
      <c r="A3620">
        <v>121031348</v>
      </c>
      <c r="B3620" t="s">
        <v>51</v>
      </c>
      <c r="C3620" s="3">
        <v>45383</v>
      </c>
      <c r="D3620" t="s">
        <v>13</v>
      </c>
      <c r="E3620">
        <v>5</v>
      </c>
      <c r="F3620">
        <v>593.75</v>
      </c>
      <c r="G3620">
        <v>2968.75</v>
      </c>
      <c r="H3620">
        <f>IF(Table1[[#This Row],[صافي المبيعات]]&lt;0,Table1[[#This Row],[صافي المبيعات]],0)</f>
        <v>0</v>
      </c>
      <c r="I3620" s="4">
        <v>0.01</v>
      </c>
      <c r="J3620" t="str">
        <f>VLOOKUP(Table1[[#This Row],[Scode]],$N$4:$O$7,2,0)</f>
        <v>Ahmed Ali</v>
      </c>
      <c r="K3620" t="s">
        <v>94</v>
      </c>
    </row>
    <row r="3621" spans="1:11">
      <c r="A3621">
        <v>121033453</v>
      </c>
      <c r="B3621" t="s">
        <v>31</v>
      </c>
      <c r="C3621" s="3">
        <v>45384</v>
      </c>
      <c r="D3621" t="s">
        <v>13</v>
      </c>
      <c r="E3621">
        <v>100</v>
      </c>
      <c r="F3621">
        <v>562.5</v>
      </c>
      <c r="G3621">
        <v>56250</v>
      </c>
      <c r="H3621">
        <f>IF(Table1[[#This Row],[صافي المبيعات]]&lt;0,Table1[[#This Row],[صافي المبيعات]],0)</f>
        <v>0</v>
      </c>
      <c r="I3621" s="4">
        <v>0.01</v>
      </c>
      <c r="J3621" t="str">
        <f>VLOOKUP(Table1[[#This Row],[Scode]],$N$4:$O$7,2,0)</f>
        <v>Ahmed Ali</v>
      </c>
      <c r="K3621" t="s">
        <v>94</v>
      </c>
    </row>
    <row r="3622" spans="1:11">
      <c r="A3622">
        <v>121031348</v>
      </c>
      <c r="B3622" t="s">
        <v>51</v>
      </c>
      <c r="C3622" s="3">
        <v>45384</v>
      </c>
      <c r="D3622" t="s">
        <v>13</v>
      </c>
      <c r="E3622">
        <v>1</v>
      </c>
      <c r="F3622">
        <v>625</v>
      </c>
      <c r="G3622">
        <v>625</v>
      </c>
      <c r="H3622">
        <f>IF(Table1[[#This Row],[صافي المبيعات]]&lt;0,Table1[[#This Row],[صافي المبيعات]],0)</f>
        <v>0</v>
      </c>
      <c r="I3622" s="4">
        <v>0.01</v>
      </c>
      <c r="J3622" t="str">
        <f>VLOOKUP(Table1[[#This Row],[Scode]],$N$4:$O$7,2,0)</f>
        <v>Ahmed Ali</v>
      </c>
      <c r="K3622" t="s">
        <v>94</v>
      </c>
    </row>
    <row r="3623" spans="1:11">
      <c r="A3623">
        <v>121033621</v>
      </c>
      <c r="B3623" t="s">
        <v>88</v>
      </c>
      <c r="C3623" s="3">
        <v>45384</v>
      </c>
      <c r="D3623" t="s">
        <v>13</v>
      </c>
      <c r="E3623">
        <v>1</v>
      </c>
      <c r="F3623">
        <v>625</v>
      </c>
      <c r="G3623">
        <v>625</v>
      </c>
      <c r="H3623">
        <f>IF(Table1[[#This Row],[صافي المبيعات]]&lt;0,Table1[[#This Row],[صافي المبيعات]],0)</f>
        <v>0</v>
      </c>
      <c r="I3623" s="4">
        <v>0.01</v>
      </c>
      <c r="J3623" t="str">
        <f>VLOOKUP(Table1[[#This Row],[Scode]],$N$4:$O$7,2,0)</f>
        <v>Ahmed Ali</v>
      </c>
      <c r="K3623" t="s">
        <v>94</v>
      </c>
    </row>
    <row r="3624" spans="1:11">
      <c r="A3624">
        <v>121033600</v>
      </c>
      <c r="B3624" t="s">
        <v>65</v>
      </c>
      <c r="C3624" s="3">
        <v>45386</v>
      </c>
      <c r="D3624" t="s">
        <v>13</v>
      </c>
      <c r="E3624">
        <v>14</v>
      </c>
      <c r="F3624">
        <v>625</v>
      </c>
      <c r="G3624">
        <v>8750</v>
      </c>
      <c r="H3624">
        <f>IF(Table1[[#This Row],[صافي المبيعات]]&lt;0,Table1[[#This Row],[صافي المبيعات]],0)</f>
        <v>0</v>
      </c>
      <c r="I3624" s="4">
        <v>0.01</v>
      </c>
      <c r="J3624" t="str">
        <f>VLOOKUP(Table1[[#This Row],[Scode]],$N$4:$O$7,2,0)</f>
        <v>Ahmed Ali</v>
      </c>
      <c r="K3624" t="s">
        <v>94</v>
      </c>
    </row>
    <row r="3625" spans="1:11">
      <c r="A3625">
        <v>121031069</v>
      </c>
      <c r="B3625" t="s">
        <v>64</v>
      </c>
      <c r="C3625" s="3">
        <v>45388</v>
      </c>
      <c r="D3625" t="s">
        <v>13</v>
      </c>
      <c r="E3625">
        <v>75</v>
      </c>
      <c r="F3625">
        <v>625</v>
      </c>
      <c r="G3625">
        <v>46875</v>
      </c>
      <c r="H3625">
        <f>IF(Table1[[#This Row],[صافي المبيعات]]&lt;0,Table1[[#This Row],[صافي المبيعات]],0)</f>
        <v>0</v>
      </c>
      <c r="I3625" s="4">
        <v>0.01</v>
      </c>
      <c r="J3625" t="str">
        <f>VLOOKUP(Table1[[#This Row],[Scode]],$N$4:$O$7,2,0)</f>
        <v>Ahmed Ali</v>
      </c>
      <c r="K3625" t="s">
        <v>94</v>
      </c>
    </row>
    <row r="3626" spans="1:11">
      <c r="A3626">
        <v>121031103</v>
      </c>
      <c r="B3626" t="s">
        <v>58</v>
      </c>
      <c r="C3626" s="3">
        <v>45388</v>
      </c>
      <c r="D3626" t="s">
        <v>13</v>
      </c>
      <c r="E3626">
        <v>10</v>
      </c>
      <c r="F3626">
        <v>593.75</v>
      </c>
      <c r="G3626">
        <v>5937.5</v>
      </c>
      <c r="H3626">
        <f>IF(Table1[[#This Row],[صافي المبيعات]]&lt;0,Table1[[#This Row],[صافي المبيعات]],0)</f>
        <v>0</v>
      </c>
      <c r="I3626" s="4">
        <v>0.01</v>
      </c>
      <c r="J3626" t="str">
        <f>VLOOKUP(Table1[[#This Row],[Scode]],$N$4:$O$7,2,0)</f>
        <v>Ahmed Ali</v>
      </c>
      <c r="K3626" t="s">
        <v>94</v>
      </c>
    </row>
    <row r="3627" spans="1:11">
      <c r="A3627">
        <v>121031271</v>
      </c>
      <c r="B3627" t="s">
        <v>57</v>
      </c>
      <c r="C3627" s="3">
        <v>45388</v>
      </c>
      <c r="D3627" t="s">
        <v>13</v>
      </c>
      <c r="E3627">
        <v>25</v>
      </c>
      <c r="F3627">
        <v>593.75</v>
      </c>
      <c r="G3627">
        <v>14843.75</v>
      </c>
      <c r="H3627">
        <f>IF(Table1[[#This Row],[صافي المبيعات]]&lt;0,Table1[[#This Row],[صافي المبيعات]],0)</f>
        <v>0</v>
      </c>
      <c r="I3627" s="4">
        <v>0.01</v>
      </c>
      <c r="J3627" t="str">
        <f>VLOOKUP(Table1[[#This Row],[Scode]],$N$4:$O$7,2,0)</f>
        <v>Ahmed Ali</v>
      </c>
      <c r="K3627" t="s">
        <v>94</v>
      </c>
    </row>
    <row r="3628" spans="1:11">
      <c r="A3628">
        <v>221012034</v>
      </c>
      <c r="B3628" t="s">
        <v>62</v>
      </c>
      <c r="C3628" s="3">
        <v>45388</v>
      </c>
      <c r="D3628" t="s">
        <v>13</v>
      </c>
      <c r="E3628">
        <v>50</v>
      </c>
      <c r="F3628">
        <v>593.75</v>
      </c>
      <c r="G3628">
        <v>29687.5</v>
      </c>
      <c r="H3628">
        <f>IF(Table1[[#This Row],[صافي المبيعات]]&lt;0,Table1[[#This Row],[صافي المبيعات]],0)</f>
        <v>0</v>
      </c>
      <c r="I3628" s="4">
        <v>0.01</v>
      </c>
      <c r="J3628" t="str">
        <f>VLOOKUP(Table1[[#This Row],[Scode]],$N$4:$O$7,2,0)</f>
        <v>Ahmed Ali</v>
      </c>
      <c r="K3628" t="s">
        <v>94</v>
      </c>
    </row>
    <row r="3629" spans="1:11">
      <c r="A3629">
        <v>121033370</v>
      </c>
      <c r="B3629" t="s">
        <v>63</v>
      </c>
      <c r="C3629" s="3">
        <v>45389</v>
      </c>
      <c r="D3629" t="s">
        <v>13</v>
      </c>
      <c r="E3629">
        <v>20</v>
      </c>
      <c r="F3629">
        <v>562.5</v>
      </c>
      <c r="G3629">
        <v>11250</v>
      </c>
      <c r="H3629">
        <f>IF(Table1[[#This Row],[صافي المبيعات]]&lt;0,Table1[[#This Row],[صافي المبيعات]],0)</f>
        <v>0</v>
      </c>
      <c r="I3629" s="4">
        <v>0.01</v>
      </c>
      <c r="J3629" t="str">
        <f>VLOOKUP(Table1[[#This Row],[Scode]],$N$4:$O$7,2,0)</f>
        <v>Ahmed Ali</v>
      </c>
      <c r="K3629" t="s">
        <v>94</v>
      </c>
    </row>
    <row r="3630" spans="1:11">
      <c r="A3630">
        <v>121031069</v>
      </c>
      <c r="B3630" t="s">
        <v>64</v>
      </c>
      <c r="C3630" s="3">
        <v>45390</v>
      </c>
      <c r="D3630" t="s">
        <v>13</v>
      </c>
      <c r="E3630">
        <v>25</v>
      </c>
      <c r="F3630">
        <v>625</v>
      </c>
      <c r="G3630">
        <v>15625</v>
      </c>
      <c r="H3630">
        <f>IF(Table1[[#This Row],[صافي المبيعات]]&lt;0,Table1[[#This Row],[صافي المبيعات]],0)</f>
        <v>0</v>
      </c>
      <c r="I3630" s="4">
        <v>0.01</v>
      </c>
      <c r="J3630" t="str">
        <f>VLOOKUP(Table1[[#This Row],[Scode]],$N$4:$O$7,2,0)</f>
        <v>Ahmed Ali</v>
      </c>
      <c r="K3630" t="s">
        <v>94</v>
      </c>
    </row>
    <row r="3631" spans="1:11">
      <c r="A3631">
        <v>121033491</v>
      </c>
      <c r="B3631" t="s">
        <v>56</v>
      </c>
      <c r="C3631" s="3">
        <v>45390</v>
      </c>
      <c r="D3631" t="s">
        <v>13</v>
      </c>
      <c r="E3631">
        <v>10</v>
      </c>
      <c r="F3631">
        <v>562.5</v>
      </c>
      <c r="G3631">
        <v>5625</v>
      </c>
      <c r="H3631">
        <f>IF(Table1[[#This Row],[صافي المبيعات]]&lt;0,Table1[[#This Row],[صافي المبيعات]],0)</f>
        <v>0</v>
      </c>
      <c r="I3631" s="4">
        <v>0.01</v>
      </c>
      <c r="J3631" t="str">
        <f>VLOOKUP(Table1[[#This Row],[Scode]],$N$4:$O$7,2,0)</f>
        <v>Ahmed Ali</v>
      </c>
      <c r="K3631" t="s">
        <v>94</v>
      </c>
    </row>
    <row r="3632" spans="1:11">
      <c r="A3632">
        <v>121032003</v>
      </c>
      <c r="B3632" t="s">
        <v>82</v>
      </c>
      <c r="C3632" s="3">
        <v>45390</v>
      </c>
      <c r="D3632" t="s">
        <v>13</v>
      </c>
      <c r="E3632">
        <v>5</v>
      </c>
      <c r="F3632">
        <v>562.5</v>
      </c>
      <c r="G3632">
        <v>2812.5</v>
      </c>
      <c r="H3632">
        <f>IF(Table1[[#This Row],[صافي المبيعات]]&lt;0,Table1[[#This Row],[صافي المبيعات]],0)</f>
        <v>0</v>
      </c>
      <c r="I3632" s="4">
        <v>0.01</v>
      </c>
      <c r="J3632" t="str">
        <f>VLOOKUP(Table1[[#This Row],[Scode]],$N$4:$O$7,2,0)</f>
        <v>Ahmed Ali</v>
      </c>
      <c r="K3632" t="s">
        <v>94</v>
      </c>
    </row>
    <row r="3633" spans="1:11">
      <c r="A3633">
        <v>121031348</v>
      </c>
      <c r="B3633" t="s">
        <v>51</v>
      </c>
      <c r="C3633" s="3">
        <v>45391</v>
      </c>
      <c r="D3633" t="s">
        <v>13</v>
      </c>
      <c r="E3633">
        <v>1</v>
      </c>
      <c r="F3633">
        <v>562.5</v>
      </c>
      <c r="G3633">
        <v>562.5</v>
      </c>
      <c r="H3633">
        <f>IF(Table1[[#This Row],[صافي المبيعات]]&lt;0,Table1[[#This Row],[صافي المبيعات]],0)</f>
        <v>0</v>
      </c>
      <c r="I3633" s="4">
        <v>0.01</v>
      </c>
      <c r="J3633" t="str">
        <f>VLOOKUP(Table1[[#This Row],[Scode]],$N$4:$O$7,2,0)</f>
        <v>Ahmed Ali</v>
      </c>
      <c r="K3633" t="s">
        <v>94</v>
      </c>
    </row>
    <row r="3634" spans="1:11">
      <c r="A3634">
        <v>121033453</v>
      </c>
      <c r="B3634" t="s">
        <v>31</v>
      </c>
      <c r="C3634" s="3">
        <v>45391</v>
      </c>
      <c r="D3634" t="s">
        <v>13</v>
      </c>
      <c r="E3634">
        <v>75</v>
      </c>
      <c r="F3634">
        <v>562.5</v>
      </c>
      <c r="G3634">
        <v>42187.5</v>
      </c>
      <c r="H3634">
        <f>IF(Table1[[#This Row],[صافي المبيعات]]&lt;0,Table1[[#This Row],[صافي المبيعات]],0)</f>
        <v>0</v>
      </c>
      <c r="I3634" s="4">
        <v>0.01</v>
      </c>
      <c r="J3634" t="str">
        <f>VLOOKUP(Table1[[#This Row],[Scode]],$N$4:$O$7,2,0)</f>
        <v>Ahmed Ali</v>
      </c>
      <c r="K3634" t="s">
        <v>94</v>
      </c>
    </row>
    <row r="3635" spans="1:11">
      <c r="A3635">
        <v>121033566</v>
      </c>
      <c r="B3635" t="s">
        <v>54</v>
      </c>
      <c r="C3635" s="3">
        <v>45396</v>
      </c>
      <c r="D3635" t="s">
        <v>13</v>
      </c>
      <c r="E3635">
        <v>1</v>
      </c>
      <c r="F3635">
        <v>593.75</v>
      </c>
      <c r="G3635">
        <v>593.75</v>
      </c>
      <c r="H3635">
        <f>IF(Table1[[#This Row],[صافي المبيعات]]&lt;0,Table1[[#This Row],[صافي المبيعات]],0)</f>
        <v>0</v>
      </c>
      <c r="I3635" s="4">
        <v>0.01</v>
      </c>
      <c r="J3635" t="str">
        <f>VLOOKUP(Table1[[#This Row],[Scode]],$N$4:$O$7,2,0)</f>
        <v>Ahmed Ali</v>
      </c>
      <c r="K3635" t="s">
        <v>94</v>
      </c>
    </row>
    <row r="3636" spans="1:11">
      <c r="A3636">
        <v>121033600</v>
      </c>
      <c r="B3636" t="s">
        <v>65</v>
      </c>
      <c r="C3636" s="3">
        <v>45398</v>
      </c>
      <c r="D3636" t="s">
        <v>13</v>
      </c>
      <c r="E3636">
        <v>2</v>
      </c>
      <c r="F3636">
        <v>625</v>
      </c>
      <c r="G3636">
        <v>1250</v>
      </c>
      <c r="H3636">
        <f>IF(Table1[[#This Row],[صافي المبيعات]]&lt;0,Table1[[#This Row],[صافي المبيعات]],0)</f>
        <v>0</v>
      </c>
      <c r="I3636" s="4">
        <v>0.01</v>
      </c>
      <c r="J3636" t="str">
        <f>VLOOKUP(Table1[[#This Row],[Scode]],$N$4:$O$7,2,0)</f>
        <v>Ahmed Ali</v>
      </c>
      <c r="K3636" t="s">
        <v>94</v>
      </c>
    </row>
    <row r="3637" spans="1:11">
      <c r="A3637">
        <v>121032031</v>
      </c>
      <c r="B3637" t="s">
        <v>59</v>
      </c>
      <c r="C3637" s="3">
        <v>45399</v>
      </c>
      <c r="D3637" t="s">
        <v>13</v>
      </c>
      <c r="E3637">
        <v>5</v>
      </c>
      <c r="F3637">
        <v>562.5</v>
      </c>
      <c r="G3637">
        <v>2812.5</v>
      </c>
      <c r="H3637">
        <f>IF(Table1[[#This Row],[صافي المبيعات]]&lt;0,Table1[[#This Row],[صافي المبيعات]],0)</f>
        <v>0</v>
      </c>
      <c r="I3637" s="4">
        <v>0.01</v>
      </c>
      <c r="J3637" t="str">
        <f>VLOOKUP(Table1[[#This Row],[Scode]],$N$4:$O$7,2,0)</f>
        <v>Ahmed Ali</v>
      </c>
      <c r="K3637" t="s">
        <v>94</v>
      </c>
    </row>
    <row r="3638" spans="1:11">
      <c r="A3638">
        <v>121033370</v>
      </c>
      <c r="B3638" t="s">
        <v>63</v>
      </c>
      <c r="C3638" s="3">
        <v>45399</v>
      </c>
      <c r="D3638" t="s">
        <v>13</v>
      </c>
      <c r="E3638">
        <v>20</v>
      </c>
      <c r="F3638">
        <v>562.5</v>
      </c>
      <c r="G3638">
        <v>11250</v>
      </c>
      <c r="H3638">
        <f>IF(Table1[[#This Row],[صافي المبيعات]]&lt;0,Table1[[#This Row],[صافي المبيعات]],0)</f>
        <v>0</v>
      </c>
      <c r="I3638" s="4">
        <v>0.01</v>
      </c>
      <c r="J3638" t="str">
        <f>VLOOKUP(Table1[[#This Row],[Scode]],$N$4:$O$7,2,0)</f>
        <v>Ahmed Ali</v>
      </c>
      <c r="K3638" t="s">
        <v>94</v>
      </c>
    </row>
    <row r="3639" spans="1:11">
      <c r="A3639">
        <v>121033566</v>
      </c>
      <c r="B3639" t="s">
        <v>54</v>
      </c>
      <c r="C3639" s="3">
        <v>45402</v>
      </c>
      <c r="D3639" t="s">
        <v>13</v>
      </c>
      <c r="E3639">
        <v>1</v>
      </c>
      <c r="F3639">
        <v>593.75</v>
      </c>
      <c r="G3639">
        <v>593.75</v>
      </c>
      <c r="H3639">
        <f>IF(Table1[[#This Row],[صافي المبيعات]]&lt;0,Table1[[#This Row],[صافي المبيعات]],0)</f>
        <v>0</v>
      </c>
      <c r="I3639" s="4">
        <v>0.01</v>
      </c>
      <c r="J3639" t="str">
        <f>VLOOKUP(Table1[[#This Row],[Scode]],$N$4:$O$7,2,0)</f>
        <v>Ahmed Ali</v>
      </c>
      <c r="K3639" t="s">
        <v>94</v>
      </c>
    </row>
    <row r="3640" spans="1:11">
      <c r="A3640">
        <v>121033209</v>
      </c>
      <c r="B3640" t="s">
        <v>72</v>
      </c>
      <c r="C3640" s="3">
        <v>45403</v>
      </c>
      <c r="D3640" t="s">
        <v>13</v>
      </c>
      <c r="E3640">
        <v>25</v>
      </c>
      <c r="F3640">
        <v>595</v>
      </c>
      <c r="G3640">
        <v>14875</v>
      </c>
      <c r="H3640">
        <f>IF(Table1[[#This Row],[صافي المبيعات]]&lt;0,Table1[[#This Row],[صافي المبيعات]],0)</f>
        <v>0</v>
      </c>
      <c r="I3640" s="4">
        <v>0.01</v>
      </c>
      <c r="J3640" t="str">
        <f>VLOOKUP(Table1[[#This Row],[Scode]],$N$4:$O$7,2,0)</f>
        <v>Ahmed Ali</v>
      </c>
      <c r="K3640" t="s">
        <v>94</v>
      </c>
    </row>
    <row r="3641" spans="1:11">
      <c r="A3641">
        <v>121033491</v>
      </c>
      <c r="B3641" t="s">
        <v>56</v>
      </c>
      <c r="C3641" s="3">
        <v>45404</v>
      </c>
      <c r="D3641" t="s">
        <v>13</v>
      </c>
      <c r="E3641">
        <v>10</v>
      </c>
      <c r="F3641">
        <v>504</v>
      </c>
      <c r="G3641">
        <v>5040</v>
      </c>
      <c r="H3641">
        <f>IF(Table1[[#This Row],[صافي المبيعات]]&lt;0,Table1[[#This Row],[صافي المبيعات]],0)</f>
        <v>0</v>
      </c>
      <c r="I3641" s="4">
        <v>0.01</v>
      </c>
      <c r="J3641" t="str">
        <f>VLOOKUP(Table1[[#This Row],[Scode]],$N$4:$O$7,2,0)</f>
        <v>Ahmed Ali</v>
      </c>
      <c r="K3641" t="s">
        <v>94</v>
      </c>
    </row>
    <row r="3642" spans="1:11">
      <c r="A3642">
        <v>121033600</v>
      </c>
      <c r="B3642" t="s">
        <v>65</v>
      </c>
      <c r="C3642" s="3">
        <v>45404</v>
      </c>
      <c r="D3642" t="s">
        <v>13</v>
      </c>
      <c r="E3642">
        <v>3</v>
      </c>
      <c r="F3642">
        <v>625</v>
      </c>
      <c r="G3642">
        <v>1875</v>
      </c>
      <c r="H3642">
        <f>IF(Table1[[#This Row],[صافي المبيعات]]&lt;0,Table1[[#This Row],[صافي المبيعات]],0)</f>
        <v>0</v>
      </c>
      <c r="I3642" s="4">
        <v>0.01</v>
      </c>
      <c r="J3642" t="str">
        <f>VLOOKUP(Table1[[#This Row],[Scode]],$N$4:$O$7,2,0)</f>
        <v>Ahmed Ali</v>
      </c>
      <c r="K3642" t="s">
        <v>94</v>
      </c>
    </row>
    <row r="3643" spans="1:11">
      <c r="A3643">
        <v>121033566</v>
      </c>
      <c r="B3643" t="s">
        <v>54</v>
      </c>
      <c r="C3643" s="3">
        <v>45405</v>
      </c>
      <c r="D3643" t="s">
        <v>13</v>
      </c>
      <c r="E3643">
        <v>1</v>
      </c>
      <c r="F3643">
        <v>593.75</v>
      </c>
      <c r="G3643">
        <v>593.75</v>
      </c>
      <c r="H3643">
        <f>IF(Table1[[#This Row],[صافي المبيعات]]&lt;0,Table1[[#This Row],[صافي المبيعات]],0)</f>
        <v>0</v>
      </c>
      <c r="I3643" s="4">
        <v>0.01</v>
      </c>
      <c r="J3643" t="str">
        <f>VLOOKUP(Table1[[#This Row],[Scode]],$N$4:$O$7,2,0)</f>
        <v>Ahmed Ali</v>
      </c>
      <c r="K3643" t="s">
        <v>94</v>
      </c>
    </row>
    <row r="3644" spans="1:11">
      <c r="A3644">
        <v>121033600</v>
      </c>
      <c r="B3644" t="s">
        <v>65</v>
      </c>
      <c r="C3644" s="3">
        <v>45411</v>
      </c>
      <c r="D3644" t="s">
        <v>13</v>
      </c>
      <c r="E3644">
        <v>4</v>
      </c>
      <c r="F3644">
        <v>625</v>
      </c>
      <c r="G3644">
        <v>2500</v>
      </c>
      <c r="H3644">
        <f>IF(Table1[[#This Row],[صافي المبيعات]]&lt;0,Table1[[#This Row],[صافي المبيعات]],0)</f>
        <v>0</v>
      </c>
      <c r="I3644" s="4">
        <v>0.01</v>
      </c>
      <c r="J3644" t="str">
        <f>VLOOKUP(Table1[[#This Row],[Scode]],$N$4:$O$7,2,0)</f>
        <v>Ahmed Ali</v>
      </c>
      <c r="K3644" t="s">
        <v>94</v>
      </c>
    </row>
    <row r="3645" spans="1:11">
      <c r="A3645">
        <v>121031037</v>
      </c>
      <c r="B3645" t="s">
        <v>32</v>
      </c>
      <c r="C3645" s="3">
        <v>45411</v>
      </c>
      <c r="D3645" t="s">
        <v>13</v>
      </c>
      <c r="E3645">
        <v>3</v>
      </c>
      <c r="F3645">
        <v>595</v>
      </c>
      <c r="G3645">
        <v>1785</v>
      </c>
      <c r="H3645">
        <f>IF(Table1[[#This Row],[صافي المبيعات]]&lt;0,Table1[[#This Row],[صافي المبيعات]],0)</f>
        <v>0</v>
      </c>
      <c r="I3645" s="4">
        <v>0.01</v>
      </c>
      <c r="J3645" t="str">
        <f>VLOOKUP(Table1[[#This Row],[Scode]],$N$4:$O$7,2,0)</f>
        <v>Ahmed Ali</v>
      </c>
      <c r="K3645" t="s">
        <v>94</v>
      </c>
    </row>
    <row r="3646" spans="1:11">
      <c r="A3646">
        <v>121033453</v>
      </c>
      <c r="B3646" t="s">
        <v>31</v>
      </c>
      <c r="C3646" s="3">
        <v>45411</v>
      </c>
      <c r="D3646" t="s">
        <v>13</v>
      </c>
      <c r="E3646">
        <v>-28</v>
      </c>
      <c r="F3646">
        <v>562.5</v>
      </c>
      <c r="G3646">
        <v>-15750</v>
      </c>
      <c r="H3646">
        <f>IF(Table1[[#This Row],[صافي المبيعات]]&lt;0,Table1[[#This Row],[صافي المبيعات]],0)</f>
        <v>-15750</v>
      </c>
      <c r="I3646" s="4">
        <v>0.01</v>
      </c>
      <c r="J3646" t="str">
        <f>VLOOKUP(Table1[[#This Row],[Scode]],$N$4:$O$7,2,0)</f>
        <v>Ahmed Ali</v>
      </c>
      <c r="K3646" t="s">
        <v>94</v>
      </c>
    </row>
    <row r="3647" spans="1:11">
      <c r="A3647">
        <v>121033453</v>
      </c>
      <c r="B3647" t="s">
        <v>31</v>
      </c>
      <c r="C3647" s="3">
        <v>45412</v>
      </c>
      <c r="D3647" t="s">
        <v>13</v>
      </c>
      <c r="E3647">
        <v>10</v>
      </c>
      <c r="F3647">
        <v>511.35</v>
      </c>
      <c r="G3647">
        <v>5113.5</v>
      </c>
      <c r="H3647">
        <f>IF(Table1[[#This Row],[صافي المبيعات]]&lt;0,Table1[[#This Row],[صافي المبيعات]],0)</f>
        <v>0</v>
      </c>
      <c r="I3647" s="4">
        <v>0.01</v>
      </c>
      <c r="J3647" t="str">
        <f>VLOOKUP(Table1[[#This Row],[Scode]],$N$4:$O$7,2,0)</f>
        <v>Ahmed Ali</v>
      </c>
      <c r="K3647" t="s">
        <v>94</v>
      </c>
    </row>
    <row r="3648" spans="1:11">
      <c r="A3648">
        <v>121033453</v>
      </c>
      <c r="B3648" t="s">
        <v>31</v>
      </c>
      <c r="C3648" s="3">
        <v>45412</v>
      </c>
      <c r="D3648" t="s">
        <v>13</v>
      </c>
      <c r="E3648">
        <v>100</v>
      </c>
      <c r="F3648">
        <v>511.35</v>
      </c>
      <c r="G3648">
        <v>51135</v>
      </c>
      <c r="H3648">
        <f>IF(Table1[[#This Row],[صافي المبيعات]]&lt;0,Table1[[#This Row],[صافي المبيعات]],0)</f>
        <v>0</v>
      </c>
      <c r="I3648" s="4">
        <v>0.01</v>
      </c>
      <c r="J3648" t="str">
        <f>VLOOKUP(Table1[[#This Row],[Scode]],$N$4:$O$7,2,0)</f>
        <v>Ahmed Ali</v>
      </c>
      <c r="K3648" t="s">
        <v>94</v>
      </c>
    </row>
    <row r="3649" spans="1:11">
      <c r="A3649">
        <v>121033209</v>
      </c>
      <c r="B3649" t="s">
        <v>72</v>
      </c>
      <c r="C3649" s="3">
        <v>45414</v>
      </c>
      <c r="D3649" t="s">
        <v>13</v>
      </c>
      <c r="E3649">
        <v>25</v>
      </c>
      <c r="F3649">
        <v>532</v>
      </c>
      <c r="G3649">
        <v>13300</v>
      </c>
      <c r="H3649">
        <f>IF(Table1[[#This Row],[صافي المبيعات]]&lt;0,Table1[[#This Row],[صافي المبيعات]],0)</f>
        <v>0</v>
      </c>
      <c r="I3649" s="4">
        <v>0.01</v>
      </c>
      <c r="J3649" t="str">
        <f>VLOOKUP(Table1[[#This Row],[Scode]],$N$4:$O$7,2,0)</f>
        <v>Ahmed Ali</v>
      </c>
      <c r="K3649" t="s">
        <v>94</v>
      </c>
    </row>
    <row r="3650" spans="1:11">
      <c r="A3650">
        <v>121033600</v>
      </c>
      <c r="B3650" t="s">
        <v>65</v>
      </c>
      <c r="C3650" s="3">
        <v>45416</v>
      </c>
      <c r="D3650" t="s">
        <v>13</v>
      </c>
      <c r="E3650">
        <v>6</v>
      </c>
      <c r="F3650">
        <v>625</v>
      </c>
      <c r="G3650">
        <v>3750</v>
      </c>
      <c r="H3650">
        <f>IF(Table1[[#This Row],[صافي المبيعات]]&lt;0,Table1[[#This Row],[صافي المبيعات]],0)</f>
        <v>0</v>
      </c>
      <c r="I3650" s="4">
        <v>0.01</v>
      </c>
      <c r="J3650" t="str">
        <f>VLOOKUP(Table1[[#This Row],[Scode]],$N$4:$O$7,2,0)</f>
        <v>Ahmed Ali</v>
      </c>
      <c r="K3650" t="s">
        <v>94</v>
      </c>
    </row>
    <row r="3651" spans="1:11">
      <c r="A3651">
        <v>121033453</v>
      </c>
      <c r="B3651" t="s">
        <v>31</v>
      </c>
      <c r="C3651" s="3">
        <v>45416</v>
      </c>
      <c r="D3651" t="s">
        <v>13</v>
      </c>
      <c r="E3651">
        <v>20</v>
      </c>
      <c r="F3651">
        <v>504</v>
      </c>
      <c r="G3651">
        <v>10080</v>
      </c>
      <c r="H3651">
        <f>IF(Table1[[#This Row],[صافي المبيعات]]&lt;0,Table1[[#This Row],[صافي المبيعات]],0)</f>
        <v>0</v>
      </c>
      <c r="I3651" s="4">
        <v>0.01</v>
      </c>
      <c r="J3651" t="str">
        <f>VLOOKUP(Table1[[#This Row],[Scode]],$N$4:$O$7,2,0)</f>
        <v>Ahmed Ali</v>
      </c>
      <c r="K3651" t="s">
        <v>94</v>
      </c>
    </row>
    <row r="3652" spans="1:11">
      <c r="A3652">
        <v>121033268</v>
      </c>
      <c r="B3652" t="s">
        <v>26</v>
      </c>
      <c r="C3652" s="3">
        <v>45417</v>
      </c>
      <c r="D3652" t="s">
        <v>13</v>
      </c>
      <c r="E3652">
        <v>4</v>
      </c>
      <c r="F3652">
        <v>504</v>
      </c>
      <c r="G3652">
        <v>2016</v>
      </c>
      <c r="H3652">
        <f>IF(Table1[[#This Row],[صافي المبيعات]]&lt;0,Table1[[#This Row],[صافي المبيعات]],0)</f>
        <v>0</v>
      </c>
      <c r="I3652" s="4">
        <v>0.01</v>
      </c>
      <c r="J3652" t="str">
        <f>VLOOKUP(Table1[[#This Row],[Scode]],$N$4:$O$7,2,0)</f>
        <v>Ahmed Ali</v>
      </c>
      <c r="K3652" t="s">
        <v>94</v>
      </c>
    </row>
    <row r="3653" spans="1:11">
      <c r="A3653">
        <v>121031069</v>
      </c>
      <c r="B3653" t="s">
        <v>64</v>
      </c>
      <c r="C3653" s="3">
        <v>45418</v>
      </c>
      <c r="D3653" t="s">
        <v>13</v>
      </c>
      <c r="E3653">
        <v>20</v>
      </c>
      <c r="F3653">
        <v>560</v>
      </c>
      <c r="G3653">
        <v>11200</v>
      </c>
      <c r="H3653">
        <f>IF(Table1[[#This Row],[صافي المبيعات]]&lt;0,Table1[[#This Row],[صافي المبيعات]],0)</f>
        <v>0</v>
      </c>
      <c r="I3653" s="4">
        <v>0.01</v>
      </c>
      <c r="J3653" t="str">
        <f>VLOOKUP(Table1[[#This Row],[Scode]],$N$4:$O$7,2,0)</f>
        <v>Ahmed Ali</v>
      </c>
      <c r="K3653" t="s">
        <v>94</v>
      </c>
    </row>
    <row r="3654" spans="1:11">
      <c r="A3654">
        <v>121033600</v>
      </c>
      <c r="B3654" t="s">
        <v>65</v>
      </c>
      <c r="C3654" s="3">
        <v>45419</v>
      </c>
      <c r="D3654" t="s">
        <v>13</v>
      </c>
      <c r="E3654">
        <v>2</v>
      </c>
      <c r="F3654">
        <v>625</v>
      </c>
      <c r="G3654">
        <v>1250</v>
      </c>
      <c r="H3654">
        <f>IF(Table1[[#This Row],[صافي المبيعات]]&lt;0,Table1[[#This Row],[صافي المبيعات]],0)</f>
        <v>0</v>
      </c>
      <c r="I3654" s="4">
        <v>0.01</v>
      </c>
      <c r="J3654" t="str">
        <f>VLOOKUP(Table1[[#This Row],[Scode]],$N$4:$O$7,2,0)</f>
        <v>Ahmed Ali</v>
      </c>
      <c r="K3654" t="s">
        <v>94</v>
      </c>
    </row>
    <row r="3655" spans="1:11">
      <c r="A3655">
        <v>221012048</v>
      </c>
      <c r="B3655" t="s">
        <v>41</v>
      </c>
      <c r="C3655" s="3">
        <v>45419</v>
      </c>
      <c r="D3655" t="s">
        <v>13</v>
      </c>
      <c r="E3655">
        <v>3</v>
      </c>
      <c r="F3655">
        <v>504</v>
      </c>
      <c r="G3655">
        <v>1512</v>
      </c>
      <c r="H3655">
        <f>IF(Table1[[#This Row],[صافي المبيعات]]&lt;0,Table1[[#This Row],[صافي المبيعات]],0)</f>
        <v>0</v>
      </c>
      <c r="I3655" s="4">
        <v>0.01</v>
      </c>
      <c r="J3655" t="str">
        <f>VLOOKUP(Table1[[#This Row],[Scode]],$N$4:$O$7,2,0)</f>
        <v>Ahmed Ali</v>
      </c>
      <c r="K3655" t="s">
        <v>94</v>
      </c>
    </row>
    <row r="3656" spans="1:11">
      <c r="A3656">
        <v>121031069</v>
      </c>
      <c r="B3656" t="s">
        <v>64</v>
      </c>
      <c r="C3656" s="3">
        <v>45420</v>
      </c>
      <c r="D3656" t="s">
        <v>13</v>
      </c>
      <c r="E3656">
        <v>15</v>
      </c>
      <c r="F3656">
        <v>560</v>
      </c>
      <c r="G3656">
        <v>8400</v>
      </c>
      <c r="H3656">
        <f>IF(Table1[[#This Row],[صافي المبيعات]]&lt;0,Table1[[#This Row],[صافي المبيعات]],0)</f>
        <v>0</v>
      </c>
      <c r="I3656" s="4">
        <v>0.01</v>
      </c>
      <c r="J3656" t="str">
        <f>VLOOKUP(Table1[[#This Row],[Scode]],$N$4:$O$7,2,0)</f>
        <v>Ahmed Ali</v>
      </c>
      <c r="K3656" t="s">
        <v>94</v>
      </c>
    </row>
    <row r="3657" spans="1:11">
      <c r="A3657">
        <v>121031004</v>
      </c>
      <c r="B3657" t="s">
        <v>39</v>
      </c>
      <c r="C3657" s="3">
        <v>45420</v>
      </c>
      <c r="D3657" t="s">
        <v>13</v>
      </c>
      <c r="E3657">
        <v>10</v>
      </c>
      <c r="F3657">
        <v>504</v>
      </c>
      <c r="G3657">
        <v>5040</v>
      </c>
      <c r="H3657">
        <f>IF(Table1[[#This Row],[صافي المبيعات]]&lt;0,Table1[[#This Row],[صافي المبيعات]],0)</f>
        <v>0</v>
      </c>
      <c r="I3657" s="4">
        <v>0.01</v>
      </c>
      <c r="J3657" t="str">
        <f>VLOOKUP(Table1[[#This Row],[Scode]],$N$4:$O$7,2,0)</f>
        <v>Ahmed Ali</v>
      </c>
      <c r="K3657" t="s">
        <v>94</v>
      </c>
    </row>
    <row r="3658" spans="1:11">
      <c r="A3658">
        <v>121033453</v>
      </c>
      <c r="B3658" t="s">
        <v>31</v>
      </c>
      <c r="C3658" s="3">
        <v>45420</v>
      </c>
      <c r="D3658" t="s">
        <v>13</v>
      </c>
      <c r="E3658">
        <v>40</v>
      </c>
      <c r="F3658">
        <v>504</v>
      </c>
      <c r="G3658">
        <v>20160</v>
      </c>
      <c r="H3658">
        <f>IF(Table1[[#This Row],[صافي المبيعات]]&lt;0,Table1[[#This Row],[صافي المبيعات]],0)</f>
        <v>0</v>
      </c>
      <c r="I3658" s="4">
        <v>0.01</v>
      </c>
      <c r="J3658" t="str">
        <f>VLOOKUP(Table1[[#This Row],[Scode]],$N$4:$O$7,2,0)</f>
        <v>Ahmed Ali</v>
      </c>
      <c r="K3658" t="s">
        <v>94</v>
      </c>
    </row>
    <row r="3659" spans="1:11">
      <c r="A3659">
        <v>121033491</v>
      </c>
      <c r="B3659" t="s">
        <v>56</v>
      </c>
      <c r="C3659" s="3">
        <v>45421</v>
      </c>
      <c r="D3659" t="s">
        <v>13</v>
      </c>
      <c r="E3659">
        <v>10</v>
      </c>
      <c r="F3659">
        <v>494</v>
      </c>
      <c r="G3659">
        <v>4940</v>
      </c>
      <c r="H3659">
        <f>IF(Table1[[#This Row],[صافي المبيعات]]&lt;0,Table1[[#This Row],[صافي المبيعات]],0)</f>
        <v>0</v>
      </c>
      <c r="I3659" s="4">
        <v>0.01</v>
      </c>
      <c r="J3659" t="str">
        <f>VLOOKUP(Table1[[#This Row],[Scode]],$N$4:$O$7,2,0)</f>
        <v>Ahmed Ali</v>
      </c>
      <c r="K3659" t="s">
        <v>94</v>
      </c>
    </row>
    <row r="3660" spans="1:11">
      <c r="A3660">
        <v>121031066</v>
      </c>
      <c r="B3660" t="s">
        <v>45</v>
      </c>
      <c r="C3660" s="3">
        <v>45421</v>
      </c>
      <c r="D3660" t="s">
        <v>13</v>
      </c>
      <c r="E3660">
        <v>-5</v>
      </c>
      <c r="F3660">
        <v>477</v>
      </c>
      <c r="G3660">
        <v>-2385</v>
      </c>
      <c r="H3660">
        <f>IF(Table1[[#This Row],[صافي المبيعات]]&lt;0,Table1[[#This Row],[صافي المبيعات]],0)</f>
        <v>-2385</v>
      </c>
      <c r="I3660" s="4">
        <v>0.01</v>
      </c>
      <c r="J3660" t="str">
        <f>VLOOKUP(Table1[[#This Row],[Scode]],$N$4:$O$7,2,0)</f>
        <v>Ahmed Ali</v>
      </c>
      <c r="K3660" t="s">
        <v>94</v>
      </c>
    </row>
    <row r="3661" spans="1:11">
      <c r="A3661">
        <v>121031069</v>
      </c>
      <c r="B3661" t="s">
        <v>64</v>
      </c>
      <c r="C3661" s="3">
        <v>45423</v>
      </c>
      <c r="D3661" t="s">
        <v>13</v>
      </c>
      <c r="E3661">
        <v>30</v>
      </c>
      <c r="F3661">
        <v>560</v>
      </c>
      <c r="G3661">
        <v>16800</v>
      </c>
      <c r="H3661">
        <f>IF(Table1[[#This Row],[صافي المبيعات]]&lt;0,Table1[[#This Row],[صافي المبيعات]],0)</f>
        <v>0</v>
      </c>
      <c r="I3661" s="4">
        <v>0.01</v>
      </c>
      <c r="J3661" t="str">
        <f>VLOOKUP(Table1[[#This Row],[Scode]],$N$4:$O$7,2,0)</f>
        <v>Ahmed Ali</v>
      </c>
      <c r="K3661" t="s">
        <v>94</v>
      </c>
    </row>
    <row r="3662" spans="1:11">
      <c r="A3662">
        <v>121033600</v>
      </c>
      <c r="B3662" t="s">
        <v>65</v>
      </c>
      <c r="C3662" s="3">
        <v>45425</v>
      </c>
      <c r="D3662" t="s">
        <v>13</v>
      </c>
      <c r="E3662">
        <v>6</v>
      </c>
      <c r="F3662">
        <v>625</v>
      </c>
      <c r="G3662">
        <v>3750</v>
      </c>
      <c r="H3662">
        <f>IF(Table1[[#This Row],[صافي المبيعات]]&lt;0,Table1[[#This Row],[صافي المبيعات]],0)</f>
        <v>0</v>
      </c>
      <c r="I3662" s="4">
        <v>0.01</v>
      </c>
      <c r="J3662" t="str">
        <f>VLOOKUP(Table1[[#This Row],[Scode]],$N$4:$O$7,2,0)</f>
        <v>Ahmed Ali</v>
      </c>
      <c r="K3662" t="s">
        <v>94</v>
      </c>
    </row>
    <row r="3663" spans="1:11">
      <c r="A3663">
        <v>121031069</v>
      </c>
      <c r="B3663" t="s">
        <v>64</v>
      </c>
      <c r="C3663" s="3">
        <v>45426</v>
      </c>
      <c r="D3663" t="s">
        <v>13</v>
      </c>
      <c r="E3663">
        <v>25</v>
      </c>
      <c r="F3663">
        <v>520</v>
      </c>
      <c r="G3663">
        <v>13000</v>
      </c>
      <c r="H3663">
        <f>IF(Table1[[#This Row],[صافي المبيعات]]&lt;0,Table1[[#This Row],[صافي المبيعات]],0)</f>
        <v>0</v>
      </c>
      <c r="I3663" s="4">
        <v>0.01</v>
      </c>
      <c r="J3663" t="str">
        <f>VLOOKUP(Table1[[#This Row],[Scode]],$N$4:$O$7,2,0)</f>
        <v>Ahmed Ali</v>
      </c>
      <c r="K3663" t="s">
        <v>94</v>
      </c>
    </row>
    <row r="3664" spans="1:11">
      <c r="A3664">
        <v>121031069</v>
      </c>
      <c r="B3664" t="s">
        <v>64</v>
      </c>
      <c r="C3664" s="3">
        <v>45430</v>
      </c>
      <c r="D3664" t="s">
        <v>13</v>
      </c>
      <c r="E3664">
        <v>25</v>
      </c>
      <c r="F3664">
        <v>520</v>
      </c>
      <c r="G3664">
        <v>13000</v>
      </c>
      <c r="H3664">
        <f>IF(Table1[[#This Row],[صافي المبيعات]]&lt;0,Table1[[#This Row],[صافي المبيعات]],0)</f>
        <v>0</v>
      </c>
      <c r="I3664" s="4">
        <v>0.01</v>
      </c>
      <c r="J3664" t="str">
        <f>VLOOKUP(Table1[[#This Row],[Scode]],$N$4:$O$7,2,0)</f>
        <v>Ahmed Ali</v>
      </c>
      <c r="K3664" t="s">
        <v>94</v>
      </c>
    </row>
    <row r="3665" spans="1:11">
      <c r="A3665">
        <v>121033600</v>
      </c>
      <c r="B3665" t="s">
        <v>65</v>
      </c>
      <c r="C3665" s="3">
        <v>45430</v>
      </c>
      <c r="D3665" t="s">
        <v>13</v>
      </c>
      <c r="E3665">
        <v>6</v>
      </c>
      <c r="F3665">
        <v>625</v>
      </c>
      <c r="G3665">
        <v>3750</v>
      </c>
      <c r="H3665">
        <f>IF(Table1[[#This Row],[صافي المبيعات]]&lt;0,Table1[[#This Row],[صافي المبيعات]],0)</f>
        <v>0</v>
      </c>
      <c r="I3665" s="4">
        <v>0.01</v>
      </c>
      <c r="J3665" t="str">
        <f>VLOOKUP(Table1[[#This Row],[Scode]],$N$4:$O$7,2,0)</f>
        <v>Ahmed Ali</v>
      </c>
      <c r="K3665" t="s">
        <v>94</v>
      </c>
    </row>
    <row r="3666" spans="1:11">
      <c r="A3666">
        <v>121033453</v>
      </c>
      <c r="B3666" t="s">
        <v>31</v>
      </c>
      <c r="C3666" s="3">
        <v>45432</v>
      </c>
      <c r="D3666" t="s">
        <v>13</v>
      </c>
      <c r="E3666">
        <v>25</v>
      </c>
      <c r="F3666">
        <v>494</v>
      </c>
      <c r="G3666">
        <v>12350</v>
      </c>
      <c r="H3666">
        <f>IF(Table1[[#This Row],[صافي المبيعات]]&lt;0,Table1[[#This Row],[صافي المبيعات]],0)</f>
        <v>0</v>
      </c>
      <c r="I3666" s="4">
        <v>0.01</v>
      </c>
      <c r="J3666" t="str">
        <f>VLOOKUP(Table1[[#This Row],[Scode]],$N$4:$O$7,2,0)</f>
        <v>Ahmed Ali</v>
      </c>
      <c r="K3666" t="s">
        <v>94</v>
      </c>
    </row>
    <row r="3667" spans="1:11">
      <c r="A3667">
        <v>121031069</v>
      </c>
      <c r="B3667" t="s">
        <v>64</v>
      </c>
      <c r="C3667" s="3">
        <v>45433</v>
      </c>
      <c r="D3667" t="s">
        <v>13</v>
      </c>
      <c r="E3667">
        <v>25</v>
      </c>
      <c r="F3667">
        <v>520</v>
      </c>
      <c r="G3667">
        <v>13000</v>
      </c>
      <c r="H3667">
        <f>IF(Table1[[#This Row],[صافي المبيعات]]&lt;0,Table1[[#This Row],[صافي المبيعات]],0)</f>
        <v>0</v>
      </c>
      <c r="I3667" s="4">
        <v>0.01</v>
      </c>
      <c r="J3667" t="str">
        <f>VLOOKUP(Table1[[#This Row],[Scode]],$N$4:$O$7,2,0)</f>
        <v>Ahmed Ali</v>
      </c>
      <c r="K3667" t="s">
        <v>94</v>
      </c>
    </row>
    <row r="3668" spans="1:11">
      <c r="A3668">
        <v>121031037</v>
      </c>
      <c r="B3668" t="s">
        <v>32</v>
      </c>
      <c r="C3668" s="3">
        <v>45434</v>
      </c>
      <c r="D3668" t="s">
        <v>13</v>
      </c>
      <c r="E3668">
        <v>1</v>
      </c>
      <c r="F3668">
        <v>470</v>
      </c>
      <c r="G3668">
        <v>470</v>
      </c>
      <c r="H3668">
        <f>IF(Table1[[#This Row],[صافي المبيعات]]&lt;0,Table1[[#This Row],[صافي المبيعات]],0)</f>
        <v>0</v>
      </c>
      <c r="I3668" s="4">
        <v>0.01</v>
      </c>
      <c r="J3668" t="str">
        <f>VLOOKUP(Table1[[#This Row],[Scode]],$N$4:$O$7,2,0)</f>
        <v>Ahmed Ali</v>
      </c>
      <c r="K3668" t="s">
        <v>94</v>
      </c>
    </row>
    <row r="3669" spans="1:11">
      <c r="A3669">
        <v>121033453</v>
      </c>
      <c r="B3669" t="s">
        <v>31</v>
      </c>
      <c r="C3669" s="3">
        <v>45435</v>
      </c>
      <c r="D3669" t="s">
        <v>13</v>
      </c>
      <c r="E3669">
        <v>100</v>
      </c>
      <c r="F3669">
        <v>494</v>
      </c>
      <c r="G3669">
        <v>49400</v>
      </c>
      <c r="H3669">
        <f>IF(Table1[[#This Row],[صافي المبيعات]]&lt;0,Table1[[#This Row],[صافي المبيعات]],0)</f>
        <v>0</v>
      </c>
      <c r="I3669" s="4">
        <v>0.01</v>
      </c>
      <c r="J3669" t="str">
        <f>VLOOKUP(Table1[[#This Row],[Scode]],$N$4:$O$7,2,0)</f>
        <v>Ahmed Ali</v>
      </c>
      <c r="K3669" t="s">
        <v>94</v>
      </c>
    </row>
    <row r="3670" spans="1:11">
      <c r="A3670">
        <v>121031069</v>
      </c>
      <c r="B3670" t="s">
        <v>64</v>
      </c>
      <c r="C3670" s="3">
        <v>45437</v>
      </c>
      <c r="D3670" t="s">
        <v>13</v>
      </c>
      <c r="E3670">
        <v>30</v>
      </c>
      <c r="F3670">
        <v>520</v>
      </c>
      <c r="G3670">
        <v>15600</v>
      </c>
      <c r="H3670">
        <f>IF(Table1[[#This Row],[صافي المبيعات]]&lt;0,Table1[[#This Row],[صافي المبيعات]],0)</f>
        <v>0</v>
      </c>
      <c r="I3670" s="4">
        <v>0.01</v>
      </c>
      <c r="J3670" t="str">
        <f>VLOOKUP(Table1[[#This Row],[Scode]],$N$4:$O$7,2,0)</f>
        <v>Ahmed Ali</v>
      </c>
      <c r="K3670" t="s">
        <v>94</v>
      </c>
    </row>
    <row r="3671" spans="1:11">
      <c r="A3671">
        <v>121031066</v>
      </c>
      <c r="B3671" t="s">
        <v>45</v>
      </c>
      <c r="C3671" s="3">
        <v>45438</v>
      </c>
      <c r="D3671" t="s">
        <v>13</v>
      </c>
      <c r="E3671">
        <v>-13</v>
      </c>
      <c r="F3671">
        <v>477</v>
      </c>
      <c r="G3671">
        <v>-6201</v>
      </c>
      <c r="H3671">
        <f>IF(Table1[[#This Row],[صافي المبيعات]]&lt;0,Table1[[#This Row],[صافي المبيعات]],0)</f>
        <v>-6201</v>
      </c>
      <c r="I3671" s="4">
        <v>0.01</v>
      </c>
      <c r="J3671" t="str">
        <f>VLOOKUP(Table1[[#This Row],[Scode]],$N$4:$O$7,2,0)</f>
        <v>Ahmed Ali</v>
      </c>
      <c r="K3671" t="s">
        <v>94</v>
      </c>
    </row>
    <row r="3672" spans="1:11">
      <c r="A3672">
        <v>121031069</v>
      </c>
      <c r="B3672" t="s">
        <v>64</v>
      </c>
      <c r="C3672" s="3">
        <v>45439</v>
      </c>
      <c r="D3672" t="s">
        <v>13</v>
      </c>
      <c r="E3672">
        <v>30</v>
      </c>
      <c r="F3672">
        <v>520</v>
      </c>
      <c r="G3672">
        <v>15600</v>
      </c>
      <c r="H3672">
        <f>IF(Table1[[#This Row],[صافي المبيعات]]&lt;0,Table1[[#This Row],[صافي المبيعات]],0)</f>
        <v>0</v>
      </c>
      <c r="I3672" s="4">
        <v>0.01</v>
      </c>
      <c r="J3672" t="str">
        <f>VLOOKUP(Table1[[#This Row],[Scode]],$N$4:$O$7,2,0)</f>
        <v>Ahmed Ali</v>
      </c>
      <c r="K3672" t="s">
        <v>94</v>
      </c>
    </row>
    <row r="3673" spans="1:11">
      <c r="A3673">
        <v>121033600</v>
      </c>
      <c r="B3673" t="s">
        <v>65</v>
      </c>
      <c r="C3673" s="3">
        <v>45439</v>
      </c>
      <c r="D3673" t="s">
        <v>13</v>
      </c>
      <c r="E3673">
        <v>6</v>
      </c>
      <c r="F3673">
        <v>625</v>
      </c>
      <c r="G3673">
        <v>3750</v>
      </c>
      <c r="H3673">
        <f>IF(Table1[[#This Row],[صافي المبيعات]]&lt;0,Table1[[#This Row],[صافي المبيعات]],0)</f>
        <v>0</v>
      </c>
      <c r="I3673" s="4">
        <v>0.01</v>
      </c>
      <c r="J3673" t="str">
        <f>VLOOKUP(Table1[[#This Row],[Scode]],$N$4:$O$7,2,0)</f>
        <v>Ahmed Ali</v>
      </c>
      <c r="K3673" t="s">
        <v>94</v>
      </c>
    </row>
    <row r="3674" spans="1:11">
      <c r="A3674">
        <v>121033453</v>
      </c>
      <c r="B3674" t="s">
        <v>31</v>
      </c>
      <c r="C3674" s="3">
        <v>45440</v>
      </c>
      <c r="D3674" t="s">
        <v>13</v>
      </c>
      <c r="E3674">
        <v>3</v>
      </c>
      <c r="F3674">
        <v>494</v>
      </c>
      <c r="G3674">
        <v>1482</v>
      </c>
      <c r="H3674">
        <f>IF(Table1[[#This Row],[صافي المبيعات]]&lt;0,Table1[[#This Row],[صافي المبيعات]],0)</f>
        <v>0</v>
      </c>
      <c r="I3674" s="4">
        <v>0.01</v>
      </c>
      <c r="J3674" t="str">
        <f>VLOOKUP(Table1[[#This Row],[Scode]],$N$4:$O$7,2,0)</f>
        <v>Ahmed Ali</v>
      </c>
      <c r="K3674" t="s">
        <v>94</v>
      </c>
    </row>
    <row r="3675" spans="1:11">
      <c r="A3675">
        <v>121033491</v>
      </c>
      <c r="B3675" t="s">
        <v>56</v>
      </c>
      <c r="C3675" s="3">
        <v>45442</v>
      </c>
      <c r="D3675" t="s">
        <v>13</v>
      </c>
      <c r="E3675">
        <v>15</v>
      </c>
      <c r="F3675">
        <v>494</v>
      </c>
      <c r="G3675">
        <v>7410</v>
      </c>
      <c r="H3675">
        <f>IF(Table1[[#This Row],[صافي المبيعات]]&lt;0,Table1[[#This Row],[صافي المبيعات]],0)</f>
        <v>0</v>
      </c>
      <c r="I3675" s="4">
        <v>0.01</v>
      </c>
      <c r="J3675" t="str">
        <f>VLOOKUP(Table1[[#This Row],[Scode]],$N$4:$O$7,2,0)</f>
        <v>Ahmed Ali</v>
      </c>
      <c r="K3675" t="s">
        <v>94</v>
      </c>
    </row>
    <row r="3676" spans="1:11">
      <c r="A3676">
        <v>221012034</v>
      </c>
      <c r="B3676" t="s">
        <v>62</v>
      </c>
      <c r="C3676" s="3">
        <v>45444</v>
      </c>
      <c r="D3676" t="s">
        <v>13</v>
      </c>
      <c r="E3676">
        <v>20</v>
      </c>
      <c r="F3676">
        <v>494</v>
      </c>
      <c r="G3676">
        <v>9880</v>
      </c>
      <c r="H3676">
        <f>IF(Table1[[#This Row],[صافي المبيعات]]&lt;0,Table1[[#This Row],[صافي المبيعات]],0)</f>
        <v>0</v>
      </c>
      <c r="I3676" s="4">
        <v>0.01</v>
      </c>
      <c r="J3676" t="str">
        <f>VLOOKUP(Table1[[#This Row],[Scode]],$N$4:$O$7,2,0)</f>
        <v>Ahmed Ali</v>
      </c>
      <c r="K3676" t="s">
        <v>94</v>
      </c>
    </row>
    <row r="3677" spans="1:11">
      <c r="A3677">
        <v>121033600</v>
      </c>
      <c r="B3677" t="s">
        <v>65</v>
      </c>
      <c r="C3677" s="3">
        <v>45445</v>
      </c>
      <c r="D3677" t="s">
        <v>13</v>
      </c>
      <c r="E3677">
        <v>6</v>
      </c>
      <c r="F3677">
        <v>625</v>
      </c>
      <c r="G3677">
        <v>3750</v>
      </c>
      <c r="H3677">
        <f>IF(Table1[[#This Row],[صافي المبيعات]]&lt;0,Table1[[#This Row],[صافي المبيعات]],0)</f>
        <v>0</v>
      </c>
      <c r="I3677" s="4">
        <v>0.01</v>
      </c>
      <c r="J3677" t="str">
        <f>VLOOKUP(Table1[[#This Row],[Scode]],$N$4:$O$7,2,0)</f>
        <v>Ahmed Ali</v>
      </c>
      <c r="K3677" t="s">
        <v>94</v>
      </c>
    </row>
    <row r="3678" spans="1:11">
      <c r="A3678">
        <v>121033453</v>
      </c>
      <c r="B3678" t="s">
        <v>31</v>
      </c>
      <c r="C3678" s="3">
        <v>45445</v>
      </c>
      <c r="D3678" t="s">
        <v>13</v>
      </c>
      <c r="E3678">
        <v>5</v>
      </c>
      <c r="F3678">
        <v>494</v>
      </c>
      <c r="G3678">
        <v>2470</v>
      </c>
      <c r="H3678">
        <f>IF(Table1[[#This Row],[صافي المبيعات]]&lt;0,Table1[[#This Row],[صافي المبيعات]],0)</f>
        <v>0</v>
      </c>
      <c r="I3678" s="4">
        <v>0.01</v>
      </c>
      <c r="J3678" t="str">
        <f>VLOOKUP(Table1[[#This Row],[Scode]],$N$4:$O$7,2,0)</f>
        <v>Ahmed Ali</v>
      </c>
      <c r="K3678" t="s">
        <v>94</v>
      </c>
    </row>
    <row r="3679" spans="1:11">
      <c r="A3679">
        <v>121031069</v>
      </c>
      <c r="B3679" t="s">
        <v>64</v>
      </c>
      <c r="C3679" s="3">
        <v>45446</v>
      </c>
      <c r="D3679" t="s">
        <v>13</v>
      </c>
      <c r="E3679">
        <v>40</v>
      </c>
      <c r="F3679">
        <v>520</v>
      </c>
      <c r="G3679">
        <v>20800</v>
      </c>
      <c r="H3679">
        <f>IF(Table1[[#This Row],[صافي المبيعات]]&lt;0,Table1[[#This Row],[صافي المبيعات]],0)</f>
        <v>0</v>
      </c>
      <c r="I3679" s="4">
        <v>0.01</v>
      </c>
      <c r="J3679" t="str">
        <f>VLOOKUP(Table1[[#This Row],[Scode]],$N$4:$O$7,2,0)</f>
        <v>Ahmed Ali</v>
      </c>
      <c r="K3679" t="s">
        <v>94</v>
      </c>
    </row>
    <row r="3680" spans="1:11">
      <c r="A3680">
        <v>121033209</v>
      </c>
      <c r="B3680" t="s">
        <v>72</v>
      </c>
      <c r="C3680" s="3">
        <v>45446</v>
      </c>
      <c r="D3680" t="s">
        <v>13</v>
      </c>
      <c r="E3680">
        <v>25</v>
      </c>
      <c r="F3680">
        <v>494</v>
      </c>
      <c r="G3680">
        <v>12350</v>
      </c>
      <c r="H3680">
        <f>IF(Table1[[#This Row],[صافي المبيعات]]&lt;0,Table1[[#This Row],[صافي المبيعات]],0)</f>
        <v>0</v>
      </c>
      <c r="I3680" s="4">
        <v>0.01</v>
      </c>
      <c r="J3680" t="str">
        <f>VLOOKUP(Table1[[#This Row],[Scode]],$N$4:$O$7,2,0)</f>
        <v>Ahmed Ali</v>
      </c>
      <c r="K3680" t="s">
        <v>94</v>
      </c>
    </row>
    <row r="3681" spans="1:11">
      <c r="A3681">
        <v>121033453</v>
      </c>
      <c r="B3681" t="s">
        <v>31</v>
      </c>
      <c r="C3681" s="3">
        <v>45446</v>
      </c>
      <c r="D3681" t="s">
        <v>13</v>
      </c>
      <c r="E3681">
        <v>-2</v>
      </c>
      <c r="F3681">
        <v>494</v>
      </c>
      <c r="G3681">
        <v>-988</v>
      </c>
      <c r="H3681">
        <f>IF(Table1[[#This Row],[صافي المبيعات]]&lt;0,Table1[[#This Row],[صافي المبيعات]],0)</f>
        <v>-988</v>
      </c>
      <c r="I3681" s="4">
        <v>0.01</v>
      </c>
      <c r="J3681" t="str">
        <f>VLOOKUP(Table1[[#This Row],[Scode]],$N$4:$O$7,2,0)</f>
        <v>Ahmed Ali</v>
      </c>
      <c r="K3681" t="s">
        <v>94</v>
      </c>
    </row>
    <row r="3682" spans="1:11">
      <c r="A3682">
        <v>121031348</v>
      </c>
      <c r="B3682" t="s">
        <v>51</v>
      </c>
      <c r="C3682" s="3">
        <v>45447</v>
      </c>
      <c r="D3682" t="s">
        <v>13</v>
      </c>
      <c r="E3682">
        <v>2</v>
      </c>
      <c r="F3682">
        <v>470</v>
      </c>
      <c r="G3682">
        <v>940</v>
      </c>
      <c r="H3682">
        <f>IF(Table1[[#This Row],[صافي المبيعات]]&lt;0,Table1[[#This Row],[صافي المبيعات]],0)</f>
        <v>0</v>
      </c>
      <c r="I3682" s="4">
        <v>0.01</v>
      </c>
      <c r="J3682" t="str">
        <f>VLOOKUP(Table1[[#This Row],[Scode]],$N$4:$O$7,2,0)</f>
        <v>Ahmed Ali</v>
      </c>
      <c r="K3682" t="s">
        <v>94</v>
      </c>
    </row>
    <row r="3683" spans="1:11">
      <c r="A3683">
        <v>121033268</v>
      </c>
      <c r="B3683" t="s">
        <v>26</v>
      </c>
      <c r="C3683" s="3">
        <v>45447</v>
      </c>
      <c r="D3683" t="s">
        <v>13</v>
      </c>
      <c r="E3683">
        <v>2</v>
      </c>
      <c r="F3683">
        <v>468</v>
      </c>
      <c r="G3683">
        <v>936</v>
      </c>
      <c r="H3683">
        <f>IF(Table1[[#This Row],[صافي المبيعات]]&lt;0,Table1[[#This Row],[صافي المبيعات]],0)</f>
        <v>0</v>
      </c>
      <c r="I3683" s="4">
        <v>0.01</v>
      </c>
      <c r="J3683" t="str">
        <f>VLOOKUP(Table1[[#This Row],[Scode]],$N$4:$O$7,2,0)</f>
        <v>Ahmed Ali</v>
      </c>
      <c r="K3683" t="s">
        <v>94</v>
      </c>
    </row>
    <row r="3684" spans="1:11">
      <c r="A3684">
        <v>121031069</v>
      </c>
      <c r="B3684" t="s">
        <v>64</v>
      </c>
      <c r="C3684" s="3">
        <v>45448</v>
      </c>
      <c r="D3684" t="s">
        <v>13</v>
      </c>
      <c r="E3684">
        <v>10</v>
      </c>
      <c r="F3684">
        <v>520</v>
      </c>
      <c r="G3684">
        <v>5200</v>
      </c>
      <c r="H3684">
        <f>IF(Table1[[#This Row],[صافي المبيعات]]&lt;0,Table1[[#This Row],[صافي المبيعات]],0)</f>
        <v>0</v>
      </c>
      <c r="I3684" s="4">
        <v>0.01</v>
      </c>
      <c r="J3684" t="str">
        <f>VLOOKUP(Table1[[#This Row],[Scode]],$N$4:$O$7,2,0)</f>
        <v>Ahmed Ali</v>
      </c>
      <c r="K3684" t="s">
        <v>94</v>
      </c>
    </row>
    <row r="3685" spans="1:11">
      <c r="A3685">
        <v>121031302</v>
      </c>
      <c r="B3685" t="s">
        <v>89</v>
      </c>
      <c r="C3685" s="3">
        <v>45448</v>
      </c>
      <c r="D3685" t="s">
        <v>13</v>
      </c>
      <c r="E3685">
        <v>75</v>
      </c>
      <c r="F3685">
        <v>520</v>
      </c>
      <c r="G3685">
        <v>39000</v>
      </c>
      <c r="H3685">
        <f>IF(Table1[[#This Row],[صافي المبيعات]]&lt;0,Table1[[#This Row],[صافي المبيعات]],0)</f>
        <v>0</v>
      </c>
      <c r="I3685" s="4">
        <v>0.01</v>
      </c>
      <c r="J3685" t="str">
        <f>VLOOKUP(Table1[[#This Row],[Scode]],$N$4:$O$7,2,0)</f>
        <v>Ahmed Ali</v>
      </c>
      <c r="K3685" t="s">
        <v>94</v>
      </c>
    </row>
    <row r="3686" spans="1:11">
      <c r="A3686">
        <v>121033377</v>
      </c>
      <c r="B3686" t="s">
        <v>55</v>
      </c>
      <c r="C3686" s="3">
        <v>45448</v>
      </c>
      <c r="D3686" t="s">
        <v>13</v>
      </c>
      <c r="E3686">
        <v>2</v>
      </c>
      <c r="F3686">
        <v>494</v>
      </c>
      <c r="G3686">
        <v>988</v>
      </c>
      <c r="H3686">
        <f>IF(Table1[[#This Row],[صافي المبيعات]]&lt;0,Table1[[#This Row],[صافي المبيعات]],0)</f>
        <v>0</v>
      </c>
      <c r="I3686" s="4">
        <v>0.01</v>
      </c>
      <c r="J3686" t="str">
        <f>VLOOKUP(Table1[[#This Row],[Scode]],$N$4:$O$7,2,0)</f>
        <v>Ahmed Ali</v>
      </c>
      <c r="K3686" t="s">
        <v>94</v>
      </c>
    </row>
    <row r="3687" spans="1:11">
      <c r="A3687">
        <v>121031103</v>
      </c>
      <c r="B3687" t="s">
        <v>58</v>
      </c>
      <c r="C3687" s="3">
        <v>45449</v>
      </c>
      <c r="D3687" t="s">
        <v>13</v>
      </c>
      <c r="E3687">
        <v>10</v>
      </c>
      <c r="F3687">
        <v>494</v>
      </c>
      <c r="G3687">
        <v>4940</v>
      </c>
      <c r="H3687">
        <f>IF(Table1[[#This Row],[صافي المبيعات]]&lt;0,Table1[[#This Row],[صافي المبيعات]],0)</f>
        <v>0</v>
      </c>
      <c r="I3687" s="4">
        <v>0.01</v>
      </c>
      <c r="J3687" t="str">
        <f>VLOOKUP(Table1[[#This Row],[Scode]],$N$4:$O$7,2,0)</f>
        <v>Ahmed Ali</v>
      </c>
      <c r="K3687" t="s">
        <v>94</v>
      </c>
    </row>
    <row r="3688" spans="1:11">
      <c r="A3688">
        <v>121033566</v>
      </c>
      <c r="B3688" t="s">
        <v>54</v>
      </c>
      <c r="C3688" s="3">
        <v>45449</v>
      </c>
      <c r="D3688" t="s">
        <v>13</v>
      </c>
      <c r="E3688">
        <v>1</v>
      </c>
      <c r="F3688">
        <v>494</v>
      </c>
      <c r="G3688">
        <v>494</v>
      </c>
      <c r="H3688">
        <f>IF(Table1[[#This Row],[صافي المبيعات]]&lt;0,Table1[[#This Row],[صافي المبيعات]],0)</f>
        <v>0</v>
      </c>
      <c r="I3688" s="4">
        <v>0.01</v>
      </c>
      <c r="J3688" t="str">
        <f>VLOOKUP(Table1[[#This Row],[Scode]],$N$4:$O$7,2,0)</f>
        <v>Ahmed Ali</v>
      </c>
      <c r="K3688" t="s">
        <v>94</v>
      </c>
    </row>
    <row r="3689" spans="1:11">
      <c r="A3689">
        <v>121033453</v>
      </c>
      <c r="B3689" t="s">
        <v>31</v>
      </c>
      <c r="C3689" s="3">
        <v>45449</v>
      </c>
      <c r="D3689" t="s">
        <v>13</v>
      </c>
      <c r="E3689">
        <v>35</v>
      </c>
      <c r="F3689">
        <v>494</v>
      </c>
      <c r="G3689">
        <v>17290</v>
      </c>
      <c r="H3689">
        <f>IF(Table1[[#This Row],[صافي المبيعات]]&lt;0,Table1[[#This Row],[صافي المبيعات]],0)</f>
        <v>0</v>
      </c>
      <c r="I3689" s="4">
        <v>0.01</v>
      </c>
      <c r="J3689" t="str">
        <f>VLOOKUP(Table1[[#This Row],[Scode]],$N$4:$O$7,2,0)</f>
        <v>Ahmed Ali</v>
      </c>
      <c r="K3689" t="s">
        <v>94</v>
      </c>
    </row>
    <row r="3690" spans="1:11">
      <c r="A3690">
        <v>121031069</v>
      </c>
      <c r="B3690" t="s">
        <v>64</v>
      </c>
      <c r="C3690" s="3">
        <v>45452</v>
      </c>
      <c r="D3690" t="s">
        <v>13</v>
      </c>
      <c r="E3690">
        <v>75</v>
      </c>
      <c r="F3690">
        <v>520</v>
      </c>
      <c r="G3690">
        <v>39000</v>
      </c>
      <c r="H3690">
        <f>IF(Table1[[#This Row],[صافي المبيعات]]&lt;0,Table1[[#This Row],[صافي المبيعات]],0)</f>
        <v>0</v>
      </c>
      <c r="I3690" s="4">
        <v>0.01</v>
      </c>
      <c r="J3690" t="str">
        <f>VLOOKUP(Table1[[#This Row],[Scode]],$N$4:$O$7,2,0)</f>
        <v>Ahmed Ali</v>
      </c>
      <c r="K3690" t="s">
        <v>94</v>
      </c>
    </row>
    <row r="3691" spans="1:11">
      <c r="A3691">
        <v>221012048</v>
      </c>
      <c r="B3691" t="s">
        <v>41</v>
      </c>
      <c r="C3691" s="3">
        <v>45452</v>
      </c>
      <c r="D3691" t="s">
        <v>13</v>
      </c>
      <c r="E3691">
        <v>5</v>
      </c>
      <c r="F3691">
        <v>468</v>
      </c>
      <c r="G3691">
        <v>2340</v>
      </c>
      <c r="H3691">
        <f>IF(Table1[[#This Row],[صافي المبيعات]]&lt;0,Table1[[#This Row],[صافي المبيعات]],0)</f>
        <v>0</v>
      </c>
      <c r="I3691" s="4">
        <v>0.01</v>
      </c>
      <c r="J3691" t="str">
        <f>VLOOKUP(Table1[[#This Row],[Scode]],$N$4:$O$7,2,0)</f>
        <v>Ahmed Ali</v>
      </c>
      <c r="K3691" t="s">
        <v>94</v>
      </c>
    </row>
    <row r="3692" spans="1:11">
      <c r="A3692">
        <v>121031348</v>
      </c>
      <c r="B3692" t="s">
        <v>51</v>
      </c>
      <c r="C3692" s="3">
        <v>45452</v>
      </c>
      <c r="D3692" t="s">
        <v>13</v>
      </c>
      <c r="E3692">
        <v>3</v>
      </c>
      <c r="F3692">
        <v>468</v>
      </c>
      <c r="G3692">
        <v>1404</v>
      </c>
      <c r="H3692">
        <f>IF(Table1[[#This Row],[صافي المبيعات]]&lt;0,Table1[[#This Row],[صافي المبيعات]],0)</f>
        <v>0</v>
      </c>
      <c r="I3692" s="4">
        <v>0.01</v>
      </c>
      <c r="J3692" t="str">
        <f>VLOOKUP(Table1[[#This Row],[Scode]],$N$4:$O$7,2,0)</f>
        <v>Ahmed Ali</v>
      </c>
      <c r="K3692" t="s">
        <v>94</v>
      </c>
    </row>
    <row r="3693" spans="1:11">
      <c r="A3693">
        <v>121031302</v>
      </c>
      <c r="B3693" t="s">
        <v>89</v>
      </c>
      <c r="C3693" s="3">
        <v>45453</v>
      </c>
      <c r="D3693" t="s">
        <v>13</v>
      </c>
      <c r="E3693">
        <v>120</v>
      </c>
      <c r="F3693">
        <v>494</v>
      </c>
      <c r="G3693">
        <v>59280</v>
      </c>
      <c r="H3693">
        <f>IF(Table1[[#This Row],[صافي المبيعات]]&lt;0,Table1[[#This Row],[صافي المبيعات]],0)</f>
        <v>0</v>
      </c>
      <c r="I3693" s="4">
        <v>0.01</v>
      </c>
      <c r="J3693" t="str">
        <f>VLOOKUP(Table1[[#This Row],[Scode]],$N$4:$O$7,2,0)</f>
        <v>Ahmed Ali</v>
      </c>
      <c r="K3693" t="s">
        <v>94</v>
      </c>
    </row>
    <row r="3694" spans="1:11">
      <c r="A3694">
        <v>121033453</v>
      </c>
      <c r="B3694" t="s">
        <v>31</v>
      </c>
      <c r="C3694" s="3">
        <v>45453</v>
      </c>
      <c r="D3694" t="s">
        <v>13</v>
      </c>
      <c r="E3694">
        <v>100</v>
      </c>
      <c r="F3694">
        <v>494</v>
      </c>
      <c r="G3694">
        <v>49400</v>
      </c>
      <c r="H3694">
        <f>IF(Table1[[#This Row],[صافي المبيعات]]&lt;0,Table1[[#This Row],[صافي المبيعات]],0)</f>
        <v>0</v>
      </c>
      <c r="I3694" s="4">
        <v>0.01</v>
      </c>
      <c r="J3694" t="str">
        <f>VLOOKUP(Table1[[#This Row],[Scode]],$N$4:$O$7,2,0)</f>
        <v>Ahmed Ali</v>
      </c>
      <c r="K3694" t="s">
        <v>94</v>
      </c>
    </row>
    <row r="3695" spans="1:11">
      <c r="A3695">
        <v>221012034</v>
      </c>
      <c r="B3695" t="s">
        <v>62</v>
      </c>
      <c r="C3695" s="3">
        <v>45453</v>
      </c>
      <c r="D3695" t="s">
        <v>13</v>
      </c>
      <c r="E3695">
        <v>15</v>
      </c>
      <c r="F3695">
        <v>494</v>
      </c>
      <c r="G3695">
        <v>7410</v>
      </c>
      <c r="H3695">
        <f>IF(Table1[[#This Row],[صافي المبيعات]]&lt;0,Table1[[#This Row],[صافي المبيعات]],0)</f>
        <v>0</v>
      </c>
      <c r="I3695" s="4">
        <v>0.01</v>
      </c>
      <c r="J3695" t="str">
        <f>VLOOKUP(Table1[[#This Row],[Scode]],$N$4:$O$7,2,0)</f>
        <v>Ahmed Ali</v>
      </c>
      <c r="K3695" t="s">
        <v>94</v>
      </c>
    </row>
    <row r="3696" spans="1:11">
      <c r="A3696">
        <v>121033600</v>
      </c>
      <c r="B3696" t="s">
        <v>65</v>
      </c>
      <c r="C3696" s="3">
        <v>45453</v>
      </c>
      <c r="D3696" t="s">
        <v>13</v>
      </c>
      <c r="E3696">
        <v>6</v>
      </c>
      <c r="F3696">
        <v>625</v>
      </c>
      <c r="G3696">
        <v>3750</v>
      </c>
      <c r="H3696">
        <f>IF(Table1[[#This Row],[صافي المبيعات]]&lt;0,Table1[[#This Row],[صافي المبيعات]],0)</f>
        <v>0</v>
      </c>
      <c r="I3696" s="4">
        <v>0.01</v>
      </c>
      <c r="J3696" t="str">
        <f>VLOOKUP(Table1[[#This Row],[Scode]],$N$4:$O$7,2,0)</f>
        <v>Ahmed Ali</v>
      </c>
      <c r="K3696" t="s">
        <v>94</v>
      </c>
    </row>
    <row r="3697" spans="1:11">
      <c r="A3697">
        <v>121031271</v>
      </c>
      <c r="B3697" t="s">
        <v>57</v>
      </c>
      <c r="C3697" s="3">
        <v>45453</v>
      </c>
      <c r="D3697" t="s">
        <v>13</v>
      </c>
      <c r="E3697">
        <v>20</v>
      </c>
      <c r="F3697">
        <v>494</v>
      </c>
      <c r="G3697">
        <v>9880</v>
      </c>
      <c r="H3697">
        <f>IF(Table1[[#This Row],[صافي المبيعات]]&lt;0,Table1[[#This Row],[صافي المبيعات]],0)</f>
        <v>0</v>
      </c>
      <c r="I3697" s="4">
        <v>0.01</v>
      </c>
      <c r="J3697" t="str">
        <f>VLOOKUP(Table1[[#This Row],[Scode]],$N$4:$O$7,2,0)</f>
        <v>Ahmed Ali</v>
      </c>
      <c r="K3697" t="s">
        <v>94</v>
      </c>
    </row>
    <row r="3698" spans="1:11">
      <c r="A3698">
        <v>121033209</v>
      </c>
      <c r="B3698" t="s">
        <v>72</v>
      </c>
      <c r="C3698" s="3">
        <v>45453</v>
      </c>
      <c r="D3698" t="s">
        <v>13</v>
      </c>
      <c r="E3698">
        <v>20</v>
      </c>
      <c r="F3698">
        <v>494</v>
      </c>
      <c r="G3698">
        <v>9880</v>
      </c>
      <c r="H3698">
        <f>IF(Table1[[#This Row],[صافي المبيعات]]&lt;0,Table1[[#This Row],[صافي المبيعات]],0)</f>
        <v>0</v>
      </c>
      <c r="I3698" s="4">
        <v>0.01</v>
      </c>
      <c r="J3698" t="str">
        <f>VLOOKUP(Table1[[#This Row],[Scode]],$N$4:$O$7,2,0)</f>
        <v>Ahmed Ali</v>
      </c>
      <c r="K3698" t="s">
        <v>94</v>
      </c>
    </row>
    <row r="3699" spans="1:11">
      <c r="A3699">
        <v>121033491</v>
      </c>
      <c r="B3699" t="s">
        <v>56</v>
      </c>
      <c r="C3699" s="3">
        <v>45454</v>
      </c>
      <c r="D3699" t="s">
        <v>13</v>
      </c>
      <c r="E3699">
        <v>15</v>
      </c>
      <c r="F3699">
        <v>494</v>
      </c>
      <c r="G3699">
        <v>7410</v>
      </c>
      <c r="H3699">
        <f>IF(Table1[[#This Row],[صافي المبيعات]]&lt;0,Table1[[#This Row],[صافي المبيعات]],0)</f>
        <v>0</v>
      </c>
      <c r="I3699" s="4">
        <v>0.01</v>
      </c>
      <c r="J3699" t="str">
        <f>VLOOKUP(Table1[[#This Row],[Scode]],$N$4:$O$7,2,0)</f>
        <v>Ahmed Ali</v>
      </c>
      <c r="K3699" t="s">
        <v>94</v>
      </c>
    </row>
    <row r="3700" spans="1:11">
      <c r="A3700">
        <v>121033453</v>
      </c>
      <c r="B3700" t="s">
        <v>31</v>
      </c>
      <c r="C3700" s="3">
        <v>45454</v>
      </c>
      <c r="D3700" t="s">
        <v>13</v>
      </c>
      <c r="E3700">
        <v>3</v>
      </c>
      <c r="F3700">
        <v>494</v>
      </c>
      <c r="G3700">
        <v>1482</v>
      </c>
      <c r="H3700">
        <f>IF(Table1[[#This Row],[صافي المبيعات]]&lt;0,Table1[[#This Row],[صافي المبيعات]],0)</f>
        <v>0</v>
      </c>
      <c r="I3700" s="4">
        <v>0.01</v>
      </c>
      <c r="J3700" t="str">
        <f>VLOOKUP(Table1[[#This Row],[Scode]],$N$4:$O$7,2,0)</f>
        <v>Ahmed Ali</v>
      </c>
      <c r="K3700" t="s">
        <v>94</v>
      </c>
    </row>
    <row r="3701" spans="1:11">
      <c r="A3701">
        <v>121033370</v>
      </c>
      <c r="B3701" t="s">
        <v>63</v>
      </c>
      <c r="C3701" s="3">
        <v>45454</v>
      </c>
      <c r="D3701" t="s">
        <v>13</v>
      </c>
      <c r="E3701">
        <v>10</v>
      </c>
      <c r="F3701">
        <v>468</v>
      </c>
      <c r="G3701">
        <v>4680</v>
      </c>
      <c r="H3701">
        <f>IF(Table1[[#This Row],[صافي المبيعات]]&lt;0,Table1[[#This Row],[صافي المبيعات]],0)</f>
        <v>0</v>
      </c>
      <c r="I3701" s="4">
        <v>0.01</v>
      </c>
      <c r="J3701" t="str">
        <f>VLOOKUP(Table1[[#This Row],[Scode]],$N$4:$O$7,2,0)</f>
        <v>Ahmed Ali</v>
      </c>
      <c r="K3701" t="s">
        <v>94</v>
      </c>
    </row>
    <row r="3702" spans="1:11">
      <c r="A3702">
        <v>121033491</v>
      </c>
      <c r="B3702" t="s">
        <v>56</v>
      </c>
      <c r="C3702" s="3">
        <v>45455</v>
      </c>
      <c r="D3702" t="s">
        <v>13</v>
      </c>
      <c r="E3702">
        <v>-1</v>
      </c>
      <c r="F3702">
        <v>494</v>
      </c>
      <c r="G3702">
        <v>-494</v>
      </c>
      <c r="H3702">
        <f>IF(Table1[[#This Row],[صافي المبيعات]]&lt;0,Table1[[#This Row],[صافي المبيعات]],0)</f>
        <v>-494</v>
      </c>
      <c r="I3702" s="4">
        <v>0.01</v>
      </c>
      <c r="J3702" t="str">
        <f>VLOOKUP(Table1[[#This Row],[Scode]],$N$4:$O$7,2,0)</f>
        <v>Ahmed Ali</v>
      </c>
      <c r="K3702" t="s">
        <v>94</v>
      </c>
    </row>
    <row r="3703" spans="1:11">
      <c r="A3703">
        <v>121033453</v>
      </c>
      <c r="B3703" t="s">
        <v>31</v>
      </c>
      <c r="C3703" s="3">
        <v>45455</v>
      </c>
      <c r="D3703" t="s">
        <v>13</v>
      </c>
      <c r="E3703">
        <v>5</v>
      </c>
      <c r="F3703">
        <v>494</v>
      </c>
      <c r="G3703">
        <v>2470</v>
      </c>
      <c r="H3703">
        <f>IF(Table1[[#This Row],[صافي المبيعات]]&lt;0,Table1[[#This Row],[صافي المبيعات]],0)</f>
        <v>0</v>
      </c>
      <c r="I3703" s="4">
        <v>0.01</v>
      </c>
      <c r="J3703" t="str">
        <f>VLOOKUP(Table1[[#This Row],[Scode]],$N$4:$O$7,2,0)</f>
        <v>Ahmed Ali</v>
      </c>
      <c r="K3703" t="s">
        <v>94</v>
      </c>
    </row>
    <row r="3704" spans="1:11">
      <c r="A3704">
        <v>121031069</v>
      </c>
      <c r="B3704" t="s">
        <v>64</v>
      </c>
      <c r="C3704" s="3">
        <v>45456</v>
      </c>
      <c r="D3704" t="s">
        <v>13</v>
      </c>
      <c r="E3704">
        <v>30</v>
      </c>
      <c r="F3704">
        <v>520</v>
      </c>
      <c r="G3704">
        <v>15600</v>
      </c>
      <c r="H3704">
        <f>IF(Table1[[#This Row],[صافي المبيعات]]&lt;0,Table1[[#This Row],[صافي المبيعات]],0)</f>
        <v>0</v>
      </c>
      <c r="I3704" s="4">
        <v>0.01</v>
      </c>
      <c r="J3704" t="str">
        <f>VLOOKUP(Table1[[#This Row],[Scode]],$N$4:$O$7,2,0)</f>
        <v>Ahmed Ali</v>
      </c>
      <c r="K3704" t="s">
        <v>94</v>
      </c>
    </row>
    <row r="3705" spans="1:11">
      <c r="A3705">
        <v>121031037</v>
      </c>
      <c r="B3705" t="s">
        <v>32</v>
      </c>
      <c r="C3705" s="3">
        <v>45456</v>
      </c>
      <c r="D3705" t="s">
        <v>13</v>
      </c>
      <c r="E3705">
        <v>2</v>
      </c>
      <c r="F3705">
        <v>470</v>
      </c>
      <c r="G3705">
        <v>940</v>
      </c>
      <c r="H3705">
        <f>IF(Table1[[#This Row],[صافي المبيعات]]&lt;0,Table1[[#This Row],[صافي المبيعات]],0)</f>
        <v>0</v>
      </c>
      <c r="I3705" s="4">
        <v>0.01</v>
      </c>
      <c r="J3705" t="str">
        <f>VLOOKUP(Table1[[#This Row],[Scode]],$N$4:$O$7,2,0)</f>
        <v>Ahmed Ali</v>
      </c>
      <c r="K3705" t="s">
        <v>94</v>
      </c>
    </row>
    <row r="3706" spans="1:11">
      <c r="A3706">
        <v>121031348</v>
      </c>
      <c r="B3706" t="s">
        <v>51</v>
      </c>
      <c r="C3706" s="3">
        <v>45456</v>
      </c>
      <c r="D3706" t="s">
        <v>13</v>
      </c>
      <c r="E3706">
        <v>1</v>
      </c>
      <c r="F3706">
        <v>520</v>
      </c>
      <c r="G3706">
        <v>520</v>
      </c>
      <c r="H3706">
        <f>IF(Table1[[#This Row],[صافي المبيعات]]&lt;0,Table1[[#This Row],[صافي المبيعات]],0)</f>
        <v>0</v>
      </c>
      <c r="I3706" s="4">
        <v>0.01</v>
      </c>
      <c r="J3706" t="str">
        <f>VLOOKUP(Table1[[#This Row],[Scode]],$N$4:$O$7,2,0)</f>
        <v>Ahmed Ali</v>
      </c>
      <c r="K3706" t="s">
        <v>94</v>
      </c>
    </row>
    <row r="3707" spans="1:11">
      <c r="A3707">
        <v>121031069</v>
      </c>
      <c r="B3707" t="s">
        <v>64</v>
      </c>
      <c r="C3707" s="3">
        <v>45465</v>
      </c>
      <c r="D3707" t="s">
        <v>13</v>
      </c>
      <c r="E3707">
        <v>30</v>
      </c>
      <c r="F3707">
        <v>520</v>
      </c>
      <c r="G3707">
        <v>15600</v>
      </c>
      <c r="H3707">
        <f>IF(Table1[[#This Row],[صافي المبيعات]]&lt;0,Table1[[#This Row],[صافي المبيعات]],0)</f>
        <v>0</v>
      </c>
      <c r="I3707" s="4">
        <v>0.01</v>
      </c>
      <c r="J3707" t="str">
        <f>VLOOKUP(Table1[[#This Row],[Scode]],$N$4:$O$7,2,0)</f>
        <v>Ahmed Ali</v>
      </c>
      <c r="K3707" t="s">
        <v>94</v>
      </c>
    </row>
    <row r="3708" spans="1:11">
      <c r="A3708">
        <v>121031348</v>
      </c>
      <c r="B3708" t="s">
        <v>51</v>
      </c>
      <c r="C3708" s="3">
        <v>45465</v>
      </c>
      <c r="D3708" t="s">
        <v>13</v>
      </c>
      <c r="E3708">
        <v>5</v>
      </c>
      <c r="F3708">
        <v>520</v>
      </c>
      <c r="G3708">
        <v>2600</v>
      </c>
      <c r="H3708">
        <f>IF(Table1[[#This Row],[صافي المبيعات]]&lt;0,Table1[[#This Row],[صافي المبيعات]],0)</f>
        <v>0</v>
      </c>
      <c r="I3708" s="4">
        <v>0.01</v>
      </c>
      <c r="J3708" t="str">
        <f>VLOOKUP(Table1[[#This Row],[Scode]],$N$4:$O$7,2,0)</f>
        <v>Ahmed Ali</v>
      </c>
      <c r="K3708" t="s">
        <v>94</v>
      </c>
    </row>
    <row r="3709" spans="1:11">
      <c r="A3709">
        <v>121033453</v>
      </c>
      <c r="B3709" t="s">
        <v>31</v>
      </c>
      <c r="C3709" s="3">
        <v>45465</v>
      </c>
      <c r="D3709" t="s">
        <v>13</v>
      </c>
      <c r="E3709">
        <v>22</v>
      </c>
      <c r="F3709">
        <v>468</v>
      </c>
      <c r="G3709">
        <v>10296</v>
      </c>
      <c r="H3709">
        <f>IF(Table1[[#This Row],[صافي المبيعات]]&lt;0,Table1[[#This Row],[صافي المبيعات]],0)</f>
        <v>0</v>
      </c>
      <c r="I3709" s="4">
        <v>0.01</v>
      </c>
      <c r="J3709" t="str">
        <f>VLOOKUP(Table1[[#This Row],[Scode]],$N$4:$O$7,2,0)</f>
        <v>Ahmed Ali</v>
      </c>
      <c r="K3709" t="s">
        <v>94</v>
      </c>
    </row>
    <row r="3710" spans="1:11">
      <c r="A3710">
        <v>121031302</v>
      </c>
      <c r="B3710" t="s">
        <v>89</v>
      </c>
      <c r="C3710" s="3">
        <v>45465</v>
      </c>
      <c r="D3710" t="s">
        <v>13</v>
      </c>
      <c r="E3710">
        <v>100</v>
      </c>
      <c r="F3710">
        <v>494</v>
      </c>
      <c r="G3710">
        <v>49400</v>
      </c>
      <c r="H3710">
        <f>IF(Table1[[#This Row],[صافي المبيعات]]&lt;0,Table1[[#This Row],[صافي المبيعات]],0)</f>
        <v>0</v>
      </c>
      <c r="I3710" s="4">
        <v>0.01</v>
      </c>
      <c r="J3710" t="str">
        <f>VLOOKUP(Table1[[#This Row],[Scode]],$N$4:$O$7,2,0)</f>
        <v>Ahmed Ali</v>
      </c>
      <c r="K3710" t="s">
        <v>94</v>
      </c>
    </row>
    <row r="3711" spans="1:11">
      <c r="A3711">
        <v>121031069</v>
      </c>
      <c r="B3711" t="s">
        <v>64</v>
      </c>
      <c r="C3711" s="3">
        <v>45466</v>
      </c>
      <c r="D3711" t="s">
        <v>13</v>
      </c>
      <c r="E3711">
        <v>25</v>
      </c>
      <c r="F3711">
        <v>520</v>
      </c>
      <c r="G3711">
        <v>13000</v>
      </c>
      <c r="H3711">
        <f>IF(Table1[[#This Row],[صافي المبيعات]]&lt;0,Table1[[#This Row],[صافي المبيعات]],0)</f>
        <v>0</v>
      </c>
      <c r="I3711" s="4">
        <v>0.01</v>
      </c>
      <c r="J3711" t="str">
        <f>VLOOKUP(Table1[[#This Row],[Scode]],$N$4:$O$7,2,0)</f>
        <v>Ahmed Ali</v>
      </c>
      <c r="K3711" t="s">
        <v>94</v>
      </c>
    </row>
    <row r="3712" spans="1:11">
      <c r="A3712">
        <v>121033268</v>
      </c>
      <c r="B3712" t="s">
        <v>26</v>
      </c>
      <c r="C3712" s="3">
        <v>45466</v>
      </c>
      <c r="D3712" t="s">
        <v>13</v>
      </c>
      <c r="E3712">
        <v>2</v>
      </c>
      <c r="F3712">
        <v>468</v>
      </c>
      <c r="G3712">
        <v>936</v>
      </c>
      <c r="H3712">
        <f>IF(Table1[[#This Row],[صافي المبيعات]]&lt;0,Table1[[#This Row],[صافي المبيعات]],0)</f>
        <v>0</v>
      </c>
      <c r="I3712" s="4">
        <v>0.01</v>
      </c>
      <c r="J3712" t="str">
        <f>VLOOKUP(Table1[[#This Row],[Scode]],$N$4:$O$7,2,0)</f>
        <v>Ahmed Ali</v>
      </c>
      <c r="K3712" t="s">
        <v>94</v>
      </c>
    </row>
    <row r="3713" spans="1:11">
      <c r="A3713">
        <v>221012034</v>
      </c>
      <c r="B3713" t="s">
        <v>62</v>
      </c>
      <c r="C3713" s="3">
        <v>45467</v>
      </c>
      <c r="D3713" t="s">
        <v>13</v>
      </c>
      <c r="E3713">
        <v>25</v>
      </c>
      <c r="F3713">
        <v>494</v>
      </c>
      <c r="G3713">
        <v>12350</v>
      </c>
      <c r="H3713">
        <f>IF(Table1[[#This Row],[صافي المبيعات]]&lt;0,Table1[[#This Row],[صافي المبيعات]],0)</f>
        <v>0</v>
      </c>
      <c r="I3713" s="4">
        <v>0.01</v>
      </c>
      <c r="J3713" t="str">
        <f>VLOOKUP(Table1[[#This Row],[Scode]],$N$4:$O$7,2,0)</f>
        <v>Ahmed Ali</v>
      </c>
      <c r="K3713" t="s">
        <v>94</v>
      </c>
    </row>
    <row r="3714" spans="1:11">
      <c r="A3714">
        <v>121033209</v>
      </c>
      <c r="B3714" t="s">
        <v>72</v>
      </c>
      <c r="C3714" s="3">
        <v>45467</v>
      </c>
      <c r="D3714" t="s">
        <v>13</v>
      </c>
      <c r="E3714">
        <v>25</v>
      </c>
      <c r="F3714">
        <v>494</v>
      </c>
      <c r="G3714">
        <v>12350</v>
      </c>
      <c r="H3714">
        <f>IF(Table1[[#This Row],[صافي المبيعات]]&lt;0,Table1[[#This Row],[صافي المبيعات]],0)</f>
        <v>0</v>
      </c>
      <c r="I3714" s="4">
        <v>0.01</v>
      </c>
      <c r="J3714" t="str">
        <f>VLOOKUP(Table1[[#This Row],[Scode]],$N$4:$O$7,2,0)</f>
        <v>Ahmed Ali</v>
      </c>
      <c r="K3714" t="s">
        <v>94</v>
      </c>
    </row>
    <row r="3715" spans="1:11">
      <c r="A3715">
        <v>121031069</v>
      </c>
      <c r="B3715" t="s">
        <v>64</v>
      </c>
      <c r="C3715" s="3">
        <v>45468</v>
      </c>
      <c r="D3715" t="s">
        <v>13</v>
      </c>
      <c r="E3715">
        <v>30</v>
      </c>
      <c r="F3715">
        <v>520</v>
      </c>
      <c r="G3715">
        <v>15600</v>
      </c>
      <c r="H3715">
        <f>IF(Table1[[#This Row],[صافي المبيعات]]&lt;0,Table1[[#This Row],[صافي المبيعات]],0)</f>
        <v>0</v>
      </c>
      <c r="I3715" s="4">
        <v>0.01</v>
      </c>
      <c r="J3715" t="str">
        <f>VLOOKUP(Table1[[#This Row],[Scode]],$N$4:$O$7,2,0)</f>
        <v>Ahmed Ali</v>
      </c>
      <c r="K3715" t="s">
        <v>94</v>
      </c>
    </row>
    <row r="3716" spans="1:11">
      <c r="A3716">
        <v>221012048</v>
      </c>
      <c r="B3716" t="s">
        <v>41</v>
      </c>
      <c r="C3716" s="3">
        <v>45469</v>
      </c>
      <c r="D3716" t="s">
        <v>13</v>
      </c>
      <c r="E3716">
        <v>3</v>
      </c>
      <c r="F3716">
        <v>468</v>
      </c>
      <c r="G3716">
        <v>1404</v>
      </c>
      <c r="H3716">
        <f>IF(Table1[[#This Row],[صافي المبيعات]]&lt;0,Table1[[#This Row],[صافي المبيعات]],0)</f>
        <v>0</v>
      </c>
      <c r="I3716" s="4">
        <v>0.01</v>
      </c>
      <c r="J3716" t="str">
        <f>VLOOKUP(Table1[[#This Row],[Scode]],$N$4:$O$7,2,0)</f>
        <v>Ahmed Ali</v>
      </c>
      <c r="K3716" t="s">
        <v>94</v>
      </c>
    </row>
    <row r="3717" spans="1:11">
      <c r="A3717">
        <v>121033453</v>
      </c>
      <c r="B3717" t="s">
        <v>31</v>
      </c>
      <c r="C3717" s="3">
        <v>45470</v>
      </c>
      <c r="D3717" t="s">
        <v>13</v>
      </c>
      <c r="E3717">
        <v>25</v>
      </c>
      <c r="F3717">
        <v>468</v>
      </c>
      <c r="G3717">
        <v>11700</v>
      </c>
      <c r="H3717">
        <f>IF(Table1[[#This Row],[صافي المبيعات]]&lt;0,Table1[[#This Row],[صافي المبيعات]],0)</f>
        <v>0</v>
      </c>
      <c r="I3717" s="4">
        <v>0.01</v>
      </c>
      <c r="J3717" t="str">
        <f>VLOOKUP(Table1[[#This Row],[Scode]],$N$4:$O$7,2,0)</f>
        <v>Ahmed Ali</v>
      </c>
      <c r="K3717" t="s">
        <v>94</v>
      </c>
    </row>
    <row r="3718" spans="1:11">
      <c r="A3718">
        <v>121033566</v>
      </c>
      <c r="B3718" t="s">
        <v>54</v>
      </c>
      <c r="C3718" s="3">
        <v>45472</v>
      </c>
      <c r="D3718" t="s">
        <v>13</v>
      </c>
      <c r="E3718">
        <v>3</v>
      </c>
      <c r="F3718">
        <v>469.3</v>
      </c>
      <c r="G3718">
        <v>1407.9</v>
      </c>
      <c r="H3718">
        <f>IF(Table1[[#This Row],[صافي المبيعات]]&lt;0,Table1[[#This Row],[صافي المبيعات]],0)</f>
        <v>0</v>
      </c>
      <c r="I3718" s="4">
        <v>0.01</v>
      </c>
      <c r="J3718" t="str">
        <f>VLOOKUP(Table1[[#This Row],[Scode]],$N$4:$O$7,2,0)</f>
        <v>Ahmed Ali</v>
      </c>
      <c r="K3718" t="s">
        <v>94</v>
      </c>
    </row>
    <row r="3719" spans="1:11">
      <c r="A3719">
        <v>121031302</v>
      </c>
      <c r="B3719" t="s">
        <v>89</v>
      </c>
      <c r="C3719" s="3">
        <v>45474</v>
      </c>
      <c r="D3719" t="s">
        <v>13</v>
      </c>
      <c r="E3719">
        <v>100</v>
      </c>
      <c r="F3719">
        <v>494</v>
      </c>
      <c r="G3719">
        <v>49400</v>
      </c>
      <c r="H3719">
        <f>IF(Table1[[#This Row],[صافي المبيعات]]&lt;0,Table1[[#This Row],[صافي المبيعات]],0)</f>
        <v>0</v>
      </c>
      <c r="I3719" s="4">
        <v>0.02</v>
      </c>
      <c r="J3719" t="str">
        <f>VLOOKUP(Table1[[#This Row],[Scode]],$N$4:$O$7,2,0)</f>
        <v>Ahmed Ali</v>
      </c>
      <c r="K3719" t="s">
        <v>94</v>
      </c>
    </row>
    <row r="3720" spans="1:11">
      <c r="A3720">
        <v>121031348</v>
      </c>
      <c r="B3720" t="s">
        <v>51</v>
      </c>
      <c r="C3720" s="3">
        <v>45474</v>
      </c>
      <c r="D3720" t="s">
        <v>13</v>
      </c>
      <c r="E3720">
        <v>1</v>
      </c>
      <c r="F3720">
        <v>520</v>
      </c>
      <c r="G3720">
        <v>520</v>
      </c>
      <c r="H3720">
        <f>IF(Table1[[#This Row],[صافي المبيعات]]&lt;0,Table1[[#This Row],[صافي المبيعات]],0)</f>
        <v>0</v>
      </c>
      <c r="I3720" s="4">
        <v>0.02</v>
      </c>
      <c r="J3720" t="str">
        <f>VLOOKUP(Table1[[#This Row],[Scode]],$N$4:$O$7,2,0)</f>
        <v>Ahmed Ali</v>
      </c>
      <c r="K3720" t="s">
        <v>94</v>
      </c>
    </row>
    <row r="3721" spans="1:11">
      <c r="A3721">
        <v>121033491</v>
      </c>
      <c r="B3721" t="s">
        <v>56</v>
      </c>
      <c r="C3721" s="3">
        <v>45474</v>
      </c>
      <c r="D3721" t="s">
        <v>13</v>
      </c>
      <c r="E3721">
        <v>15</v>
      </c>
      <c r="F3721">
        <v>494</v>
      </c>
      <c r="G3721">
        <v>7410</v>
      </c>
      <c r="H3721">
        <f>IF(Table1[[#This Row],[صافي المبيعات]]&lt;0,Table1[[#This Row],[صافي المبيعات]],0)</f>
        <v>0</v>
      </c>
      <c r="I3721" s="4">
        <v>0.02</v>
      </c>
      <c r="J3721" t="str">
        <f>VLOOKUP(Table1[[#This Row],[Scode]],$N$4:$O$7,2,0)</f>
        <v>Ahmed Ali</v>
      </c>
      <c r="K3721" t="s">
        <v>94</v>
      </c>
    </row>
    <row r="3722" spans="1:11">
      <c r="A3722">
        <v>121031069</v>
      </c>
      <c r="B3722" t="s">
        <v>64</v>
      </c>
      <c r="C3722" s="3">
        <v>45475</v>
      </c>
      <c r="D3722" t="s">
        <v>13</v>
      </c>
      <c r="E3722">
        <v>35</v>
      </c>
      <c r="F3722">
        <v>520</v>
      </c>
      <c r="G3722">
        <v>18200</v>
      </c>
      <c r="H3722">
        <f>IF(Table1[[#This Row],[صافي المبيعات]]&lt;0,Table1[[#This Row],[صافي المبيعات]],0)</f>
        <v>0</v>
      </c>
      <c r="I3722" s="4">
        <v>0.02</v>
      </c>
      <c r="J3722" t="str">
        <f>VLOOKUP(Table1[[#This Row],[Scode]],$N$4:$O$7,2,0)</f>
        <v>Ahmed Ali</v>
      </c>
      <c r="K3722" t="s">
        <v>94</v>
      </c>
    </row>
    <row r="3723" spans="1:11">
      <c r="A3723">
        <v>121033209</v>
      </c>
      <c r="B3723" t="s">
        <v>72</v>
      </c>
      <c r="C3723" s="3">
        <v>45475</v>
      </c>
      <c r="D3723" t="s">
        <v>13</v>
      </c>
      <c r="E3723">
        <v>25</v>
      </c>
      <c r="F3723">
        <v>494</v>
      </c>
      <c r="G3723">
        <v>12350</v>
      </c>
      <c r="H3723">
        <f>IF(Table1[[#This Row],[صافي المبيعات]]&lt;0,Table1[[#This Row],[صافي المبيعات]],0)</f>
        <v>0</v>
      </c>
      <c r="I3723" s="4">
        <v>0.02</v>
      </c>
      <c r="J3723" t="str">
        <f>VLOOKUP(Table1[[#This Row],[Scode]],$N$4:$O$7,2,0)</f>
        <v>Ahmed Ali</v>
      </c>
      <c r="K3723" t="s">
        <v>94</v>
      </c>
    </row>
    <row r="3724" spans="1:11">
      <c r="A3724">
        <v>121033453</v>
      </c>
      <c r="B3724" t="s">
        <v>31</v>
      </c>
      <c r="C3724" s="3">
        <v>45476</v>
      </c>
      <c r="D3724" t="s">
        <v>13</v>
      </c>
      <c r="E3724">
        <v>100</v>
      </c>
      <c r="F3724">
        <v>468</v>
      </c>
      <c r="G3724">
        <v>46800</v>
      </c>
      <c r="H3724">
        <f>IF(Table1[[#This Row],[صافي المبيعات]]&lt;0,Table1[[#This Row],[صافي المبيعات]],0)</f>
        <v>0</v>
      </c>
      <c r="I3724" s="4">
        <v>0.02</v>
      </c>
      <c r="J3724" t="str">
        <f>VLOOKUP(Table1[[#This Row],[Scode]],$N$4:$O$7,2,0)</f>
        <v>Ahmed Ali</v>
      </c>
      <c r="K3724" t="s">
        <v>94</v>
      </c>
    </row>
    <row r="3725" spans="1:11">
      <c r="A3725">
        <v>121033453</v>
      </c>
      <c r="B3725" t="s">
        <v>31</v>
      </c>
      <c r="C3725" s="3">
        <v>45477</v>
      </c>
      <c r="D3725" t="s">
        <v>13</v>
      </c>
      <c r="E3725">
        <v>21</v>
      </c>
      <c r="F3725">
        <v>468</v>
      </c>
      <c r="G3725">
        <v>9828</v>
      </c>
      <c r="H3725">
        <f>IF(Table1[[#This Row],[صافي المبيعات]]&lt;0,Table1[[#This Row],[صافي المبيعات]],0)</f>
        <v>0</v>
      </c>
      <c r="I3725" s="4">
        <v>0.02</v>
      </c>
      <c r="J3725" t="str">
        <f>VLOOKUP(Table1[[#This Row],[Scode]],$N$4:$O$7,2,0)</f>
        <v>Ahmed Ali</v>
      </c>
      <c r="K3725" t="s">
        <v>94</v>
      </c>
    </row>
    <row r="3726" spans="1:11">
      <c r="A3726">
        <v>121031069</v>
      </c>
      <c r="B3726" t="s">
        <v>64</v>
      </c>
      <c r="C3726" s="3">
        <v>45480</v>
      </c>
      <c r="D3726" t="s">
        <v>13</v>
      </c>
      <c r="E3726">
        <v>40</v>
      </c>
      <c r="F3726">
        <v>520</v>
      </c>
      <c r="G3726">
        <v>20800</v>
      </c>
      <c r="H3726">
        <f>IF(Table1[[#This Row],[صافي المبيعات]]&lt;0,Table1[[#This Row],[صافي المبيعات]],0)</f>
        <v>0</v>
      </c>
      <c r="I3726" s="4">
        <v>0.02</v>
      </c>
      <c r="J3726" t="str">
        <f>VLOOKUP(Table1[[#This Row],[Scode]],$N$4:$O$7,2,0)</f>
        <v>Ahmed Ali</v>
      </c>
      <c r="K3726" t="s">
        <v>94</v>
      </c>
    </row>
    <row r="3727" spans="1:11">
      <c r="A3727">
        <v>121033453</v>
      </c>
      <c r="B3727" t="s">
        <v>31</v>
      </c>
      <c r="C3727" s="3">
        <v>45480</v>
      </c>
      <c r="D3727" t="s">
        <v>13</v>
      </c>
      <c r="E3727">
        <v>2</v>
      </c>
      <c r="F3727">
        <v>468</v>
      </c>
      <c r="G3727">
        <v>936</v>
      </c>
      <c r="H3727">
        <f>IF(Table1[[#This Row],[صافي المبيعات]]&lt;0,Table1[[#This Row],[صافي المبيعات]],0)</f>
        <v>0</v>
      </c>
      <c r="I3727" s="4">
        <v>0.02</v>
      </c>
      <c r="J3727" t="str">
        <f>VLOOKUP(Table1[[#This Row],[Scode]],$N$4:$O$7,2,0)</f>
        <v>Ahmed Ali</v>
      </c>
      <c r="K3727" t="s">
        <v>94</v>
      </c>
    </row>
    <row r="3728" spans="1:11">
      <c r="A3728">
        <v>121033491</v>
      </c>
      <c r="B3728" t="s">
        <v>56</v>
      </c>
      <c r="C3728" s="3">
        <v>45481</v>
      </c>
      <c r="D3728" t="s">
        <v>13</v>
      </c>
      <c r="E3728">
        <v>5</v>
      </c>
      <c r="F3728">
        <v>494</v>
      </c>
      <c r="G3728">
        <v>2470</v>
      </c>
      <c r="H3728">
        <f>IF(Table1[[#This Row],[صافي المبيعات]]&lt;0,Table1[[#This Row],[صافي المبيعات]],0)</f>
        <v>0</v>
      </c>
      <c r="I3728" s="4">
        <v>0.02</v>
      </c>
      <c r="J3728" t="str">
        <f>VLOOKUP(Table1[[#This Row],[Scode]],$N$4:$O$7,2,0)</f>
        <v>Ahmed Ali</v>
      </c>
      <c r="K3728" t="s">
        <v>94</v>
      </c>
    </row>
    <row r="3729" spans="1:11">
      <c r="A3729">
        <v>121033453</v>
      </c>
      <c r="B3729" t="s">
        <v>31</v>
      </c>
      <c r="C3729" s="3">
        <v>45481</v>
      </c>
      <c r="D3729" t="s">
        <v>13</v>
      </c>
      <c r="E3729">
        <v>20</v>
      </c>
      <c r="F3729">
        <v>468</v>
      </c>
      <c r="G3729">
        <v>9360</v>
      </c>
      <c r="H3729">
        <f>IF(Table1[[#This Row],[صافي المبيعات]]&lt;0,Table1[[#This Row],[صافي المبيعات]],0)</f>
        <v>0</v>
      </c>
      <c r="I3729" s="4">
        <v>0.02</v>
      </c>
      <c r="J3729" t="str">
        <f>VLOOKUP(Table1[[#This Row],[Scode]],$N$4:$O$7,2,0)</f>
        <v>Ahmed Ali</v>
      </c>
      <c r="K3729" t="s">
        <v>94</v>
      </c>
    </row>
    <row r="3730" spans="1:11">
      <c r="A3730">
        <v>121033209</v>
      </c>
      <c r="B3730" t="s">
        <v>72</v>
      </c>
      <c r="C3730" s="3">
        <v>45482</v>
      </c>
      <c r="D3730" t="s">
        <v>13</v>
      </c>
      <c r="E3730">
        <v>15</v>
      </c>
      <c r="F3730">
        <v>494</v>
      </c>
      <c r="G3730">
        <v>7410</v>
      </c>
      <c r="H3730">
        <f>IF(Table1[[#This Row],[صافي المبيعات]]&lt;0,Table1[[#This Row],[صافي المبيعات]],0)</f>
        <v>0</v>
      </c>
      <c r="I3730" s="4">
        <v>0.02</v>
      </c>
      <c r="J3730" t="str">
        <f>VLOOKUP(Table1[[#This Row],[Scode]],$N$4:$O$7,2,0)</f>
        <v>Ahmed Ali</v>
      </c>
      <c r="K3730" t="s">
        <v>94</v>
      </c>
    </row>
    <row r="3731" spans="1:11">
      <c r="A3731">
        <v>121033370</v>
      </c>
      <c r="B3731" t="s">
        <v>63</v>
      </c>
      <c r="C3731" s="3">
        <v>45484</v>
      </c>
      <c r="D3731" t="s">
        <v>13</v>
      </c>
      <c r="E3731">
        <v>20</v>
      </c>
      <c r="F3731">
        <v>468</v>
      </c>
      <c r="G3731">
        <v>9360</v>
      </c>
      <c r="H3731">
        <f>IF(Table1[[#This Row],[صافي المبيعات]]&lt;0,Table1[[#This Row],[صافي المبيعات]],0)</f>
        <v>0</v>
      </c>
      <c r="I3731" s="4">
        <v>0.02</v>
      </c>
      <c r="J3731" t="str">
        <f>VLOOKUP(Table1[[#This Row],[Scode]],$N$4:$O$7,2,0)</f>
        <v>Ahmed Ali</v>
      </c>
      <c r="K3731" t="s">
        <v>94</v>
      </c>
    </row>
    <row r="3732" spans="1:11">
      <c r="A3732">
        <v>121032003</v>
      </c>
      <c r="B3732" t="s">
        <v>82</v>
      </c>
      <c r="C3732" s="3">
        <v>45487</v>
      </c>
      <c r="D3732" t="s">
        <v>13</v>
      </c>
      <c r="E3732">
        <v>5</v>
      </c>
      <c r="F3732">
        <v>520</v>
      </c>
      <c r="G3732">
        <v>2600</v>
      </c>
      <c r="H3732">
        <f>IF(Table1[[#This Row],[صافي المبيعات]]&lt;0,Table1[[#This Row],[صافي المبيعات]],0)</f>
        <v>0</v>
      </c>
      <c r="I3732" s="4">
        <v>0.02</v>
      </c>
      <c r="J3732" t="str">
        <f>VLOOKUP(Table1[[#This Row],[Scode]],$N$4:$O$7,2,0)</f>
        <v>Ahmed Ali</v>
      </c>
      <c r="K3732" t="s">
        <v>94</v>
      </c>
    </row>
    <row r="3733" spans="1:11">
      <c r="A3733">
        <v>121033566</v>
      </c>
      <c r="B3733" t="s">
        <v>54</v>
      </c>
      <c r="C3733" s="3">
        <v>45487</v>
      </c>
      <c r="D3733" t="s">
        <v>13</v>
      </c>
      <c r="E3733">
        <v>1</v>
      </c>
      <c r="F3733">
        <v>494</v>
      </c>
      <c r="G3733">
        <v>494</v>
      </c>
      <c r="H3733">
        <f>IF(Table1[[#This Row],[صافي المبيعات]]&lt;0,Table1[[#This Row],[صافي المبيعات]],0)</f>
        <v>0</v>
      </c>
      <c r="I3733" s="4">
        <v>0.02</v>
      </c>
      <c r="J3733" t="str">
        <f>VLOOKUP(Table1[[#This Row],[Scode]],$N$4:$O$7,2,0)</f>
        <v>Ahmed Ali</v>
      </c>
      <c r="K3733" t="s">
        <v>94</v>
      </c>
    </row>
    <row r="3734" spans="1:11">
      <c r="A3734">
        <v>121031302</v>
      </c>
      <c r="B3734" t="s">
        <v>89</v>
      </c>
      <c r="C3734" s="3">
        <v>45487</v>
      </c>
      <c r="D3734" t="s">
        <v>13</v>
      </c>
      <c r="E3734">
        <v>100</v>
      </c>
      <c r="F3734">
        <v>494</v>
      </c>
      <c r="G3734">
        <v>49400</v>
      </c>
      <c r="H3734">
        <f>IF(Table1[[#This Row],[صافي المبيعات]]&lt;0,Table1[[#This Row],[صافي المبيعات]],0)</f>
        <v>0</v>
      </c>
      <c r="I3734" s="4">
        <v>0.02</v>
      </c>
      <c r="J3734" t="str">
        <f>VLOOKUP(Table1[[#This Row],[Scode]],$N$4:$O$7,2,0)</f>
        <v>Ahmed Ali</v>
      </c>
      <c r="K3734" t="s">
        <v>94</v>
      </c>
    </row>
    <row r="3735" spans="1:11">
      <c r="A3735">
        <v>121031348</v>
      </c>
      <c r="B3735" t="s">
        <v>51</v>
      </c>
      <c r="C3735" s="3">
        <v>45487</v>
      </c>
      <c r="D3735" t="s">
        <v>13</v>
      </c>
      <c r="E3735">
        <v>1</v>
      </c>
      <c r="F3735">
        <v>520</v>
      </c>
      <c r="G3735">
        <v>520</v>
      </c>
      <c r="H3735">
        <f>IF(Table1[[#This Row],[صافي المبيعات]]&lt;0,Table1[[#This Row],[صافي المبيعات]],0)</f>
        <v>0</v>
      </c>
      <c r="I3735" s="4">
        <v>0.02</v>
      </c>
      <c r="J3735" t="str">
        <f>VLOOKUP(Table1[[#This Row],[Scode]],$N$4:$O$7,2,0)</f>
        <v>Ahmed Ali</v>
      </c>
      <c r="K3735" t="s">
        <v>94</v>
      </c>
    </row>
    <row r="3736" spans="1:11">
      <c r="A3736">
        <v>121031069</v>
      </c>
      <c r="B3736" t="s">
        <v>64</v>
      </c>
      <c r="C3736" s="3">
        <v>45488</v>
      </c>
      <c r="D3736" t="s">
        <v>13</v>
      </c>
      <c r="E3736">
        <v>20</v>
      </c>
      <c r="F3736">
        <v>520</v>
      </c>
      <c r="G3736">
        <v>10400</v>
      </c>
      <c r="H3736">
        <f>IF(Table1[[#This Row],[صافي المبيعات]]&lt;0,Table1[[#This Row],[صافي المبيعات]],0)</f>
        <v>0</v>
      </c>
      <c r="I3736" s="4">
        <v>0.02</v>
      </c>
      <c r="J3736" t="str">
        <f>VLOOKUP(Table1[[#This Row],[Scode]],$N$4:$O$7,2,0)</f>
        <v>Ahmed Ali</v>
      </c>
      <c r="K3736" t="s">
        <v>94</v>
      </c>
    </row>
    <row r="3737" spans="1:11">
      <c r="A3737">
        <v>121031069</v>
      </c>
      <c r="B3737" t="s">
        <v>64</v>
      </c>
      <c r="C3737" s="3">
        <v>45488</v>
      </c>
      <c r="D3737" t="s">
        <v>13</v>
      </c>
      <c r="E3737">
        <v>15</v>
      </c>
      <c r="F3737">
        <v>520</v>
      </c>
      <c r="G3737">
        <v>7800</v>
      </c>
      <c r="H3737">
        <f>IF(Table1[[#This Row],[صافي المبيعات]]&lt;0,Table1[[#This Row],[صافي المبيعات]],0)</f>
        <v>0</v>
      </c>
      <c r="I3737" s="4">
        <v>0.02</v>
      </c>
      <c r="J3737" t="str">
        <f>VLOOKUP(Table1[[#This Row],[Scode]],$N$4:$O$7,2,0)</f>
        <v>Ahmed Ali</v>
      </c>
      <c r="K3737" t="s">
        <v>94</v>
      </c>
    </row>
    <row r="3738" spans="1:11">
      <c r="A3738">
        <v>121033530</v>
      </c>
      <c r="B3738" t="s">
        <v>29</v>
      </c>
      <c r="C3738" s="3">
        <v>45488</v>
      </c>
      <c r="D3738" t="s">
        <v>13</v>
      </c>
      <c r="E3738">
        <v>5</v>
      </c>
      <c r="F3738">
        <v>468</v>
      </c>
      <c r="G3738">
        <v>2340</v>
      </c>
      <c r="H3738">
        <f>IF(Table1[[#This Row],[صافي المبيعات]]&lt;0,Table1[[#This Row],[صافي المبيعات]],0)</f>
        <v>0</v>
      </c>
      <c r="I3738" s="4">
        <v>0.02</v>
      </c>
      <c r="J3738" t="str">
        <f>VLOOKUP(Table1[[#This Row],[Scode]],$N$4:$O$7,2,0)</f>
        <v>Ahmed Ali</v>
      </c>
      <c r="K3738" t="s">
        <v>94</v>
      </c>
    </row>
    <row r="3739" spans="1:11">
      <c r="A3739">
        <v>121033453</v>
      </c>
      <c r="B3739" t="s">
        <v>31</v>
      </c>
      <c r="C3739" s="3">
        <v>45493</v>
      </c>
      <c r="D3739" t="s">
        <v>13</v>
      </c>
      <c r="E3739">
        <v>57</v>
      </c>
      <c r="F3739">
        <v>451.57</v>
      </c>
      <c r="G3739">
        <v>25739.49</v>
      </c>
      <c r="H3739">
        <f>IF(Table1[[#This Row],[صافي المبيعات]]&lt;0,Table1[[#This Row],[صافي المبيعات]],0)</f>
        <v>0</v>
      </c>
      <c r="I3739" s="4">
        <v>0.02</v>
      </c>
      <c r="J3739" t="str">
        <f>VLOOKUP(Table1[[#This Row],[Scode]],$N$4:$O$7,2,0)</f>
        <v>Ahmed Ali</v>
      </c>
      <c r="K3739" t="s">
        <v>94</v>
      </c>
    </row>
    <row r="3740" spans="1:11">
      <c r="A3740">
        <v>221012048</v>
      </c>
      <c r="B3740" t="s">
        <v>41</v>
      </c>
      <c r="C3740" s="3">
        <v>45494</v>
      </c>
      <c r="D3740" t="s">
        <v>13</v>
      </c>
      <c r="E3740">
        <v>5</v>
      </c>
      <c r="F3740">
        <v>468</v>
      </c>
      <c r="G3740">
        <v>2340</v>
      </c>
      <c r="H3740">
        <f>IF(Table1[[#This Row],[صافي المبيعات]]&lt;0,Table1[[#This Row],[صافي المبيعات]],0)</f>
        <v>0</v>
      </c>
      <c r="I3740" s="4">
        <v>0.02</v>
      </c>
      <c r="J3740" t="str">
        <f>VLOOKUP(Table1[[#This Row],[Scode]],$N$4:$O$7,2,0)</f>
        <v>Ahmed Ali</v>
      </c>
      <c r="K3740" t="s">
        <v>94</v>
      </c>
    </row>
    <row r="3741" spans="1:11">
      <c r="A3741">
        <v>121031069</v>
      </c>
      <c r="B3741" t="s">
        <v>64</v>
      </c>
      <c r="C3741" s="3">
        <v>45494</v>
      </c>
      <c r="D3741" t="s">
        <v>13</v>
      </c>
      <c r="E3741">
        <v>30</v>
      </c>
      <c r="F3741">
        <v>520</v>
      </c>
      <c r="G3741">
        <v>15600</v>
      </c>
      <c r="H3741">
        <f>IF(Table1[[#This Row],[صافي المبيعات]]&lt;0,Table1[[#This Row],[صافي المبيعات]],0)</f>
        <v>0</v>
      </c>
      <c r="I3741" s="4">
        <v>0.02</v>
      </c>
      <c r="J3741" t="str">
        <f>VLOOKUP(Table1[[#This Row],[Scode]],$N$4:$O$7,2,0)</f>
        <v>Ahmed Ali</v>
      </c>
      <c r="K3741" t="s">
        <v>94</v>
      </c>
    </row>
    <row r="3742" spans="1:11">
      <c r="A3742">
        <v>121033209</v>
      </c>
      <c r="B3742" t="s">
        <v>72</v>
      </c>
      <c r="C3742" s="3">
        <v>45496</v>
      </c>
      <c r="D3742" t="s">
        <v>13</v>
      </c>
      <c r="E3742">
        <v>20</v>
      </c>
      <c r="F3742">
        <v>494</v>
      </c>
      <c r="G3742">
        <v>9880</v>
      </c>
      <c r="H3742">
        <f>IF(Table1[[#This Row],[صافي المبيعات]]&lt;0,Table1[[#This Row],[صافي المبيعات]],0)</f>
        <v>0</v>
      </c>
      <c r="I3742" s="4">
        <v>0.02</v>
      </c>
      <c r="J3742" t="str">
        <f>VLOOKUP(Table1[[#This Row],[Scode]],$N$4:$O$7,2,0)</f>
        <v>Ahmed Ali</v>
      </c>
      <c r="K3742" t="s">
        <v>94</v>
      </c>
    </row>
    <row r="3743" spans="1:11">
      <c r="A3743">
        <v>121033453</v>
      </c>
      <c r="B3743" t="s">
        <v>31</v>
      </c>
      <c r="C3743" s="3">
        <v>45496</v>
      </c>
      <c r="D3743" t="s">
        <v>13</v>
      </c>
      <c r="E3743">
        <v>2</v>
      </c>
      <c r="F3743">
        <v>468</v>
      </c>
      <c r="G3743">
        <v>936</v>
      </c>
      <c r="H3743">
        <f>IF(Table1[[#This Row],[صافي المبيعات]]&lt;0,Table1[[#This Row],[صافي المبيعات]],0)</f>
        <v>0</v>
      </c>
      <c r="I3743" s="4">
        <v>0.02</v>
      </c>
      <c r="J3743" t="str">
        <f>VLOOKUP(Table1[[#This Row],[Scode]],$N$4:$O$7,2,0)</f>
        <v>Ahmed Ali</v>
      </c>
      <c r="K3743" t="s">
        <v>94</v>
      </c>
    </row>
    <row r="3744" spans="1:11">
      <c r="A3744">
        <v>121033397</v>
      </c>
      <c r="B3744" t="s">
        <v>46</v>
      </c>
      <c r="C3744" s="3">
        <v>45496</v>
      </c>
      <c r="D3744" t="s">
        <v>13</v>
      </c>
      <c r="E3744">
        <v>50</v>
      </c>
      <c r="F3744">
        <v>468</v>
      </c>
      <c r="G3744">
        <v>23400</v>
      </c>
      <c r="H3744">
        <f>IF(Table1[[#This Row],[صافي المبيعات]]&lt;0,Table1[[#This Row],[صافي المبيعات]],0)</f>
        <v>0</v>
      </c>
      <c r="I3744" s="4">
        <v>0.02</v>
      </c>
      <c r="J3744" t="str">
        <f>VLOOKUP(Table1[[#This Row],[Scode]],$N$4:$O$7,2,0)</f>
        <v>Ahmed Ali</v>
      </c>
      <c r="K3744" t="s">
        <v>94</v>
      </c>
    </row>
    <row r="3745" spans="1:11">
      <c r="A3745">
        <v>121031069</v>
      </c>
      <c r="B3745" t="s">
        <v>64</v>
      </c>
      <c r="C3745" s="3">
        <v>45496</v>
      </c>
      <c r="D3745" t="s">
        <v>13</v>
      </c>
      <c r="E3745">
        <v>-30</v>
      </c>
      <c r="F3745">
        <v>520</v>
      </c>
      <c r="G3745">
        <v>-15600</v>
      </c>
      <c r="H3745">
        <f>IF(Table1[[#This Row],[صافي المبيعات]]&lt;0,Table1[[#This Row],[صافي المبيعات]],0)</f>
        <v>-15600</v>
      </c>
      <c r="I3745" s="4">
        <v>0.02</v>
      </c>
      <c r="J3745" t="str">
        <f>VLOOKUP(Table1[[#This Row],[Scode]],$N$4:$O$7,2,0)</f>
        <v>Ahmed Ali</v>
      </c>
      <c r="K3745" t="s">
        <v>94</v>
      </c>
    </row>
    <row r="3746" spans="1:11">
      <c r="A3746">
        <v>121033453</v>
      </c>
      <c r="B3746" t="s">
        <v>31</v>
      </c>
      <c r="C3746" s="3">
        <v>45496</v>
      </c>
      <c r="D3746" t="s">
        <v>13</v>
      </c>
      <c r="E3746">
        <v>4</v>
      </c>
      <c r="F3746">
        <v>468</v>
      </c>
      <c r="G3746">
        <v>1872</v>
      </c>
      <c r="H3746">
        <f>IF(Table1[[#This Row],[صافي المبيعات]]&lt;0,Table1[[#This Row],[صافي المبيعات]],0)</f>
        <v>0</v>
      </c>
      <c r="I3746" s="4">
        <v>0.02</v>
      </c>
      <c r="J3746" t="str">
        <f>VLOOKUP(Table1[[#This Row],[Scode]],$N$4:$O$7,2,0)</f>
        <v>Ahmed Ali</v>
      </c>
      <c r="K3746" t="s">
        <v>94</v>
      </c>
    </row>
    <row r="3747" spans="1:11">
      <c r="A3747">
        <v>121033453</v>
      </c>
      <c r="B3747" t="s">
        <v>31</v>
      </c>
      <c r="C3747" s="3">
        <v>45496</v>
      </c>
      <c r="D3747" t="s">
        <v>13</v>
      </c>
      <c r="E3747">
        <v>15</v>
      </c>
      <c r="F3747">
        <v>468</v>
      </c>
      <c r="G3747">
        <v>7020</v>
      </c>
      <c r="H3747">
        <f>IF(Table1[[#This Row],[صافي المبيعات]]&lt;0,Table1[[#This Row],[صافي المبيعات]],0)</f>
        <v>0</v>
      </c>
      <c r="I3747" s="4">
        <v>0.02</v>
      </c>
      <c r="J3747" t="str">
        <f>VLOOKUP(Table1[[#This Row],[Scode]],$N$4:$O$7,2,0)</f>
        <v>Ahmed Ali</v>
      </c>
      <c r="K3747" t="s">
        <v>94</v>
      </c>
    </row>
    <row r="3748" spans="1:11">
      <c r="A3748">
        <v>121033453</v>
      </c>
      <c r="B3748" t="s">
        <v>31</v>
      </c>
      <c r="C3748" s="3">
        <v>45498</v>
      </c>
      <c r="D3748" t="s">
        <v>13</v>
      </c>
      <c r="E3748">
        <v>10</v>
      </c>
      <c r="F3748">
        <v>468</v>
      </c>
      <c r="G3748">
        <v>4680</v>
      </c>
      <c r="H3748">
        <f>IF(Table1[[#This Row],[صافي المبيعات]]&lt;0,Table1[[#This Row],[صافي المبيعات]],0)</f>
        <v>0</v>
      </c>
      <c r="I3748" s="4">
        <v>0.02</v>
      </c>
      <c r="J3748" t="str">
        <f>VLOOKUP(Table1[[#This Row],[Scode]],$N$4:$O$7,2,0)</f>
        <v>Ahmed Ali</v>
      </c>
      <c r="K3748" t="s">
        <v>94</v>
      </c>
    </row>
    <row r="3749" spans="1:11">
      <c r="A3749">
        <v>121031302</v>
      </c>
      <c r="B3749" t="s">
        <v>89</v>
      </c>
      <c r="C3749" s="3">
        <v>45498</v>
      </c>
      <c r="D3749" t="s">
        <v>13</v>
      </c>
      <c r="E3749">
        <v>25</v>
      </c>
      <c r="F3749">
        <v>494</v>
      </c>
      <c r="G3749">
        <v>12350</v>
      </c>
      <c r="H3749">
        <f>IF(Table1[[#This Row],[صافي المبيعات]]&lt;0,Table1[[#This Row],[صافي المبيعات]],0)</f>
        <v>0</v>
      </c>
      <c r="I3749" s="4">
        <v>0.02</v>
      </c>
      <c r="J3749" t="str">
        <f>VLOOKUP(Table1[[#This Row],[Scode]],$N$4:$O$7,2,0)</f>
        <v>Ahmed Ali</v>
      </c>
      <c r="K3749" t="s">
        <v>94</v>
      </c>
    </row>
    <row r="3750" spans="1:11">
      <c r="A3750">
        <v>121033491</v>
      </c>
      <c r="B3750" t="s">
        <v>56</v>
      </c>
      <c r="C3750" s="3">
        <v>45502</v>
      </c>
      <c r="D3750" t="s">
        <v>13</v>
      </c>
      <c r="E3750">
        <v>15</v>
      </c>
      <c r="F3750">
        <v>494</v>
      </c>
      <c r="G3750">
        <v>7410</v>
      </c>
      <c r="H3750">
        <f>IF(Table1[[#This Row],[صافي المبيعات]]&lt;0,Table1[[#This Row],[صافي المبيعات]],0)</f>
        <v>0</v>
      </c>
      <c r="I3750" s="4">
        <v>0.02</v>
      </c>
      <c r="J3750" t="str">
        <f>VLOOKUP(Table1[[#This Row],[Scode]],$N$4:$O$7,2,0)</f>
        <v>Ahmed Ali</v>
      </c>
      <c r="K3750" t="s">
        <v>94</v>
      </c>
    </row>
    <row r="3751" spans="1:11">
      <c r="A3751">
        <v>121033453</v>
      </c>
      <c r="B3751" t="s">
        <v>31</v>
      </c>
      <c r="C3751" s="3">
        <v>45502</v>
      </c>
      <c r="D3751" t="s">
        <v>13</v>
      </c>
      <c r="E3751">
        <v>2</v>
      </c>
      <c r="F3751">
        <v>468</v>
      </c>
      <c r="G3751">
        <v>936</v>
      </c>
      <c r="H3751">
        <f>IF(Table1[[#This Row],[صافي المبيعات]]&lt;0,Table1[[#This Row],[صافي المبيعات]],0)</f>
        <v>0</v>
      </c>
      <c r="I3751" s="4">
        <v>0.02</v>
      </c>
      <c r="J3751" t="str">
        <f>VLOOKUP(Table1[[#This Row],[Scode]],$N$4:$O$7,2,0)</f>
        <v>Ahmed Ali</v>
      </c>
      <c r="K3751" t="s">
        <v>94</v>
      </c>
    </row>
    <row r="3752" spans="1:11">
      <c r="A3752">
        <v>121033366</v>
      </c>
      <c r="B3752" t="s">
        <v>43</v>
      </c>
      <c r="C3752" s="3">
        <v>45502</v>
      </c>
      <c r="D3752" t="s">
        <v>13</v>
      </c>
      <c r="E3752">
        <v>3</v>
      </c>
      <c r="F3752">
        <v>468</v>
      </c>
      <c r="G3752">
        <v>1404</v>
      </c>
      <c r="H3752">
        <f>IF(Table1[[#This Row],[صافي المبيعات]]&lt;0,Table1[[#This Row],[صافي المبيعات]],0)</f>
        <v>0</v>
      </c>
      <c r="I3752" s="4">
        <v>0.02</v>
      </c>
      <c r="J3752" t="str">
        <f>VLOOKUP(Table1[[#This Row],[Scode]],$N$4:$O$7,2,0)</f>
        <v>Ahmed Ali</v>
      </c>
      <c r="K3752" t="s">
        <v>94</v>
      </c>
    </row>
    <row r="3753" spans="1:11">
      <c r="A3753">
        <v>121031103</v>
      </c>
      <c r="B3753" t="s">
        <v>58</v>
      </c>
      <c r="C3753" s="3">
        <v>45503</v>
      </c>
      <c r="D3753" t="s">
        <v>13</v>
      </c>
      <c r="E3753">
        <v>10</v>
      </c>
      <c r="F3753">
        <v>494</v>
      </c>
      <c r="G3753">
        <v>4940</v>
      </c>
      <c r="H3753">
        <f>IF(Table1[[#This Row],[صافي المبيعات]]&lt;0,Table1[[#This Row],[صافي المبيعات]],0)</f>
        <v>0</v>
      </c>
      <c r="I3753" s="4">
        <v>0.02</v>
      </c>
      <c r="J3753" t="str">
        <f>VLOOKUP(Table1[[#This Row],[Scode]],$N$4:$O$7,2,0)</f>
        <v>Ahmed Ali</v>
      </c>
      <c r="K3753" t="s">
        <v>94</v>
      </c>
    </row>
    <row r="3754" spans="1:11">
      <c r="A3754">
        <v>121033453</v>
      </c>
      <c r="B3754" t="s">
        <v>31</v>
      </c>
      <c r="C3754" s="3">
        <v>45503</v>
      </c>
      <c r="D3754" t="s">
        <v>13</v>
      </c>
      <c r="E3754">
        <v>25</v>
      </c>
      <c r="F3754">
        <v>468</v>
      </c>
      <c r="G3754">
        <v>11700</v>
      </c>
      <c r="H3754">
        <f>IF(Table1[[#This Row],[صافي المبيعات]]&lt;0,Table1[[#This Row],[صافي المبيعات]],0)</f>
        <v>0</v>
      </c>
      <c r="I3754" s="4">
        <v>0.02</v>
      </c>
      <c r="J3754" t="str">
        <f>VLOOKUP(Table1[[#This Row],[Scode]],$N$4:$O$7,2,0)</f>
        <v>Ahmed Ali</v>
      </c>
      <c r="K3754" t="s">
        <v>94</v>
      </c>
    </row>
    <row r="3755" spans="1:11">
      <c r="A3755">
        <v>121033209</v>
      </c>
      <c r="B3755" t="s">
        <v>72</v>
      </c>
      <c r="C3755" s="3">
        <v>45503</v>
      </c>
      <c r="D3755" t="s">
        <v>13</v>
      </c>
      <c r="E3755">
        <v>20</v>
      </c>
      <c r="F3755">
        <v>494</v>
      </c>
      <c r="G3755">
        <v>9880</v>
      </c>
      <c r="H3755">
        <f>IF(Table1[[#This Row],[صافي المبيعات]]&lt;0,Table1[[#This Row],[صافي المبيعات]],0)</f>
        <v>0</v>
      </c>
      <c r="I3755" s="4">
        <v>0.02</v>
      </c>
      <c r="J3755" t="str">
        <f>VLOOKUP(Table1[[#This Row],[Scode]],$N$4:$O$7,2,0)</f>
        <v>Ahmed Ali</v>
      </c>
      <c r="K3755" t="s">
        <v>94</v>
      </c>
    </row>
    <row r="3756" spans="1:11">
      <c r="A3756">
        <v>121031302</v>
      </c>
      <c r="B3756" t="s">
        <v>89</v>
      </c>
      <c r="C3756" s="3">
        <v>45503</v>
      </c>
      <c r="D3756" t="s">
        <v>13</v>
      </c>
      <c r="E3756">
        <v>24</v>
      </c>
      <c r="F3756">
        <v>494</v>
      </c>
      <c r="G3756">
        <v>11856</v>
      </c>
      <c r="H3756">
        <f>IF(Table1[[#This Row],[صافي المبيعات]]&lt;0,Table1[[#This Row],[صافي المبيعات]],0)</f>
        <v>0</v>
      </c>
      <c r="I3756" s="4">
        <v>0.02</v>
      </c>
      <c r="J3756" t="str">
        <f>VLOOKUP(Table1[[#This Row],[Scode]],$N$4:$O$7,2,0)</f>
        <v>Ahmed Ali</v>
      </c>
      <c r="K3756" t="s">
        <v>94</v>
      </c>
    </row>
    <row r="3757" spans="1:11">
      <c r="A3757">
        <v>121033453</v>
      </c>
      <c r="B3757" t="s">
        <v>31</v>
      </c>
      <c r="C3757" s="3">
        <v>45507</v>
      </c>
      <c r="D3757" t="s">
        <v>13</v>
      </c>
      <c r="E3757">
        <v>40</v>
      </c>
      <c r="F3757">
        <v>468</v>
      </c>
      <c r="G3757">
        <v>18720</v>
      </c>
      <c r="H3757">
        <f>IF(Table1[[#This Row],[صافي المبيعات]]&lt;0,Table1[[#This Row],[صافي المبيعات]],0)</f>
        <v>0</v>
      </c>
      <c r="I3757" s="4">
        <v>7.0000000000000007E-2</v>
      </c>
      <c r="J3757" t="str">
        <f>VLOOKUP(Table1[[#This Row],[Scode]],$N$4:$O$7,2,0)</f>
        <v>Ahmed Ali</v>
      </c>
      <c r="K3757" t="s">
        <v>94</v>
      </c>
    </row>
    <row r="3758" spans="1:11">
      <c r="A3758">
        <v>121031302</v>
      </c>
      <c r="B3758" t="s">
        <v>89</v>
      </c>
      <c r="C3758" s="3">
        <v>45510</v>
      </c>
      <c r="D3758" t="s">
        <v>13</v>
      </c>
      <c r="E3758">
        <v>7</v>
      </c>
      <c r="F3758">
        <v>494</v>
      </c>
      <c r="G3758">
        <v>3458</v>
      </c>
      <c r="H3758">
        <f>IF(Table1[[#This Row],[صافي المبيعات]]&lt;0,Table1[[#This Row],[صافي المبيعات]],0)</f>
        <v>0</v>
      </c>
      <c r="I3758" s="4">
        <v>7.0000000000000007E-2</v>
      </c>
      <c r="J3758" t="str">
        <f>VLOOKUP(Table1[[#This Row],[Scode]],$N$4:$O$7,2,0)</f>
        <v>Ahmed Ali</v>
      </c>
      <c r="K3758" t="s">
        <v>94</v>
      </c>
    </row>
    <row r="3759" spans="1:11">
      <c r="A3759">
        <v>121033453</v>
      </c>
      <c r="B3759" t="s">
        <v>31</v>
      </c>
      <c r="C3759" s="3">
        <v>45510</v>
      </c>
      <c r="D3759" t="s">
        <v>13</v>
      </c>
      <c r="E3759">
        <v>3</v>
      </c>
      <c r="F3759">
        <v>468</v>
      </c>
      <c r="G3759">
        <v>1404</v>
      </c>
      <c r="H3759">
        <f>IF(Table1[[#This Row],[صافي المبيعات]]&lt;0,Table1[[#This Row],[صافي المبيعات]],0)</f>
        <v>0</v>
      </c>
      <c r="I3759" s="4">
        <v>7.0000000000000007E-2</v>
      </c>
      <c r="J3759" t="str">
        <f>VLOOKUP(Table1[[#This Row],[Scode]],$N$4:$O$7,2,0)</f>
        <v>Ahmed Ali</v>
      </c>
      <c r="K3759" t="s">
        <v>94</v>
      </c>
    </row>
    <row r="3760" spans="1:11">
      <c r="A3760">
        <v>121031302</v>
      </c>
      <c r="B3760" t="s">
        <v>89</v>
      </c>
      <c r="C3760" s="3">
        <v>45511</v>
      </c>
      <c r="D3760" t="s">
        <v>13</v>
      </c>
      <c r="E3760">
        <v>20</v>
      </c>
      <c r="F3760">
        <v>494</v>
      </c>
      <c r="G3760">
        <v>9880</v>
      </c>
      <c r="H3760">
        <f>IF(Table1[[#This Row],[صافي المبيعات]]&lt;0,Table1[[#This Row],[صافي المبيعات]],0)</f>
        <v>0</v>
      </c>
      <c r="I3760" s="4">
        <v>7.0000000000000007E-2</v>
      </c>
      <c r="J3760" t="str">
        <f>VLOOKUP(Table1[[#This Row],[Scode]],$N$4:$O$7,2,0)</f>
        <v>Ahmed Ali</v>
      </c>
      <c r="K3760" t="s">
        <v>94</v>
      </c>
    </row>
    <row r="3761" spans="1:11">
      <c r="A3761">
        <v>121031348</v>
      </c>
      <c r="B3761" t="s">
        <v>51</v>
      </c>
      <c r="C3761" s="3">
        <v>45512</v>
      </c>
      <c r="D3761" t="s">
        <v>13</v>
      </c>
      <c r="E3761">
        <v>1</v>
      </c>
      <c r="F3761">
        <v>520</v>
      </c>
      <c r="G3761">
        <v>520</v>
      </c>
      <c r="H3761">
        <f>IF(Table1[[#This Row],[صافي المبيعات]]&lt;0,Table1[[#This Row],[صافي المبيعات]],0)</f>
        <v>0</v>
      </c>
      <c r="I3761" s="4">
        <v>7.0000000000000007E-2</v>
      </c>
      <c r="J3761" t="str">
        <f>VLOOKUP(Table1[[#This Row],[Scode]],$N$4:$O$7,2,0)</f>
        <v>Ahmed Ali</v>
      </c>
      <c r="K3761" t="s">
        <v>94</v>
      </c>
    </row>
    <row r="3762" spans="1:11">
      <c r="A3762">
        <v>121031069</v>
      </c>
      <c r="B3762" t="s">
        <v>64</v>
      </c>
      <c r="C3762" s="3">
        <v>45514</v>
      </c>
      <c r="D3762" t="s">
        <v>13</v>
      </c>
      <c r="E3762">
        <v>20</v>
      </c>
      <c r="F3762">
        <v>468</v>
      </c>
      <c r="G3762">
        <v>9360</v>
      </c>
      <c r="H3762">
        <f>IF(Table1[[#This Row],[صافي المبيعات]]&lt;0,Table1[[#This Row],[صافي المبيعات]],0)</f>
        <v>0</v>
      </c>
      <c r="I3762" s="4">
        <v>7.0000000000000007E-2</v>
      </c>
      <c r="J3762" t="str">
        <f>VLOOKUP(Table1[[#This Row],[Scode]],$N$4:$O$7,2,0)</f>
        <v>Ahmed Ali</v>
      </c>
      <c r="K3762" t="s">
        <v>94</v>
      </c>
    </row>
    <row r="3763" spans="1:11">
      <c r="A3763">
        <v>121033357</v>
      </c>
      <c r="B3763" t="s">
        <v>37</v>
      </c>
      <c r="C3763" s="3">
        <v>45515</v>
      </c>
      <c r="D3763" t="s">
        <v>13</v>
      </c>
      <c r="E3763">
        <v>25</v>
      </c>
      <c r="F3763">
        <v>468</v>
      </c>
      <c r="G3763">
        <v>11700</v>
      </c>
      <c r="H3763">
        <f>IF(Table1[[#This Row],[صافي المبيعات]]&lt;0,Table1[[#This Row],[صافي المبيعات]],0)</f>
        <v>0</v>
      </c>
      <c r="I3763" s="4">
        <v>7.0000000000000007E-2</v>
      </c>
      <c r="J3763" t="str">
        <f>VLOOKUP(Table1[[#This Row],[Scode]],$N$4:$O$7,2,0)</f>
        <v>Ahmed Ali</v>
      </c>
      <c r="K3763" t="s">
        <v>94</v>
      </c>
    </row>
    <row r="3764" spans="1:11">
      <c r="A3764">
        <v>121033566</v>
      </c>
      <c r="B3764" t="s">
        <v>54</v>
      </c>
      <c r="C3764" s="3">
        <v>45515</v>
      </c>
      <c r="D3764" t="s">
        <v>13</v>
      </c>
      <c r="E3764">
        <v>2</v>
      </c>
      <c r="F3764">
        <v>494</v>
      </c>
      <c r="G3764">
        <v>988</v>
      </c>
      <c r="H3764">
        <f>IF(Table1[[#This Row],[صافي المبيعات]]&lt;0,Table1[[#This Row],[صافي المبيعات]],0)</f>
        <v>0</v>
      </c>
      <c r="I3764" s="4">
        <v>7.0000000000000007E-2</v>
      </c>
      <c r="J3764" t="str">
        <f>VLOOKUP(Table1[[#This Row],[Scode]],$N$4:$O$7,2,0)</f>
        <v>Ahmed Ali</v>
      </c>
      <c r="K3764" t="s">
        <v>94</v>
      </c>
    </row>
    <row r="3765" spans="1:11">
      <c r="A3765">
        <v>121033209</v>
      </c>
      <c r="B3765" t="s">
        <v>72</v>
      </c>
      <c r="C3765" s="3">
        <v>45515</v>
      </c>
      <c r="D3765" t="s">
        <v>13</v>
      </c>
      <c r="E3765">
        <v>15</v>
      </c>
      <c r="F3765">
        <v>494</v>
      </c>
      <c r="G3765">
        <v>7410</v>
      </c>
      <c r="H3765">
        <f>IF(Table1[[#This Row],[صافي المبيعات]]&lt;0,Table1[[#This Row],[صافي المبيعات]],0)</f>
        <v>0</v>
      </c>
      <c r="I3765" s="4">
        <v>7.0000000000000007E-2</v>
      </c>
      <c r="J3765" t="str">
        <f>VLOOKUP(Table1[[#This Row],[Scode]],$N$4:$O$7,2,0)</f>
        <v>Ahmed Ali</v>
      </c>
      <c r="K3765" t="s">
        <v>94</v>
      </c>
    </row>
    <row r="3766" spans="1:11">
      <c r="A3766">
        <v>121033476</v>
      </c>
      <c r="B3766" t="s">
        <v>66</v>
      </c>
      <c r="C3766" s="3">
        <v>45515</v>
      </c>
      <c r="D3766" t="s">
        <v>13</v>
      </c>
      <c r="E3766">
        <v>2</v>
      </c>
      <c r="F3766">
        <v>520</v>
      </c>
      <c r="G3766">
        <v>1040</v>
      </c>
      <c r="H3766">
        <f>IF(Table1[[#This Row],[صافي المبيعات]]&lt;0,Table1[[#This Row],[صافي المبيعات]],0)</f>
        <v>0</v>
      </c>
      <c r="I3766" s="4">
        <v>7.0000000000000007E-2</v>
      </c>
      <c r="J3766" t="str">
        <f>VLOOKUP(Table1[[#This Row],[Scode]],$N$4:$O$7,2,0)</f>
        <v>Ahmed Ali</v>
      </c>
      <c r="K3766" t="s">
        <v>94</v>
      </c>
    </row>
    <row r="3767" spans="1:11">
      <c r="A3767">
        <v>121031069</v>
      </c>
      <c r="B3767" t="s">
        <v>64</v>
      </c>
      <c r="C3767" s="3">
        <v>45516</v>
      </c>
      <c r="D3767" t="s">
        <v>13</v>
      </c>
      <c r="E3767">
        <v>20</v>
      </c>
      <c r="F3767">
        <v>468</v>
      </c>
      <c r="G3767">
        <v>9360</v>
      </c>
      <c r="H3767">
        <f>IF(Table1[[#This Row],[صافي المبيعات]]&lt;0,Table1[[#This Row],[صافي المبيعات]],0)</f>
        <v>0</v>
      </c>
      <c r="I3767" s="4">
        <v>7.0000000000000007E-2</v>
      </c>
      <c r="J3767" t="str">
        <f>VLOOKUP(Table1[[#This Row],[Scode]],$N$4:$O$7,2,0)</f>
        <v>Ahmed Ali</v>
      </c>
      <c r="K3767" t="s">
        <v>94</v>
      </c>
    </row>
    <row r="3768" spans="1:11">
      <c r="A3768">
        <v>121033453</v>
      </c>
      <c r="B3768" t="s">
        <v>31</v>
      </c>
      <c r="C3768" s="3">
        <v>45517</v>
      </c>
      <c r="D3768" t="s">
        <v>13</v>
      </c>
      <c r="E3768">
        <v>10</v>
      </c>
      <c r="F3768">
        <v>468.1</v>
      </c>
      <c r="G3768">
        <v>4681</v>
      </c>
      <c r="H3768">
        <f>IF(Table1[[#This Row],[صافي المبيعات]]&lt;0,Table1[[#This Row],[صافي المبيعات]],0)</f>
        <v>0</v>
      </c>
      <c r="I3768" s="4">
        <v>7.0000000000000007E-2</v>
      </c>
      <c r="J3768" t="str">
        <f>VLOOKUP(Table1[[#This Row],[Scode]],$N$4:$O$7,2,0)</f>
        <v>Ahmed Ali</v>
      </c>
      <c r="K3768" t="s">
        <v>94</v>
      </c>
    </row>
    <row r="3769" spans="1:11">
      <c r="A3769">
        <v>121031302</v>
      </c>
      <c r="B3769" t="s">
        <v>89</v>
      </c>
      <c r="C3769" s="3">
        <v>45518</v>
      </c>
      <c r="D3769" t="s">
        <v>13</v>
      </c>
      <c r="E3769">
        <v>15</v>
      </c>
      <c r="F3769">
        <v>494</v>
      </c>
      <c r="G3769">
        <v>7410</v>
      </c>
      <c r="H3769">
        <f>IF(Table1[[#This Row],[صافي المبيعات]]&lt;0,Table1[[#This Row],[صافي المبيعات]],0)</f>
        <v>0</v>
      </c>
      <c r="I3769" s="4">
        <v>7.0000000000000007E-2</v>
      </c>
      <c r="J3769" t="str">
        <f>VLOOKUP(Table1[[#This Row],[Scode]],$N$4:$O$7,2,0)</f>
        <v>Ahmed Ali</v>
      </c>
      <c r="K3769" t="s">
        <v>94</v>
      </c>
    </row>
    <row r="3770" spans="1:11">
      <c r="A3770">
        <v>121031302</v>
      </c>
      <c r="B3770" t="s">
        <v>89</v>
      </c>
      <c r="C3770" s="3">
        <v>45519</v>
      </c>
      <c r="D3770" t="s">
        <v>13</v>
      </c>
      <c r="E3770">
        <v>15</v>
      </c>
      <c r="F3770">
        <v>494</v>
      </c>
      <c r="G3770">
        <v>7410</v>
      </c>
      <c r="H3770">
        <f>IF(Table1[[#This Row],[صافي المبيعات]]&lt;0,Table1[[#This Row],[صافي المبيعات]],0)</f>
        <v>0</v>
      </c>
      <c r="I3770" s="4">
        <v>7.0000000000000007E-2</v>
      </c>
      <c r="J3770" t="str">
        <f>VLOOKUP(Table1[[#This Row],[Scode]],$N$4:$O$7,2,0)</f>
        <v>Ahmed Ali</v>
      </c>
      <c r="K3770" t="s">
        <v>94</v>
      </c>
    </row>
    <row r="3771" spans="1:11">
      <c r="A3771">
        <v>121031038</v>
      </c>
      <c r="B3771" t="s">
        <v>38</v>
      </c>
      <c r="C3771" s="3">
        <v>45521</v>
      </c>
      <c r="D3771" t="s">
        <v>13</v>
      </c>
      <c r="E3771">
        <v>2</v>
      </c>
      <c r="F3771">
        <v>468</v>
      </c>
      <c r="G3771">
        <v>936</v>
      </c>
      <c r="H3771">
        <f>IF(Table1[[#This Row],[صافي المبيعات]]&lt;0,Table1[[#This Row],[صافي المبيعات]],0)</f>
        <v>0</v>
      </c>
      <c r="I3771" s="4">
        <v>7.0000000000000007E-2</v>
      </c>
      <c r="J3771" t="str">
        <f>VLOOKUP(Table1[[#This Row],[Scode]],$N$4:$O$7,2,0)</f>
        <v>Ahmed Ali</v>
      </c>
      <c r="K3771" t="s">
        <v>94</v>
      </c>
    </row>
    <row r="3772" spans="1:11">
      <c r="A3772">
        <v>121033453</v>
      </c>
      <c r="B3772" t="s">
        <v>31</v>
      </c>
      <c r="C3772" s="3">
        <v>45522</v>
      </c>
      <c r="D3772" t="s">
        <v>13</v>
      </c>
      <c r="E3772">
        <v>30</v>
      </c>
      <c r="F3772">
        <v>468</v>
      </c>
      <c r="G3772">
        <v>14040</v>
      </c>
      <c r="H3772">
        <f>IF(Table1[[#This Row],[صافي المبيعات]]&lt;0,Table1[[#This Row],[صافي المبيعات]],0)</f>
        <v>0</v>
      </c>
      <c r="I3772" s="4">
        <v>7.0000000000000007E-2</v>
      </c>
      <c r="J3772" t="str">
        <f>VLOOKUP(Table1[[#This Row],[Scode]],$N$4:$O$7,2,0)</f>
        <v>Ahmed Ali</v>
      </c>
      <c r="K3772" t="s">
        <v>94</v>
      </c>
    </row>
    <row r="3773" spans="1:11">
      <c r="A3773">
        <v>121031302</v>
      </c>
      <c r="B3773" t="s">
        <v>89</v>
      </c>
      <c r="C3773" s="3">
        <v>45524</v>
      </c>
      <c r="D3773" t="s">
        <v>13</v>
      </c>
      <c r="E3773">
        <v>20</v>
      </c>
      <c r="F3773">
        <v>494</v>
      </c>
      <c r="G3773">
        <v>9880</v>
      </c>
      <c r="H3773">
        <f>IF(Table1[[#This Row],[صافي المبيعات]]&lt;0,Table1[[#This Row],[صافي المبيعات]],0)</f>
        <v>0</v>
      </c>
      <c r="I3773" s="4">
        <v>7.0000000000000007E-2</v>
      </c>
      <c r="J3773" t="str">
        <f>VLOOKUP(Table1[[#This Row],[Scode]],$N$4:$O$7,2,0)</f>
        <v>Ahmed Ali</v>
      </c>
      <c r="K3773" t="s">
        <v>94</v>
      </c>
    </row>
    <row r="3774" spans="1:11">
      <c r="A3774">
        <v>121031307</v>
      </c>
      <c r="B3774" t="s">
        <v>52</v>
      </c>
      <c r="C3774" s="3">
        <v>45528</v>
      </c>
      <c r="D3774" t="s">
        <v>13</v>
      </c>
      <c r="E3774">
        <v>10</v>
      </c>
      <c r="F3774">
        <v>468</v>
      </c>
      <c r="G3774">
        <v>4680</v>
      </c>
      <c r="H3774">
        <f>IF(Table1[[#This Row],[صافي المبيعات]]&lt;0,Table1[[#This Row],[صافي المبيعات]],0)</f>
        <v>0</v>
      </c>
      <c r="I3774" s="4">
        <v>7.0000000000000007E-2</v>
      </c>
      <c r="J3774" t="str">
        <f>VLOOKUP(Table1[[#This Row],[Scode]],$N$4:$O$7,2,0)</f>
        <v>Ahmed Ali</v>
      </c>
      <c r="K3774" t="s">
        <v>94</v>
      </c>
    </row>
    <row r="3775" spans="1:11">
      <c r="A3775">
        <v>121031302</v>
      </c>
      <c r="B3775" t="s">
        <v>89</v>
      </c>
      <c r="C3775" s="3">
        <v>45528</v>
      </c>
      <c r="D3775" t="s">
        <v>13</v>
      </c>
      <c r="E3775">
        <v>50</v>
      </c>
      <c r="F3775">
        <v>494</v>
      </c>
      <c r="G3775">
        <v>24700</v>
      </c>
      <c r="H3775">
        <f>IF(Table1[[#This Row],[صافي المبيعات]]&lt;0,Table1[[#This Row],[صافي المبيعات]],0)</f>
        <v>0</v>
      </c>
      <c r="I3775" s="4">
        <v>7.0000000000000007E-2</v>
      </c>
      <c r="J3775" t="str">
        <f>VLOOKUP(Table1[[#This Row],[Scode]],$N$4:$O$7,2,0)</f>
        <v>Ahmed Ali</v>
      </c>
      <c r="K3775" t="s">
        <v>94</v>
      </c>
    </row>
    <row r="3776" spans="1:11">
      <c r="A3776">
        <v>121033209</v>
      </c>
      <c r="B3776" t="s">
        <v>72</v>
      </c>
      <c r="C3776" s="3">
        <v>45528</v>
      </c>
      <c r="D3776" t="s">
        <v>13</v>
      </c>
      <c r="E3776">
        <v>10</v>
      </c>
      <c r="F3776">
        <v>494</v>
      </c>
      <c r="G3776">
        <v>4940</v>
      </c>
      <c r="H3776">
        <f>IF(Table1[[#This Row],[صافي المبيعات]]&lt;0,Table1[[#This Row],[صافي المبيعات]],0)</f>
        <v>0</v>
      </c>
      <c r="I3776" s="4">
        <v>7.0000000000000007E-2</v>
      </c>
      <c r="J3776" t="str">
        <f>VLOOKUP(Table1[[#This Row],[Scode]],$N$4:$O$7,2,0)</f>
        <v>Ahmed Ali</v>
      </c>
      <c r="K3776" t="s">
        <v>94</v>
      </c>
    </row>
    <row r="3777" spans="1:11">
      <c r="A3777">
        <v>121033566</v>
      </c>
      <c r="B3777" t="s">
        <v>54</v>
      </c>
      <c r="C3777" s="3">
        <v>45530</v>
      </c>
      <c r="D3777" t="s">
        <v>13</v>
      </c>
      <c r="E3777">
        <v>1</v>
      </c>
      <c r="F3777">
        <v>495</v>
      </c>
      <c r="G3777">
        <v>495</v>
      </c>
      <c r="H3777">
        <f>IF(Table1[[#This Row],[صافي المبيعات]]&lt;0,Table1[[#This Row],[صافي المبيعات]],0)</f>
        <v>0</v>
      </c>
      <c r="I3777" s="4">
        <v>7.0000000000000007E-2</v>
      </c>
      <c r="J3777" t="str">
        <f>VLOOKUP(Table1[[#This Row],[Scode]],$N$4:$O$7,2,0)</f>
        <v>Ahmed Ali</v>
      </c>
      <c r="K3777" t="s">
        <v>94</v>
      </c>
    </row>
    <row r="3778" spans="1:11">
      <c r="A3778">
        <v>121033453</v>
      </c>
      <c r="B3778" t="s">
        <v>31</v>
      </c>
      <c r="C3778" s="3">
        <v>45530</v>
      </c>
      <c r="D3778" t="s">
        <v>13</v>
      </c>
      <c r="E3778">
        <v>90</v>
      </c>
      <c r="F3778">
        <v>468</v>
      </c>
      <c r="G3778">
        <v>42120</v>
      </c>
      <c r="H3778">
        <f>IF(Table1[[#This Row],[صافي المبيعات]]&lt;0,Table1[[#This Row],[صافي المبيعات]],0)</f>
        <v>0</v>
      </c>
      <c r="I3778" s="4">
        <v>7.0000000000000007E-2</v>
      </c>
      <c r="J3778" t="str">
        <f>VLOOKUP(Table1[[#This Row],[Scode]],$N$4:$O$7,2,0)</f>
        <v>Ahmed Ali</v>
      </c>
      <c r="K3778" t="s">
        <v>94</v>
      </c>
    </row>
    <row r="3779" spans="1:11">
      <c r="A3779">
        <v>121033491</v>
      </c>
      <c r="B3779" t="s">
        <v>56</v>
      </c>
      <c r="C3779" s="3">
        <v>45530</v>
      </c>
      <c r="D3779" t="s">
        <v>13</v>
      </c>
      <c r="E3779">
        <v>10</v>
      </c>
      <c r="F3779">
        <v>495</v>
      </c>
      <c r="G3779">
        <v>4950</v>
      </c>
      <c r="H3779">
        <f>IF(Table1[[#This Row],[صافي المبيعات]]&lt;0,Table1[[#This Row],[صافي المبيعات]],0)</f>
        <v>0</v>
      </c>
      <c r="I3779" s="4">
        <v>7.0000000000000007E-2</v>
      </c>
      <c r="J3779" t="str">
        <f>VLOOKUP(Table1[[#This Row],[Scode]],$N$4:$O$7,2,0)</f>
        <v>Ahmed Ali</v>
      </c>
      <c r="K3779" t="s">
        <v>94</v>
      </c>
    </row>
    <row r="3780" spans="1:11">
      <c r="A3780">
        <v>121031302</v>
      </c>
      <c r="B3780" t="s">
        <v>89</v>
      </c>
      <c r="C3780" s="3">
        <v>45532</v>
      </c>
      <c r="D3780" t="s">
        <v>13</v>
      </c>
      <c r="E3780">
        <v>100</v>
      </c>
      <c r="F3780">
        <v>494</v>
      </c>
      <c r="G3780">
        <v>49400</v>
      </c>
      <c r="H3780">
        <f>IF(Table1[[#This Row],[صافي المبيعات]]&lt;0,Table1[[#This Row],[صافي المبيعات]],0)</f>
        <v>0</v>
      </c>
      <c r="I3780" s="4">
        <v>7.0000000000000007E-2</v>
      </c>
      <c r="J3780" t="str">
        <f>VLOOKUP(Table1[[#This Row],[Scode]],$N$4:$O$7,2,0)</f>
        <v>Ahmed Ali</v>
      </c>
      <c r="K3780" t="s">
        <v>94</v>
      </c>
    </row>
    <row r="3781" spans="1:11">
      <c r="A3781">
        <v>121033397</v>
      </c>
      <c r="B3781" t="s">
        <v>46</v>
      </c>
      <c r="C3781" s="3">
        <v>45535</v>
      </c>
      <c r="D3781" t="s">
        <v>13</v>
      </c>
      <c r="E3781">
        <v>9</v>
      </c>
      <c r="F3781">
        <v>468</v>
      </c>
      <c r="G3781">
        <v>4212</v>
      </c>
      <c r="H3781">
        <f>IF(Table1[[#This Row],[صافي المبيعات]]&lt;0,Table1[[#This Row],[صافي المبيعات]],0)</f>
        <v>0</v>
      </c>
      <c r="I3781" s="4">
        <v>7.0000000000000007E-2</v>
      </c>
      <c r="J3781" t="str">
        <f>VLOOKUP(Table1[[#This Row],[Scode]],$N$4:$O$7,2,0)</f>
        <v>Ahmed Ali</v>
      </c>
      <c r="K3781" t="s">
        <v>94</v>
      </c>
    </row>
    <row r="3782" spans="1:11">
      <c r="A3782">
        <v>121033397</v>
      </c>
      <c r="B3782" t="s">
        <v>46</v>
      </c>
      <c r="C3782" s="3">
        <v>45535</v>
      </c>
      <c r="D3782" t="s">
        <v>13</v>
      </c>
      <c r="E3782">
        <v>41</v>
      </c>
      <c r="F3782">
        <v>468</v>
      </c>
      <c r="G3782">
        <v>19188</v>
      </c>
      <c r="H3782">
        <f>IF(Table1[[#This Row],[صافي المبيعات]]&lt;0,Table1[[#This Row],[صافي المبيعات]],0)</f>
        <v>0</v>
      </c>
      <c r="I3782" s="4">
        <v>7.0000000000000007E-2</v>
      </c>
      <c r="J3782" t="str">
        <f>VLOOKUP(Table1[[#This Row],[Scode]],$N$4:$O$7,2,0)</f>
        <v>Ahmed Ali</v>
      </c>
      <c r="K3782" t="s">
        <v>94</v>
      </c>
    </row>
    <row r="3783" spans="1:11">
      <c r="A3783">
        <v>121033453</v>
      </c>
      <c r="B3783" t="s">
        <v>31</v>
      </c>
      <c r="C3783" s="3">
        <v>45535</v>
      </c>
      <c r="D3783" t="s">
        <v>13</v>
      </c>
      <c r="E3783">
        <v>75</v>
      </c>
      <c r="F3783">
        <v>468</v>
      </c>
      <c r="G3783">
        <v>35100</v>
      </c>
      <c r="H3783">
        <f>IF(Table1[[#This Row],[صافي المبيعات]]&lt;0,Table1[[#This Row],[صافي المبيعات]],0)</f>
        <v>0</v>
      </c>
      <c r="I3783" s="4">
        <v>7.0000000000000007E-2</v>
      </c>
      <c r="J3783" t="str">
        <f>VLOOKUP(Table1[[#This Row],[Scode]],$N$4:$O$7,2,0)</f>
        <v>Ahmed Ali</v>
      </c>
      <c r="K3783" t="s">
        <v>94</v>
      </c>
    </row>
    <row r="3784" spans="1:11">
      <c r="A3784">
        <v>121031307</v>
      </c>
      <c r="B3784" t="s">
        <v>52</v>
      </c>
      <c r="C3784" s="3">
        <v>45536</v>
      </c>
      <c r="D3784" t="s">
        <v>13</v>
      </c>
      <c r="E3784">
        <v>5</v>
      </c>
      <c r="F3784">
        <v>468</v>
      </c>
      <c r="G3784">
        <v>2340</v>
      </c>
      <c r="H3784">
        <f>IF(Table1[[#This Row],[صافي المبيعات]]&lt;0,Table1[[#This Row],[صافي المبيعات]],0)</f>
        <v>0</v>
      </c>
      <c r="I3784" s="4">
        <v>0.09</v>
      </c>
      <c r="J3784" t="str">
        <f>VLOOKUP(Table1[[#This Row],[Scode]],$N$4:$O$7,2,0)</f>
        <v>Ahmed Ali</v>
      </c>
      <c r="K3784" t="s">
        <v>94</v>
      </c>
    </row>
    <row r="3785" spans="1:11">
      <c r="A3785">
        <v>121031348</v>
      </c>
      <c r="B3785" t="s">
        <v>51</v>
      </c>
      <c r="C3785" s="3">
        <v>45536</v>
      </c>
      <c r="D3785" t="s">
        <v>13</v>
      </c>
      <c r="E3785">
        <v>2</v>
      </c>
      <c r="F3785">
        <v>520</v>
      </c>
      <c r="G3785">
        <v>1040</v>
      </c>
      <c r="H3785">
        <f>IF(Table1[[#This Row],[صافي المبيعات]]&lt;0,Table1[[#This Row],[صافي المبيعات]],0)</f>
        <v>0</v>
      </c>
      <c r="I3785" s="4">
        <v>0.09</v>
      </c>
      <c r="J3785" t="str">
        <f>VLOOKUP(Table1[[#This Row],[Scode]],$N$4:$O$7,2,0)</f>
        <v>Ahmed Ali</v>
      </c>
      <c r="K3785" t="s">
        <v>94</v>
      </c>
    </row>
    <row r="3786" spans="1:11">
      <c r="A3786">
        <v>121033209</v>
      </c>
      <c r="B3786" t="s">
        <v>72</v>
      </c>
      <c r="C3786" s="3">
        <v>45537</v>
      </c>
      <c r="D3786" t="s">
        <v>13</v>
      </c>
      <c r="E3786">
        <v>25</v>
      </c>
      <c r="F3786">
        <v>494</v>
      </c>
      <c r="G3786">
        <v>12350</v>
      </c>
      <c r="H3786">
        <f>IF(Table1[[#This Row],[صافي المبيعات]]&lt;0,Table1[[#This Row],[صافي المبيعات]],0)</f>
        <v>0</v>
      </c>
      <c r="I3786" s="4">
        <v>0.09</v>
      </c>
      <c r="J3786" t="str">
        <f>VLOOKUP(Table1[[#This Row],[Scode]],$N$4:$O$7,2,0)</f>
        <v>Ahmed Ali</v>
      </c>
      <c r="K3786" t="s">
        <v>94</v>
      </c>
    </row>
    <row r="3787" spans="1:11">
      <c r="A3787">
        <v>221012048</v>
      </c>
      <c r="B3787" t="s">
        <v>41</v>
      </c>
      <c r="C3787" s="3">
        <v>45538</v>
      </c>
      <c r="D3787" t="s">
        <v>13</v>
      </c>
      <c r="E3787">
        <v>5</v>
      </c>
      <c r="F3787">
        <v>468</v>
      </c>
      <c r="G3787">
        <v>2340</v>
      </c>
      <c r="H3787">
        <f>IF(Table1[[#This Row],[صافي المبيعات]]&lt;0,Table1[[#This Row],[صافي المبيعات]],0)</f>
        <v>0</v>
      </c>
      <c r="I3787" s="4">
        <v>0.09</v>
      </c>
      <c r="J3787" t="str">
        <f>VLOOKUP(Table1[[#This Row],[Scode]],$N$4:$O$7,2,0)</f>
        <v>Ahmed Ali</v>
      </c>
      <c r="K3787" t="s">
        <v>94</v>
      </c>
    </row>
    <row r="3788" spans="1:11">
      <c r="A3788">
        <v>121033453</v>
      </c>
      <c r="B3788" t="s">
        <v>31</v>
      </c>
      <c r="C3788" s="3">
        <v>45538</v>
      </c>
      <c r="D3788" t="s">
        <v>13</v>
      </c>
      <c r="E3788">
        <v>10</v>
      </c>
      <c r="F3788">
        <v>468</v>
      </c>
      <c r="G3788">
        <v>4680</v>
      </c>
      <c r="H3788">
        <f>IF(Table1[[#This Row],[صافي المبيعات]]&lt;0,Table1[[#This Row],[صافي المبيعات]],0)</f>
        <v>0</v>
      </c>
      <c r="I3788" s="4">
        <v>0.09</v>
      </c>
      <c r="J3788" t="str">
        <f>VLOOKUP(Table1[[#This Row],[Scode]],$N$4:$O$7,2,0)</f>
        <v>Ahmed Ali</v>
      </c>
      <c r="K3788" t="s">
        <v>94</v>
      </c>
    </row>
    <row r="3789" spans="1:11">
      <c r="A3789">
        <v>121033566</v>
      </c>
      <c r="B3789" t="s">
        <v>54</v>
      </c>
      <c r="C3789" s="3">
        <v>45538</v>
      </c>
      <c r="D3789" t="s">
        <v>13</v>
      </c>
      <c r="E3789">
        <v>3</v>
      </c>
      <c r="F3789">
        <v>494</v>
      </c>
      <c r="G3789">
        <v>1482</v>
      </c>
      <c r="H3789">
        <f>IF(Table1[[#This Row],[صافي المبيعات]]&lt;0,Table1[[#This Row],[صافي المبيعات]],0)</f>
        <v>0</v>
      </c>
      <c r="I3789" s="4">
        <v>0.09</v>
      </c>
      <c r="J3789" t="str">
        <f>VLOOKUP(Table1[[#This Row],[Scode]],$N$4:$O$7,2,0)</f>
        <v>Ahmed Ali</v>
      </c>
      <c r="K3789" t="s">
        <v>94</v>
      </c>
    </row>
    <row r="3790" spans="1:11">
      <c r="A3790">
        <v>121031004</v>
      </c>
      <c r="B3790" t="s">
        <v>39</v>
      </c>
      <c r="C3790" s="3">
        <v>45539</v>
      </c>
      <c r="D3790" t="s">
        <v>13</v>
      </c>
      <c r="E3790">
        <v>-10</v>
      </c>
      <c r="F3790">
        <v>530</v>
      </c>
      <c r="G3790">
        <v>-5300</v>
      </c>
      <c r="H3790">
        <f>IF(Table1[[#This Row],[صافي المبيعات]]&lt;0,Table1[[#This Row],[صافي المبيعات]],0)</f>
        <v>-5300</v>
      </c>
      <c r="I3790" s="4">
        <v>0.09</v>
      </c>
      <c r="J3790" t="str">
        <f>VLOOKUP(Table1[[#This Row],[Scode]],$N$4:$O$7,2,0)</f>
        <v>Ahmed Ali</v>
      </c>
      <c r="K3790" t="s">
        <v>94</v>
      </c>
    </row>
    <row r="3791" spans="1:11">
      <c r="A3791">
        <v>121031004</v>
      </c>
      <c r="B3791" t="s">
        <v>39</v>
      </c>
      <c r="C3791" s="3">
        <v>45539</v>
      </c>
      <c r="D3791" t="s">
        <v>13</v>
      </c>
      <c r="E3791">
        <v>-4</v>
      </c>
      <c r="F3791">
        <v>504</v>
      </c>
      <c r="G3791">
        <v>-2016</v>
      </c>
      <c r="H3791">
        <f>IF(Table1[[#This Row],[صافي المبيعات]]&lt;0,Table1[[#This Row],[صافي المبيعات]],0)</f>
        <v>-2016</v>
      </c>
      <c r="I3791" s="4">
        <v>0.09</v>
      </c>
      <c r="J3791" t="str">
        <f>VLOOKUP(Table1[[#This Row],[Scode]],$N$4:$O$7,2,0)</f>
        <v>Ahmed Ali</v>
      </c>
      <c r="K3791" t="s">
        <v>94</v>
      </c>
    </row>
    <row r="3792" spans="1:11">
      <c r="A3792">
        <v>121031302</v>
      </c>
      <c r="B3792" t="s">
        <v>89</v>
      </c>
      <c r="C3792" s="3">
        <v>45539</v>
      </c>
      <c r="D3792" t="s">
        <v>13</v>
      </c>
      <c r="E3792">
        <v>80</v>
      </c>
      <c r="F3792">
        <v>494</v>
      </c>
      <c r="G3792">
        <v>39520</v>
      </c>
      <c r="H3792">
        <f>IF(Table1[[#This Row],[صافي المبيعات]]&lt;0,Table1[[#This Row],[صافي المبيعات]],0)</f>
        <v>0</v>
      </c>
      <c r="I3792" s="4">
        <v>0.09</v>
      </c>
      <c r="J3792" t="str">
        <f>VLOOKUP(Table1[[#This Row],[Scode]],$N$4:$O$7,2,0)</f>
        <v>Ahmed Ali</v>
      </c>
      <c r="K3792" t="s">
        <v>94</v>
      </c>
    </row>
    <row r="3793" spans="1:11">
      <c r="A3793">
        <v>121033453</v>
      </c>
      <c r="B3793" t="s">
        <v>31</v>
      </c>
      <c r="C3793" s="3">
        <v>45539</v>
      </c>
      <c r="D3793" t="s">
        <v>13</v>
      </c>
      <c r="E3793">
        <v>80</v>
      </c>
      <c r="F3793">
        <v>468</v>
      </c>
      <c r="G3793">
        <v>37440</v>
      </c>
      <c r="H3793">
        <f>IF(Table1[[#This Row],[صافي المبيعات]]&lt;0,Table1[[#This Row],[صافي المبيعات]],0)</f>
        <v>0</v>
      </c>
      <c r="I3793" s="4">
        <v>0.09</v>
      </c>
      <c r="J3793" t="str">
        <f>VLOOKUP(Table1[[#This Row],[Scode]],$N$4:$O$7,2,0)</f>
        <v>Ahmed Ali</v>
      </c>
      <c r="K3793" t="s">
        <v>94</v>
      </c>
    </row>
    <row r="3794" spans="1:11">
      <c r="A3794">
        <v>121033370</v>
      </c>
      <c r="B3794" t="s">
        <v>63</v>
      </c>
      <c r="C3794" s="3">
        <v>45543</v>
      </c>
      <c r="D3794" t="s">
        <v>13</v>
      </c>
      <c r="E3794">
        <v>10</v>
      </c>
      <c r="F3794">
        <v>468</v>
      </c>
      <c r="G3794">
        <v>4680</v>
      </c>
      <c r="H3794">
        <f>IF(Table1[[#This Row],[صافي المبيعات]]&lt;0,Table1[[#This Row],[صافي المبيعات]],0)</f>
        <v>0</v>
      </c>
      <c r="I3794" s="4">
        <v>0.09</v>
      </c>
      <c r="J3794" t="str">
        <f>VLOOKUP(Table1[[#This Row],[Scode]],$N$4:$O$7,2,0)</f>
        <v>Ahmed Ali</v>
      </c>
      <c r="K3794" t="s">
        <v>94</v>
      </c>
    </row>
    <row r="3795" spans="1:11">
      <c r="A3795">
        <v>121031302</v>
      </c>
      <c r="B3795" t="s">
        <v>89</v>
      </c>
      <c r="C3795" s="3">
        <v>45543</v>
      </c>
      <c r="D3795" t="s">
        <v>13</v>
      </c>
      <c r="E3795">
        <v>60</v>
      </c>
      <c r="F3795">
        <v>494</v>
      </c>
      <c r="G3795">
        <v>29640</v>
      </c>
      <c r="H3795">
        <f>IF(Table1[[#This Row],[صافي المبيعات]]&lt;0,Table1[[#This Row],[صافي المبيعات]],0)</f>
        <v>0</v>
      </c>
      <c r="I3795" s="4">
        <v>0.09</v>
      </c>
      <c r="J3795" t="str">
        <f>VLOOKUP(Table1[[#This Row],[Scode]],$N$4:$O$7,2,0)</f>
        <v>Ahmed Ali</v>
      </c>
      <c r="K3795" t="s">
        <v>94</v>
      </c>
    </row>
    <row r="3796" spans="1:11">
      <c r="A3796">
        <v>121032003</v>
      </c>
      <c r="B3796" t="s">
        <v>82</v>
      </c>
      <c r="C3796" s="3">
        <v>45544</v>
      </c>
      <c r="D3796" t="s">
        <v>13</v>
      </c>
      <c r="E3796">
        <v>5</v>
      </c>
      <c r="F3796">
        <v>520</v>
      </c>
      <c r="G3796">
        <v>2600</v>
      </c>
      <c r="H3796">
        <f>IF(Table1[[#This Row],[صافي المبيعات]]&lt;0,Table1[[#This Row],[صافي المبيعات]],0)</f>
        <v>0</v>
      </c>
      <c r="I3796" s="4">
        <v>0.09</v>
      </c>
      <c r="J3796" t="str">
        <f>VLOOKUP(Table1[[#This Row],[Scode]],$N$4:$O$7,2,0)</f>
        <v>Ahmed Ali</v>
      </c>
      <c r="K3796" t="s">
        <v>94</v>
      </c>
    </row>
    <row r="3797" spans="1:11">
      <c r="A3797">
        <v>121031302</v>
      </c>
      <c r="B3797" t="s">
        <v>89</v>
      </c>
      <c r="C3797" s="3">
        <v>45550</v>
      </c>
      <c r="D3797" t="s">
        <v>13</v>
      </c>
      <c r="E3797">
        <v>60</v>
      </c>
      <c r="F3797">
        <v>494</v>
      </c>
      <c r="G3797">
        <v>29640</v>
      </c>
      <c r="H3797">
        <f>IF(Table1[[#This Row],[صافي المبيعات]]&lt;0,Table1[[#This Row],[صافي المبيعات]],0)</f>
        <v>0</v>
      </c>
      <c r="I3797" s="4">
        <v>0.09</v>
      </c>
      <c r="J3797" t="str">
        <f>VLOOKUP(Table1[[#This Row],[Scode]],$N$4:$O$7,2,0)</f>
        <v>Ahmed Ali</v>
      </c>
      <c r="K3797" t="s">
        <v>94</v>
      </c>
    </row>
    <row r="3798" spans="1:11">
      <c r="A3798">
        <v>121033453</v>
      </c>
      <c r="B3798" t="s">
        <v>31</v>
      </c>
      <c r="C3798" s="3">
        <v>45551</v>
      </c>
      <c r="D3798" t="s">
        <v>13</v>
      </c>
      <c r="E3798">
        <v>30</v>
      </c>
      <c r="F3798">
        <v>468</v>
      </c>
      <c r="G3798">
        <v>14040</v>
      </c>
      <c r="H3798">
        <f>IF(Table1[[#This Row],[صافي المبيعات]]&lt;0,Table1[[#This Row],[صافي المبيعات]],0)</f>
        <v>0</v>
      </c>
      <c r="I3798" s="4">
        <v>0.09</v>
      </c>
      <c r="J3798" t="str">
        <f>VLOOKUP(Table1[[#This Row],[Scode]],$N$4:$O$7,2,0)</f>
        <v>Ahmed Ali</v>
      </c>
      <c r="K3798" t="s">
        <v>94</v>
      </c>
    </row>
    <row r="3799" spans="1:11">
      <c r="A3799">
        <v>121033476</v>
      </c>
      <c r="B3799" t="s">
        <v>66</v>
      </c>
      <c r="C3799" s="3">
        <v>45551</v>
      </c>
      <c r="D3799" t="s">
        <v>13</v>
      </c>
      <c r="E3799">
        <v>4</v>
      </c>
      <c r="F3799">
        <v>520</v>
      </c>
      <c r="G3799">
        <v>2080</v>
      </c>
      <c r="H3799">
        <f>IF(Table1[[#This Row],[صافي المبيعات]]&lt;0,Table1[[#This Row],[صافي المبيعات]],0)</f>
        <v>0</v>
      </c>
      <c r="I3799" s="4">
        <v>0.09</v>
      </c>
      <c r="J3799" t="str">
        <f>VLOOKUP(Table1[[#This Row],[Scode]],$N$4:$O$7,2,0)</f>
        <v>Ahmed Ali</v>
      </c>
      <c r="K3799" t="s">
        <v>94</v>
      </c>
    </row>
    <row r="3800" spans="1:11">
      <c r="A3800">
        <v>121031302</v>
      </c>
      <c r="B3800" t="s">
        <v>89</v>
      </c>
      <c r="C3800" s="3">
        <v>45552</v>
      </c>
      <c r="D3800" t="s">
        <v>13</v>
      </c>
      <c r="E3800">
        <v>100</v>
      </c>
      <c r="F3800">
        <v>494</v>
      </c>
      <c r="G3800">
        <v>49400</v>
      </c>
      <c r="H3800">
        <f>IF(Table1[[#This Row],[صافي المبيعات]]&lt;0,Table1[[#This Row],[صافي المبيعات]],0)</f>
        <v>0</v>
      </c>
      <c r="I3800" s="4">
        <v>0.09</v>
      </c>
      <c r="J3800" t="str">
        <f>VLOOKUP(Table1[[#This Row],[Scode]],$N$4:$O$7,2,0)</f>
        <v>Ahmed Ali</v>
      </c>
      <c r="K3800" t="s">
        <v>94</v>
      </c>
    </row>
    <row r="3801" spans="1:11">
      <c r="A3801">
        <v>121031271</v>
      </c>
      <c r="B3801" t="s">
        <v>57</v>
      </c>
      <c r="C3801" s="3">
        <v>45552</v>
      </c>
      <c r="D3801" t="s">
        <v>13</v>
      </c>
      <c r="E3801">
        <v>50</v>
      </c>
      <c r="F3801">
        <v>468</v>
      </c>
      <c r="G3801">
        <v>23400</v>
      </c>
      <c r="H3801">
        <f>IF(Table1[[#This Row],[صافي المبيعات]]&lt;0,Table1[[#This Row],[صافي المبيعات]],0)</f>
        <v>0</v>
      </c>
      <c r="I3801" s="4">
        <v>0.09</v>
      </c>
      <c r="J3801" t="str">
        <f>VLOOKUP(Table1[[#This Row],[Scode]],$N$4:$O$7,2,0)</f>
        <v>Ahmed Ali</v>
      </c>
      <c r="K3801" t="s">
        <v>94</v>
      </c>
    </row>
    <row r="3802" spans="1:11">
      <c r="A3802">
        <v>221012034</v>
      </c>
      <c r="B3802" t="s">
        <v>62</v>
      </c>
      <c r="C3802" s="3">
        <v>45553</v>
      </c>
      <c r="D3802" t="s">
        <v>13</v>
      </c>
      <c r="E3802">
        <v>25</v>
      </c>
      <c r="F3802">
        <v>494</v>
      </c>
      <c r="G3802">
        <v>12350</v>
      </c>
      <c r="H3802">
        <f>IF(Table1[[#This Row],[صافي المبيعات]]&lt;0,Table1[[#This Row],[صافي المبيعات]],0)</f>
        <v>0</v>
      </c>
      <c r="I3802" s="4">
        <v>0.09</v>
      </c>
      <c r="J3802" t="str">
        <f>VLOOKUP(Table1[[#This Row],[Scode]],$N$4:$O$7,2,0)</f>
        <v>Ahmed Ali</v>
      </c>
      <c r="K3802" t="s">
        <v>94</v>
      </c>
    </row>
    <row r="3803" spans="1:11">
      <c r="A3803">
        <v>121031004</v>
      </c>
      <c r="B3803" t="s">
        <v>39</v>
      </c>
      <c r="C3803" s="3">
        <v>45553</v>
      </c>
      <c r="D3803" t="s">
        <v>13</v>
      </c>
      <c r="E3803">
        <v>1</v>
      </c>
      <c r="F3803">
        <v>468</v>
      </c>
      <c r="G3803">
        <v>468</v>
      </c>
      <c r="H3803">
        <f>IF(Table1[[#This Row],[صافي المبيعات]]&lt;0,Table1[[#This Row],[صافي المبيعات]],0)</f>
        <v>0</v>
      </c>
      <c r="I3803" s="4">
        <v>0.09</v>
      </c>
      <c r="J3803" t="str">
        <f>VLOOKUP(Table1[[#This Row],[Scode]],$N$4:$O$7,2,0)</f>
        <v>Ahmed Ali</v>
      </c>
      <c r="K3803" t="s">
        <v>94</v>
      </c>
    </row>
    <row r="3804" spans="1:11">
      <c r="A3804">
        <v>121033209</v>
      </c>
      <c r="B3804" t="s">
        <v>72</v>
      </c>
      <c r="C3804" s="3">
        <v>45553</v>
      </c>
      <c r="D3804" t="s">
        <v>13</v>
      </c>
      <c r="E3804">
        <v>50</v>
      </c>
      <c r="F3804">
        <v>494</v>
      </c>
      <c r="G3804">
        <v>24700</v>
      </c>
      <c r="H3804">
        <f>IF(Table1[[#This Row],[صافي المبيعات]]&lt;0,Table1[[#This Row],[صافي المبيعات]],0)</f>
        <v>0</v>
      </c>
      <c r="I3804" s="4">
        <v>0.09</v>
      </c>
      <c r="J3804" t="str">
        <f>VLOOKUP(Table1[[#This Row],[Scode]],$N$4:$O$7,2,0)</f>
        <v>Ahmed Ali</v>
      </c>
      <c r="K3804" t="s">
        <v>94</v>
      </c>
    </row>
    <row r="3805" spans="1:11">
      <c r="A3805">
        <v>121033366</v>
      </c>
      <c r="B3805" t="s">
        <v>43</v>
      </c>
      <c r="C3805" s="3">
        <v>45554</v>
      </c>
      <c r="D3805" t="s">
        <v>13</v>
      </c>
      <c r="E3805">
        <v>3</v>
      </c>
      <c r="F3805">
        <v>468</v>
      </c>
      <c r="G3805">
        <v>1404</v>
      </c>
      <c r="H3805">
        <f>IF(Table1[[#This Row],[صافي المبيعات]]&lt;0,Table1[[#This Row],[صافي المبيعات]],0)</f>
        <v>0</v>
      </c>
      <c r="I3805" s="4">
        <v>0.09</v>
      </c>
      <c r="J3805" t="str">
        <f>VLOOKUP(Table1[[#This Row],[Scode]],$N$4:$O$7,2,0)</f>
        <v>Ahmed Ali</v>
      </c>
      <c r="K3805" t="s">
        <v>94</v>
      </c>
    </row>
    <row r="3806" spans="1:11">
      <c r="A3806">
        <v>121033453</v>
      </c>
      <c r="B3806" t="s">
        <v>31</v>
      </c>
      <c r="C3806" s="3">
        <v>45558</v>
      </c>
      <c r="D3806" t="s">
        <v>13</v>
      </c>
      <c r="E3806">
        <v>52</v>
      </c>
      <c r="F3806">
        <v>468</v>
      </c>
      <c r="G3806">
        <v>24336</v>
      </c>
      <c r="H3806">
        <f>IF(Table1[[#This Row],[صافي المبيعات]]&lt;0,Table1[[#This Row],[صافي المبيعات]],0)</f>
        <v>0</v>
      </c>
      <c r="I3806" s="4">
        <v>0.09</v>
      </c>
      <c r="J3806" t="str">
        <f>VLOOKUP(Table1[[#This Row],[Scode]],$N$4:$O$7,2,0)</f>
        <v>Ahmed Ali</v>
      </c>
      <c r="K3806" t="s">
        <v>94</v>
      </c>
    </row>
    <row r="3807" spans="1:11">
      <c r="A3807">
        <v>121032003</v>
      </c>
      <c r="B3807" t="s">
        <v>82</v>
      </c>
      <c r="C3807" s="3">
        <v>45559</v>
      </c>
      <c r="D3807" t="s">
        <v>13</v>
      </c>
      <c r="E3807">
        <v>5</v>
      </c>
      <c r="F3807">
        <v>520</v>
      </c>
      <c r="G3807">
        <v>2600</v>
      </c>
      <c r="H3807">
        <f>IF(Table1[[#This Row],[صافي المبيعات]]&lt;0,Table1[[#This Row],[صافي المبيعات]],0)</f>
        <v>0</v>
      </c>
      <c r="I3807" s="4">
        <v>0.09</v>
      </c>
      <c r="J3807" t="str">
        <f>VLOOKUP(Table1[[#This Row],[Scode]],$N$4:$O$7,2,0)</f>
        <v>Ahmed Ali</v>
      </c>
      <c r="K3807" t="s">
        <v>94</v>
      </c>
    </row>
    <row r="3808" spans="1:11">
      <c r="A3808">
        <v>121031004</v>
      </c>
      <c r="B3808" t="s">
        <v>39</v>
      </c>
      <c r="C3808" s="3">
        <v>45559</v>
      </c>
      <c r="D3808" t="s">
        <v>13</v>
      </c>
      <c r="E3808">
        <v>5</v>
      </c>
      <c r="F3808">
        <v>468</v>
      </c>
      <c r="G3808">
        <v>2340</v>
      </c>
      <c r="H3808">
        <f>IF(Table1[[#This Row],[صافي المبيعات]]&lt;0,Table1[[#This Row],[صافي المبيعات]],0)</f>
        <v>0</v>
      </c>
      <c r="I3808" s="4">
        <v>0.09</v>
      </c>
      <c r="J3808" t="str">
        <f>VLOOKUP(Table1[[#This Row],[Scode]],$N$4:$O$7,2,0)</f>
        <v>Ahmed Ali</v>
      </c>
      <c r="K3808" t="s">
        <v>94</v>
      </c>
    </row>
    <row r="3809" spans="1:11">
      <c r="A3809">
        <v>121033491</v>
      </c>
      <c r="B3809" t="s">
        <v>56</v>
      </c>
      <c r="C3809" s="3">
        <v>45559</v>
      </c>
      <c r="D3809" t="s">
        <v>13</v>
      </c>
      <c r="E3809">
        <v>20</v>
      </c>
      <c r="F3809">
        <v>495</v>
      </c>
      <c r="G3809">
        <v>9900</v>
      </c>
      <c r="H3809">
        <f>IF(Table1[[#This Row],[صافي المبيعات]]&lt;0,Table1[[#This Row],[صافي المبيعات]],0)</f>
        <v>0</v>
      </c>
      <c r="I3809" s="4">
        <v>0.09</v>
      </c>
      <c r="J3809" t="str">
        <f>VLOOKUP(Table1[[#This Row],[Scode]],$N$4:$O$7,2,0)</f>
        <v>Ahmed Ali</v>
      </c>
      <c r="K3809" t="s">
        <v>94</v>
      </c>
    </row>
    <row r="3810" spans="1:11">
      <c r="A3810">
        <v>121033496</v>
      </c>
      <c r="B3810" t="s">
        <v>48</v>
      </c>
      <c r="C3810" s="3">
        <v>45566</v>
      </c>
      <c r="D3810" t="s">
        <v>13</v>
      </c>
      <c r="E3810">
        <v>30</v>
      </c>
      <c r="F3810">
        <v>468</v>
      </c>
      <c r="G3810">
        <v>14040</v>
      </c>
      <c r="H3810">
        <f>IF(Table1[[#This Row],[صافي المبيعات]]&lt;0,Table1[[#This Row],[صافي المبيعات]],0)</f>
        <v>0</v>
      </c>
      <c r="I3810" s="4">
        <v>0.12</v>
      </c>
      <c r="J3810" t="str">
        <f>VLOOKUP(Table1[[#This Row],[Scode]],$N$4:$O$7,2,0)</f>
        <v>Ahmed Ali</v>
      </c>
      <c r="K3810" t="s">
        <v>94</v>
      </c>
    </row>
    <row r="3811" spans="1:11">
      <c r="A3811">
        <v>121033453</v>
      </c>
      <c r="B3811" t="s">
        <v>31</v>
      </c>
      <c r="C3811" s="3">
        <v>45566</v>
      </c>
      <c r="D3811" t="s">
        <v>13</v>
      </c>
      <c r="E3811">
        <v>100</v>
      </c>
      <c r="F3811">
        <v>468</v>
      </c>
      <c r="G3811">
        <v>46800</v>
      </c>
      <c r="H3811">
        <f>IF(Table1[[#This Row],[صافي المبيعات]]&lt;0,Table1[[#This Row],[صافي المبيعات]],0)</f>
        <v>0</v>
      </c>
      <c r="I3811" s="4">
        <v>0.12</v>
      </c>
      <c r="J3811" t="str">
        <f>VLOOKUP(Table1[[#This Row],[Scode]],$N$4:$O$7,2,0)</f>
        <v>Ahmed Ali</v>
      </c>
      <c r="K3811" t="s">
        <v>94</v>
      </c>
    </row>
    <row r="3812" spans="1:11">
      <c r="A3812">
        <v>121031004</v>
      </c>
      <c r="B3812" t="s">
        <v>39</v>
      </c>
      <c r="C3812" s="3">
        <v>45566</v>
      </c>
      <c r="D3812" t="s">
        <v>13</v>
      </c>
      <c r="E3812">
        <v>-2</v>
      </c>
      <c r="F3812">
        <v>468</v>
      </c>
      <c r="G3812">
        <v>-936</v>
      </c>
      <c r="H3812">
        <f>IF(Table1[[#This Row],[صافي المبيعات]]&lt;0,Table1[[#This Row],[صافي المبيعات]],0)</f>
        <v>-936</v>
      </c>
      <c r="I3812" s="4">
        <v>0.12</v>
      </c>
      <c r="J3812" t="str">
        <f>VLOOKUP(Table1[[#This Row],[Scode]],$N$4:$O$7,2,0)</f>
        <v>Ahmed Ali</v>
      </c>
      <c r="K3812" t="s">
        <v>94</v>
      </c>
    </row>
    <row r="3813" spans="1:11">
      <c r="A3813">
        <v>121031302</v>
      </c>
      <c r="B3813" t="s">
        <v>89</v>
      </c>
      <c r="C3813" s="3">
        <v>45567</v>
      </c>
      <c r="D3813" t="s">
        <v>13</v>
      </c>
      <c r="E3813">
        <v>50</v>
      </c>
      <c r="F3813">
        <v>494</v>
      </c>
      <c r="G3813">
        <v>24700</v>
      </c>
      <c r="H3813">
        <f>IF(Table1[[#This Row],[صافي المبيعات]]&lt;0,Table1[[#This Row],[صافي المبيعات]],0)</f>
        <v>0</v>
      </c>
      <c r="I3813" s="4">
        <v>0.12</v>
      </c>
      <c r="J3813" t="str">
        <f>VLOOKUP(Table1[[#This Row],[Scode]],$N$4:$O$7,2,0)</f>
        <v>Ahmed Ali</v>
      </c>
      <c r="K3813" t="s">
        <v>94</v>
      </c>
    </row>
    <row r="3814" spans="1:11">
      <c r="A3814">
        <v>121033453</v>
      </c>
      <c r="B3814" t="s">
        <v>31</v>
      </c>
      <c r="C3814" s="3">
        <v>45567</v>
      </c>
      <c r="D3814" t="s">
        <v>13</v>
      </c>
      <c r="E3814">
        <v>10</v>
      </c>
      <c r="F3814">
        <v>468</v>
      </c>
      <c r="G3814">
        <v>4680</v>
      </c>
      <c r="H3814">
        <f>IF(Table1[[#This Row],[صافي المبيعات]]&lt;0,Table1[[#This Row],[صافي المبيعات]],0)</f>
        <v>0</v>
      </c>
      <c r="I3814" s="4">
        <v>0.12</v>
      </c>
      <c r="J3814" t="str">
        <f>VLOOKUP(Table1[[#This Row],[Scode]],$N$4:$O$7,2,0)</f>
        <v>Ahmed Ali</v>
      </c>
      <c r="K3814" t="s">
        <v>94</v>
      </c>
    </row>
    <row r="3815" spans="1:11">
      <c r="A3815">
        <v>121033561</v>
      </c>
      <c r="B3815" t="s">
        <v>30</v>
      </c>
      <c r="C3815" s="3">
        <v>45570</v>
      </c>
      <c r="D3815" t="s">
        <v>13</v>
      </c>
      <c r="E3815">
        <v>10</v>
      </c>
      <c r="F3815">
        <v>494</v>
      </c>
      <c r="G3815">
        <v>4940</v>
      </c>
      <c r="H3815">
        <f>IF(Table1[[#This Row],[صافي المبيعات]]&lt;0,Table1[[#This Row],[صافي المبيعات]],0)</f>
        <v>0</v>
      </c>
      <c r="I3815" s="4">
        <v>0.12</v>
      </c>
      <c r="J3815" t="str">
        <f>VLOOKUP(Table1[[#This Row],[Scode]],$N$4:$O$7,2,0)</f>
        <v>Ahmed Ali</v>
      </c>
      <c r="K3815" t="s">
        <v>94</v>
      </c>
    </row>
    <row r="3816" spans="1:11">
      <c r="A3816">
        <v>121031307</v>
      </c>
      <c r="B3816" t="s">
        <v>52</v>
      </c>
      <c r="C3816" s="3">
        <v>45570</v>
      </c>
      <c r="D3816" t="s">
        <v>13</v>
      </c>
      <c r="E3816">
        <v>15</v>
      </c>
      <c r="F3816">
        <v>468</v>
      </c>
      <c r="G3816">
        <v>7020</v>
      </c>
      <c r="H3816">
        <f>IF(Table1[[#This Row],[صافي المبيعات]]&lt;0,Table1[[#This Row],[صافي المبيعات]],0)</f>
        <v>0</v>
      </c>
      <c r="I3816" s="4">
        <v>0.12</v>
      </c>
      <c r="J3816" t="str">
        <f>VLOOKUP(Table1[[#This Row],[Scode]],$N$4:$O$7,2,0)</f>
        <v>Ahmed Ali</v>
      </c>
      <c r="K3816" t="s">
        <v>94</v>
      </c>
    </row>
    <row r="3817" spans="1:11">
      <c r="A3817">
        <v>121031441</v>
      </c>
      <c r="B3817" t="s">
        <v>80</v>
      </c>
      <c r="C3817" s="3">
        <v>45571</v>
      </c>
      <c r="D3817" t="s">
        <v>13</v>
      </c>
      <c r="E3817">
        <v>1</v>
      </c>
      <c r="F3817">
        <v>468</v>
      </c>
      <c r="G3817">
        <v>468</v>
      </c>
      <c r="H3817">
        <f>IF(Table1[[#This Row],[صافي المبيعات]]&lt;0,Table1[[#This Row],[صافي المبيعات]],0)</f>
        <v>0</v>
      </c>
      <c r="I3817" s="4">
        <v>0.12</v>
      </c>
      <c r="J3817" t="str">
        <f>VLOOKUP(Table1[[#This Row],[Scode]],$N$4:$O$7,2,0)</f>
        <v>Ahmed Ali</v>
      </c>
      <c r="K3817" t="s">
        <v>94</v>
      </c>
    </row>
    <row r="3818" spans="1:11">
      <c r="A3818">
        <v>121033566</v>
      </c>
      <c r="B3818" t="s">
        <v>54</v>
      </c>
      <c r="C3818" s="3">
        <v>45571</v>
      </c>
      <c r="D3818" t="s">
        <v>13</v>
      </c>
      <c r="E3818">
        <v>1</v>
      </c>
      <c r="F3818">
        <v>494</v>
      </c>
      <c r="G3818">
        <v>494</v>
      </c>
      <c r="H3818">
        <f>IF(Table1[[#This Row],[صافي المبيعات]]&lt;0,Table1[[#This Row],[صافي المبيعات]],0)</f>
        <v>0</v>
      </c>
      <c r="I3818" s="4">
        <v>0.12</v>
      </c>
      <c r="J3818" t="str">
        <f>VLOOKUP(Table1[[#This Row],[Scode]],$N$4:$O$7,2,0)</f>
        <v>Ahmed Ali</v>
      </c>
      <c r="K3818" t="s">
        <v>94</v>
      </c>
    </row>
    <row r="3819" spans="1:11">
      <c r="A3819">
        <v>121031302</v>
      </c>
      <c r="B3819" t="s">
        <v>89</v>
      </c>
      <c r="C3819" s="3">
        <v>45574</v>
      </c>
      <c r="D3819" t="s">
        <v>13</v>
      </c>
      <c r="E3819">
        <v>50</v>
      </c>
      <c r="F3819">
        <v>494</v>
      </c>
      <c r="G3819">
        <v>24700</v>
      </c>
      <c r="H3819">
        <f>IF(Table1[[#This Row],[صافي المبيعات]]&lt;0,Table1[[#This Row],[صافي المبيعات]],0)</f>
        <v>0</v>
      </c>
      <c r="I3819" s="4">
        <v>0.12</v>
      </c>
      <c r="J3819" t="str">
        <f>VLOOKUP(Table1[[#This Row],[Scode]],$N$4:$O$7,2,0)</f>
        <v>Ahmed Ali</v>
      </c>
      <c r="K3819" t="s">
        <v>94</v>
      </c>
    </row>
    <row r="3820" spans="1:11">
      <c r="A3820">
        <v>121033453</v>
      </c>
      <c r="B3820" t="s">
        <v>31</v>
      </c>
      <c r="C3820" s="3">
        <v>45577</v>
      </c>
      <c r="D3820" t="s">
        <v>13</v>
      </c>
      <c r="E3820">
        <v>20</v>
      </c>
      <c r="F3820">
        <v>468</v>
      </c>
      <c r="G3820">
        <v>9360</v>
      </c>
      <c r="H3820">
        <f>IF(Table1[[#This Row],[صافي المبيعات]]&lt;0,Table1[[#This Row],[صافي المبيعات]],0)</f>
        <v>0</v>
      </c>
      <c r="I3820" s="4">
        <v>0.12</v>
      </c>
      <c r="J3820" t="str">
        <f>VLOOKUP(Table1[[#This Row],[Scode]],$N$4:$O$7,2,0)</f>
        <v>Ahmed Ali</v>
      </c>
      <c r="K3820" t="s">
        <v>94</v>
      </c>
    </row>
    <row r="3821" spans="1:11">
      <c r="A3821">
        <v>121033209</v>
      </c>
      <c r="B3821" t="s">
        <v>72</v>
      </c>
      <c r="C3821" s="3">
        <v>45579</v>
      </c>
      <c r="D3821" t="s">
        <v>13</v>
      </c>
      <c r="E3821">
        <v>25</v>
      </c>
      <c r="F3821">
        <v>468</v>
      </c>
      <c r="G3821">
        <v>11700</v>
      </c>
      <c r="H3821">
        <f>IF(Table1[[#This Row],[صافي المبيعات]]&lt;0,Table1[[#This Row],[صافي المبيعات]],0)</f>
        <v>0</v>
      </c>
      <c r="I3821" s="4">
        <v>0.12</v>
      </c>
      <c r="J3821" t="str">
        <f>VLOOKUP(Table1[[#This Row],[Scode]],$N$4:$O$7,2,0)</f>
        <v>Ahmed Ali</v>
      </c>
      <c r="K3821" t="s">
        <v>94</v>
      </c>
    </row>
    <row r="3822" spans="1:11">
      <c r="A3822">
        <v>121033530</v>
      </c>
      <c r="B3822" t="s">
        <v>29</v>
      </c>
      <c r="C3822" s="3">
        <v>45581</v>
      </c>
      <c r="D3822" t="s">
        <v>13</v>
      </c>
      <c r="E3822">
        <v>20</v>
      </c>
      <c r="F3822">
        <v>468</v>
      </c>
      <c r="G3822">
        <v>9360</v>
      </c>
      <c r="H3822">
        <f>IF(Table1[[#This Row],[صافي المبيعات]]&lt;0,Table1[[#This Row],[صافي المبيعات]],0)</f>
        <v>0</v>
      </c>
      <c r="I3822" s="4">
        <v>0.12</v>
      </c>
      <c r="J3822" t="str">
        <f>VLOOKUP(Table1[[#This Row],[Scode]],$N$4:$O$7,2,0)</f>
        <v>Ahmed Ali</v>
      </c>
      <c r="K3822" t="s">
        <v>94</v>
      </c>
    </row>
    <row r="3823" spans="1:11">
      <c r="A3823">
        <v>121033209</v>
      </c>
      <c r="B3823" t="s">
        <v>72</v>
      </c>
      <c r="C3823" s="3">
        <v>45581</v>
      </c>
      <c r="D3823" t="s">
        <v>13</v>
      </c>
      <c r="E3823">
        <v>25</v>
      </c>
      <c r="F3823">
        <v>468</v>
      </c>
      <c r="G3823">
        <v>11700</v>
      </c>
      <c r="H3823">
        <f>IF(Table1[[#This Row],[صافي المبيعات]]&lt;0,Table1[[#This Row],[صافي المبيعات]],0)</f>
        <v>0</v>
      </c>
      <c r="I3823" s="4">
        <v>0.12</v>
      </c>
      <c r="J3823" t="str">
        <f>VLOOKUP(Table1[[#This Row],[Scode]],$N$4:$O$7,2,0)</f>
        <v>Ahmed Ali</v>
      </c>
      <c r="K3823" t="s">
        <v>94</v>
      </c>
    </row>
    <row r="3824" spans="1:11">
      <c r="A3824">
        <v>121031441</v>
      </c>
      <c r="B3824" t="s">
        <v>80</v>
      </c>
      <c r="C3824" s="3">
        <v>45582</v>
      </c>
      <c r="D3824" t="s">
        <v>13</v>
      </c>
      <c r="E3824">
        <v>1</v>
      </c>
      <c r="F3824">
        <v>468</v>
      </c>
      <c r="G3824">
        <v>468</v>
      </c>
      <c r="H3824">
        <f>IF(Table1[[#This Row],[صافي المبيعات]]&lt;0,Table1[[#This Row],[صافي المبيعات]],0)</f>
        <v>0</v>
      </c>
      <c r="I3824" s="4">
        <v>0.12</v>
      </c>
      <c r="J3824" t="str">
        <f>VLOOKUP(Table1[[#This Row],[Scode]],$N$4:$O$7,2,0)</f>
        <v>Ahmed Ali</v>
      </c>
      <c r="K3824" t="s">
        <v>94</v>
      </c>
    </row>
    <row r="3825" spans="1:11">
      <c r="A3825">
        <v>221012048</v>
      </c>
      <c r="B3825" t="s">
        <v>41</v>
      </c>
      <c r="C3825" s="3">
        <v>45584</v>
      </c>
      <c r="D3825" t="s">
        <v>13</v>
      </c>
      <c r="E3825">
        <v>5</v>
      </c>
      <c r="F3825">
        <v>468</v>
      </c>
      <c r="G3825">
        <v>2340</v>
      </c>
      <c r="H3825">
        <f>IF(Table1[[#This Row],[صافي المبيعات]]&lt;0,Table1[[#This Row],[صافي المبيعات]],0)</f>
        <v>0</v>
      </c>
      <c r="I3825" s="4">
        <v>0.12</v>
      </c>
      <c r="J3825" t="str">
        <f>VLOOKUP(Table1[[#This Row],[Scode]],$N$4:$O$7,2,0)</f>
        <v>Ahmed Ali</v>
      </c>
      <c r="K3825" t="s">
        <v>94</v>
      </c>
    </row>
    <row r="3826" spans="1:11">
      <c r="A3826">
        <v>121031302</v>
      </c>
      <c r="B3826" t="s">
        <v>89</v>
      </c>
      <c r="C3826" s="3">
        <v>45584</v>
      </c>
      <c r="D3826" t="s">
        <v>13</v>
      </c>
      <c r="E3826">
        <v>50</v>
      </c>
      <c r="F3826">
        <v>494</v>
      </c>
      <c r="G3826">
        <v>24700</v>
      </c>
      <c r="H3826">
        <f>IF(Table1[[#This Row],[صافي المبيعات]]&lt;0,Table1[[#This Row],[صافي المبيعات]],0)</f>
        <v>0</v>
      </c>
      <c r="I3826" s="4">
        <v>0.12</v>
      </c>
      <c r="J3826" t="str">
        <f>VLOOKUP(Table1[[#This Row],[Scode]],$N$4:$O$7,2,0)</f>
        <v>Ahmed Ali</v>
      </c>
      <c r="K3826" t="s">
        <v>94</v>
      </c>
    </row>
    <row r="3827" spans="1:11">
      <c r="A3827">
        <v>121033453</v>
      </c>
      <c r="B3827" t="s">
        <v>31</v>
      </c>
      <c r="C3827" s="3">
        <v>45585</v>
      </c>
      <c r="D3827" t="s">
        <v>13</v>
      </c>
      <c r="E3827">
        <v>90</v>
      </c>
      <c r="F3827">
        <v>468</v>
      </c>
      <c r="G3827">
        <v>42120</v>
      </c>
      <c r="H3827">
        <f>IF(Table1[[#This Row],[صافي المبيعات]]&lt;0,Table1[[#This Row],[صافي المبيعات]],0)</f>
        <v>0</v>
      </c>
      <c r="I3827" s="4">
        <v>0.12</v>
      </c>
      <c r="J3827" t="str">
        <f>VLOOKUP(Table1[[#This Row],[Scode]],$N$4:$O$7,2,0)</f>
        <v>Ahmed Ali</v>
      </c>
      <c r="K3827" t="s">
        <v>94</v>
      </c>
    </row>
    <row r="3828" spans="1:11">
      <c r="A3828">
        <v>221012048</v>
      </c>
      <c r="B3828" t="s">
        <v>41</v>
      </c>
      <c r="C3828" s="3">
        <v>45586</v>
      </c>
      <c r="D3828" t="s">
        <v>13</v>
      </c>
      <c r="E3828">
        <v>-1</v>
      </c>
      <c r="F3828">
        <v>468</v>
      </c>
      <c r="G3828">
        <v>-468</v>
      </c>
      <c r="H3828">
        <f>IF(Table1[[#This Row],[صافي المبيعات]]&lt;0,Table1[[#This Row],[صافي المبيعات]],0)</f>
        <v>-468</v>
      </c>
      <c r="I3828" s="4">
        <v>0.12</v>
      </c>
      <c r="J3828" t="str">
        <f>VLOOKUP(Table1[[#This Row],[Scode]],$N$4:$O$7,2,0)</f>
        <v>Ahmed Ali</v>
      </c>
      <c r="K3828" t="s">
        <v>94</v>
      </c>
    </row>
    <row r="3829" spans="1:11">
      <c r="A3829">
        <v>121031348</v>
      </c>
      <c r="B3829" t="s">
        <v>51</v>
      </c>
      <c r="C3829" s="3">
        <v>45587</v>
      </c>
      <c r="D3829" t="s">
        <v>13</v>
      </c>
      <c r="E3829">
        <v>1</v>
      </c>
      <c r="F3829">
        <v>468</v>
      </c>
      <c r="G3829">
        <v>468</v>
      </c>
      <c r="H3829">
        <f>IF(Table1[[#This Row],[صافي المبيعات]]&lt;0,Table1[[#This Row],[صافي المبيعات]],0)</f>
        <v>0</v>
      </c>
      <c r="I3829" s="4">
        <v>0.12</v>
      </c>
      <c r="J3829" t="str">
        <f>VLOOKUP(Table1[[#This Row],[Scode]],$N$4:$O$7,2,0)</f>
        <v>Ahmed Ali</v>
      </c>
      <c r="K3829" t="s">
        <v>94</v>
      </c>
    </row>
    <row r="3830" spans="1:11">
      <c r="A3830">
        <v>121033566</v>
      </c>
      <c r="B3830" t="s">
        <v>54</v>
      </c>
      <c r="C3830" s="3">
        <v>45588</v>
      </c>
      <c r="D3830" t="s">
        <v>13</v>
      </c>
      <c r="E3830">
        <v>1</v>
      </c>
      <c r="F3830">
        <v>494</v>
      </c>
      <c r="G3830">
        <v>494</v>
      </c>
      <c r="H3830">
        <f>IF(Table1[[#This Row],[صافي المبيعات]]&lt;0,Table1[[#This Row],[صافي المبيعات]],0)</f>
        <v>0</v>
      </c>
      <c r="I3830" s="4">
        <v>0.12</v>
      </c>
      <c r="J3830" t="str">
        <f>VLOOKUP(Table1[[#This Row],[Scode]],$N$4:$O$7,2,0)</f>
        <v>Ahmed Ali</v>
      </c>
      <c r="K3830" t="s">
        <v>94</v>
      </c>
    </row>
    <row r="3831" spans="1:11">
      <c r="A3831">
        <v>121033453</v>
      </c>
      <c r="B3831" t="s">
        <v>31</v>
      </c>
      <c r="C3831" s="3">
        <v>45591</v>
      </c>
      <c r="D3831" t="s">
        <v>13</v>
      </c>
      <c r="E3831">
        <v>10</v>
      </c>
      <c r="F3831">
        <v>468</v>
      </c>
      <c r="G3831">
        <v>4680</v>
      </c>
      <c r="H3831">
        <f>IF(Table1[[#This Row],[صافي المبيعات]]&lt;0,Table1[[#This Row],[صافي المبيعات]],0)</f>
        <v>0</v>
      </c>
      <c r="I3831" s="4">
        <v>0.12</v>
      </c>
      <c r="J3831" t="str">
        <f>VLOOKUP(Table1[[#This Row],[Scode]],$N$4:$O$7,2,0)</f>
        <v>Ahmed Ali</v>
      </c>
      <c r="K3831" t="s">
        <v>94</v>
      </c>
    </row>
    <row r="3832" spans="1:11">
      <c r="A3832">
        <v>121033530</v>
      </c>
      <c r="B3832" t="s">
        <v>29</v>
      </c>
      <c r="C3832" s="3">
        <v>45591</v>
      </c>
      <c r="D3832" t="s">
        <v>13</v>
      </c>
      <c r="E3832">
        <v>-1</v>
      </c>
      <c r="F3832">
        <v>468</v>
      </c>
      <c r="G3832">
        <v>-468</v>
      </c>
      <c r="H3832">
        <f>IF(Table1[[#This Row],[صافي المبيعات]]&lt;0,Table1[[#This Row],[صافي المبيعات]],0)</f>
        <v>-468</v>
      </c>
      <c r="I3832" s="4">
        <v>0.12</v>
      </c>
      <c r="J3832" t="str">
        <f>VLOOKUP(Table1[[#This Row],[Scode]],$N$4:$O$7,2,0)</f>
        <v>Ahmed Ali</v>
      </c>
      <c r="K3832" t="s">
        <v>94</v>
      </c>
    </row>
    <row r="3833" spans="1:11">
      <c r="A3833">
        <v>121031441</v>
      </c>
      <c r="B3833" t="s">
        <v>80</v>
      </c>
      <c r="C3833" s="3">
        <v>45593</v>
      </c>
      <c r="D3833" t="s">
        <v>13</v>
      </c>
      <c r="E3833">
        <v>1</v>
      </c>
      <c r="F3833">
        <v>468</v>
      </c>
      <c r="G3833">
        <v>468</v>
      </c>
      <c r="H3833">
        <f>IF(Table1[[#This Row],[صافي المبيعات]]&lt;0,Table1[[#This Row],[صافي المبيعات]],0)</f>
        <v>0</v>
      </c>
      <c r="I3833" s="4">
        <v>0.12</v>
      </c>
      <c r="J3833" t="str">
        <f>VLOOKUP(Table1[[#This Row],[Scode]],$N$4:$O$7,2,0)</f>
        <v>Ahmed Ali</v>
      </c>
      <c r="K3833" t="s">
        <v>94</v>
      </c>
    </row>
    <row r="3834" spans="1:11">
      <c r="A3834">
        <v>121033566</v>
      </c>
      <c r="B3834" t="s">
        <v>54</v>
      </c>
      <c r="C3834" s="3">
        <v>45593</v>
      </c>
      <c r="D3834" t="s">
        <v>13</v>
      </c>
      <c r="E3834">
        <v>1</v>
      </c>
      <c r="F3834">
        <v>494</v>
      </c>
      <c r="G3834">
        <v>494</v>
      </c>
      <c r="H3834">
        <f>IF(Table1[[#This Row],[صافي المبيعات]]&lt;0,Table1[[#This Row],[صافي المبيعات]],0)</f>
        <v>0</v>
      </c>
      <c r="I3834" s="4">
        <v>0.12</v>
      </c>
      <c r="J3834" t="str">
        <f>VLOOKUP(Table1[[#This Row],[Scode]],$N$4:$O$7,2,0)</f>
        <v>Ahmed Ali</v>
      </c>
      <c r="K3834" t="s">
        <v>94</v>
      </c>
    </row>
    <row r="3835" spans="1:11">
      <c r="A3835">
        <v>121033453</v>
      </c>
      <c r="B3835" t="s">
        <v>31</v>
      </c>
      <c r="C3835" s="3">
        <v>45594</v>
      </c>
      <c r="D3835" t="s">
        <v>13</v>
      </c>
      <c r="E3835">
        <v>20</v>
      </c>
      <c r="F3835">
        <v>468</v>
      </c>
      <c r="G3835">
        <v>9360</v>
      </c>
      <c r="H3835">
        <f>IF(Table1[[#This Row],[صافي المبيعات]]&lt;0,Table1[[#This Row],[صافي المبيعات]],0)</f>
        <v>0</v>
      </c>
      <c r="I3835" s="4">
        <v>0.12</v>
      </c>
      <c r="J3835" t="str">
        <f>VLOOKUP(Table1[[#This Row],[Scode]],$N$4:$O$7,2,0)</f>
        <v>Ahmed Ali</v>
      </c>
      <c r="K3835" t="s">
        <v>94</v>
      </c>
    </row>
    <row r="3836" spans="1:11">
      <c r="A3836">
        <v>121031302</v>
      </c>
      <c r="B3836" t="s">
        <v>89</v>
      </c>
      <c r="C3836" s="3">
        <v>45594</v>
      </c>
      <c r="D3836" t="s">
        <v>13</v>
      </c>
      <c r="E3836">
        <v>50</v>
      </c>
      <c r="F3836">
        <v>494</v>
      </c>
      <c r="G3836">
        <v>24700</v>
      </c>
      <c r="H3836">
        <f>IF(Table1[[#This Row],[صافي المبيعات]]&lt;0,Table1[[#This Row],[صافي المبيعات]],0)</f>
        <v>0</v>
      </c>
      <c r="I3836" s="4">
        <v>0.12</v>
      </c>
      <c r="J3836" t="str">
        <f>VLOOKUP(Table1[[#This Row],[Scode]],$N$4:$O$7,2,0)</f>
        <v>Ahmed Ali</v>
      </c>
      <c r="K3836" t="s">
        <v>94</v>
      </c>
    </row>
    <row r="3837" spans="1:11">
      <c r="A3837">
        <v>121031302</v>
      </c>
      <c r="B3837" t="s">
        <v>89</v>
      </c>
      <c r="C3837" s="3">
        <v>45598</v>
      </c>
      <c r="D3837" t="s">
        <v>13</v>
      </c>
      <c r="E3837">
        <v>50</v>
      </c>
      <c r="F3837">
        <v>494</v>
      </c>
      <c r="G3837">
        <v>24700</v>
      </c>
      <c r="H3837">
        <f>IF(Table1[[#This Row],[صافي المبيعات]]&lt;0,Table1[[#This Row],[صافي المبيعات]],0)</f>
        <v>0</v>
      </c>
      <c r="I3837" s="4">
        <v>0.15</v>
      </c>
      <c r="J3837" t="str">
        <f>VLOOKUP(Table1[[#This Row],[Scode]],$N$4:$O$7,2,0)</f>
        <v>Ahmed Ali</v>
      </c>
      <c r="K3837" t="s">
        <v>94</v>
      </c>
    </row>
    <row r="3838" spans="1:11">
      <c r="A3838">
        <v>121031348</v>
      </c>
      <c r="B3838" t="s">
        <v>51</v>
      </c>
      <c r="C3838" s="3">
        <v>45598</v>
      </c>
      <c r="D3838" t="s">
        <v>13</v>
      </c>
      <c r="E3838">
        <v>1</v>
      </c>
      <c r="F3838">
        <v>468</v>
      </c>
      <c r="G3838">
        <v>468</v>
      </c>
      <c r="H3838">
        <f>IF(Table1[[#This Row],[صافي المبيعات]]&lt;0,Table1[[#This Row],[صافي المبيعات]],0)</f>
        <v>0</v>
      </c>
      <c r="I3838" s="4">
        <v>0.15</v>
      </c>
      <c r="J3838" t="str">
        <f>VLOOKUP(Table1[[#This Row],[Scode]],$N$4:$O$7,2,0)</f>
        <v>Ahmed Ali</v>
      </c>
      <c r="K3838" t="s">
        <v>94</v>
      </c>
    </row>
    <row r="3839" spans="1:11">
      <c r="A3839">
        <v>121033370</v>
      </c>
      <c r="B3839" t="s">
        <v>63</v>
      </c>
      <c r="C3839" s="3">
        <v>45598</v>
      </c>
      <c r="D3839" t="s">
        <v>13</v>
      </c>
      <c r="E3839">
        <v>10</v>
      </c>
      <c r="F3839">
        <v>468</v>
      </c>
      <c r="G3839">
        <v>4680</v>
      </c>
      <c r="H3839">
        <f>IF(Table1[[#This Row],[صافي المبيعات]]&lt;0,Table1[[#This Row],[صافي المبيعات]],0)</f>
        <v>0</v>
      </c>
      <c r="I3839" s="4">
        <v>0.15</v>
      </c>
      <c r="J3839" t="str">
        <f>VLOOKUP(Table1[[#This Row],[Scode]],$N$4:$O$7,2,0)</f>
        <v>Ahmed Ali</v>
      </c>
      <c r="K3839" t="s">
        <v>94</v>
      </c>
    </row>
    <row r="3840" spans="1:11">
      <c r="A3840">
        <v>221012048</v>
      </c>
      <c r="B3840" t="s">
        <v>41</v>
      </c>
      <c r="C3840" s="3">
        <v>45598</v>
      </c>
      <c r="D3840" t="s">
        <v>13</v>
      </c>
      <c r="E3840">
        <v>8</v>
      </c>
      <c r="F3840">
        <v>468</v>
      </c>
      <c r="G3840">
        <v>3744</v>
      </c>
      <c r="H3840">
        <f>IF(Table1[[#This Row],[صافي المبيعات]]&lt;0,Table1[[#This Row],[صافي المبيعات]],0)</f>
        <v>0</v>
      </c>
      <c r="I3840" s="4">
        <v>0.15</v>
      </c>
      <c r="J3840" t="str">
        <f>VLOOKUP(Table1[[#This Row],[Scode]],$N$4:$O$7,2,0)</f>
        <v>Ahmed Ali</v>
      </c>
      <c r="K3840" t="s">
        <v>94</v>
      </c>
    </row>
    <row r="3841" spans="1:11">
      <c r="A3841">
        <v>121031348</v>
      </c>
      <c r="B3841" t="s">
        <v>51</v>
      </c>
      <c r="C3841" s="3">
        <v>45598</v>
      </c>
      <c r="D3841" t="s">
        <v>13</v>
      </c>
      <c r="E3841">
        <v>-1</v>
      </c>
      <c r="F3841">
        <v>468</v>
      </c>
      <c r="G3841">
        <v>-468</v>
      </c>
      <c r="H3841">
        <f>IF(Table1[[#This Row],[صافي المبيعات]]&lt;0,Table1[[#This Row],[صافي المبيعات]],0)</f>
        <v>-468</v>
      </c>
      <c r="I3841" s="4">
        <v>0.15</v>
      </c>
      <c r="J3841" t="str">
        <f>VLOOKUP(Table1[[#This Row],[Scode]],$N$4:$O$7,2,0)</f>
        <v>Ahmed Ali</v>
      </c>
      <c r="K3841" t="s">
        <v>94</v>
      </c>
    </row>
    <row r="3842" spans="1:11">
      <c r="A3842">
        <v>121033453</v>
      </c>
      <c r="B3842" t="s">
        <v>31</v>
      </c>
      <c r="C3842" s="3">
        <v>45599</v>
      </c>
      <c r="D3842" t="s">
        <v>13</v>
      </c>
      <c r="E3842">
        <v>2</v>
      </c>
      <c r="F3842">
        <v>468</v>
      </c>
      <c r="G3842">
        <v>936</v>
      </c>
      <c r="H3842">
        <f>IF(Table1[[#This Row],[صافي المبيعات]]&lt;0,Table1[[#This Row],[صافي المبيعات]],0)</f>
        <v>0</v>
      </c>
      <c r="I3842" s="4">
        <v>0.15</v>
      </c>
      <c r="J3842" t="str">
        <f>VLOOKUP(Table1[[#This Row],[Scode]],$N$4:$O$7,2,0)</f>
        <v>Ahmed Ali</v>
      </c>
      <c r="K3842" t="s">
        <v>94</v>
      </c>
    </row>
    <row r="3843" spans="1:11">
      <c r="A3843">
        <v>121033366</v>
      </c>
      <c r="B3843" t="s">
        <v>43</v>
      </c>
      <c r="C3843" s="3">
        <v>45599</v>
      </c>
      <c r="D3843" t="s">
        <v>13</v>
      </c>
      <c r="E3843">
        <v>5</v>
      </c>
      <c r="F3843">
        <v>468</v>
      </c>
      <c r="G3843">
        <v>2340</v>
      </c>
      <c r="H3843">
        <f>IF(Table1[[#This Row],[صافي المبيعات]]&lt;0,Table1[[#This Row],[صافي المبيعات]],0)</f>
        <v>0</v>
      </c>
      <c r="I3843" s="4">
        <v>0.15</v>
      </c>
      <c r="J3843" t="str">
        <f>VLOOKUP(Table1[[#This Row],[Scode]],$N$4:$O$7,2,0)</f>
        <v>Ahmed Ali</v>
      </c>
      <c r="K3843" t="s">
        <v>94</v>
      </c>
    </row>
    <row r="3844" spans="1:11">
      <c r="A3844">
        <v>121031441</v>
      </c>
      <c r="B3844" t="s">
        <v>80</v>
      </c>
      <c r="C3844" s="3">
        <v>45600</v>
      </c>
      <c r="D3844" t="s">
        <v>13</v>
      </c>
      <c r="E3844">
        <v>1</v>
      </c>
      <c r="F3844">
        <v>468</v>
      </c>
      <c r="G3844">
        <v>468</v>
      </c>
      <c r="H3844">
        <f>IF(Table1[[#This Row],[صافي المبيعات]]&lt;0,Table1[[#This Row],[صافي المبيعات]],0)</f>
        <v>0</v>
      </c>
      <c r="I3844" s="4">
        <v>0.15</v>
      </c>
      <c r="J3844" t="str">
        <f>VLOOKUP(Table1[[#This Row],[Scode]],$N$4:$O$7,2,0)</f>
        <v>Ahmed Ali</v>
      </c>
      <c r="K3844" t="s">
        <v>94</v>
      </c>
    </row>
    <row r="3845" spans="1:11">
      <c r="A3845">
        <v>121031302</v>
      </c>
      <c r="B3845" t="s">
        <v>89</v>
      </c>
      <c r="C3845" s="3">
        <v>45600</v>
      </c>
      <c r="D3845" t="s">
        <v>13</v>
      </c>
      <c r="E3845">
        <v>25</v>
      </c>
      <c r="F3845">
        <v>494</v>
      </c>
      <c r="G3845">
        <v>12350</v>
      </c>
      <c r="H3845">
        <f>IF(Table1[[#This Row],[صافي المبيعات]]&lt;0,Table1[[#This Row],[صافي المبيعات]],0)</f>
        <v>0</v>
      </c>
      <c r="I3845" s="4">
        <v>0.15</v>
      </c>
      <c r="J3845" t="str">
        <f>VLOOKUP(Table1[[#This Row],[Scode]],$N$4:$O$7,2,0)</f>
        <v>Ahmed Ali</v>
      </c>
      <c r="K3845" t="s">
        <v>94</v>
      </c>
    </row>
    <row r="3846" spans="1:11">
      <c r="A3846">
        <v>121033209</v>
      </c>
      <c r="B3846" t="s">
        <v>72</v>
      </c>
      <c r="C3846" s="3">
        <v>45601</v>
      </c>
      <c r="D3846" t="s">
        <v>13</v>
      </c>
      <c r="E3846">
        <v>25</v>
      </c>
      <c r="F3846">
        <v>468</v>
      </c>
      <c r="G3846">
        <v>11700</v>
      </c>
      <c r="H3846">
        <f>IF(Table1[[#This Row],[صافي المبيعات]]&lt;0,Table1[[#This Row],[صافي المبيعات]],0)</f>
        <v>0</v>
      </c>
      <c r="I3846" s="4">
        <v>0.15</v>
      </c>
      <c r="J3846" t="str">
        <f>VLOOKUP(Table1[[#This Row],[Scode]],$N$4:$O$7,2,0)</f>
        <v>Ahmed Ali</v>
      </c>
      <c r="K3846" t="s">
        <v>94</v>
      </c>
    </row>
    <row r="3847" spans="1:11">
      <c r="A3847">
        <v>121033397</v>
      </c>
      <c r="B3847" t="s">
        <v>46</v>
      </c>
      <c r="C3847" s="3">
        <v>45601</v>
      </c>
      <c r="D3847" t="s">
        <v>13</v>
      </c>
      <c r="E3847">
        <v>50</v>
      </c>
      <c r="F3847">
        <v>468</v>
      </c>
      <c r="G3847">
        <v>23400</v>
      </c>
      <c r="H3847">
        <f>IF(Table1[[#This Row],[صافي المبيعات]]&lt;0,Table1[[#This Row],[صافي المبيعات]],0)</f>
        <v>0</v>
      </c>
      <c r="I3847" s="4">
        <v>0.15</v>
      </c>
      <c r="J3847" t="str">
        <f>VLOOKUP(Table1[[#This Row],[Scode]],$N$4:$O$7,2,0)</f>
        <v>Ahmed Ali</v>
      </c>
      <c r="K3847" t="s">
        <v>94</v>
      </c>
    </row>
    <row r="3848" spans="1:11">
      <c r="A3848">
        <v>121033453</v>
      </c>
      <c r="B3848" t="s">
        <v>31</v>
      </c>
      <c r="C3848" s="3">
        <v>45603</v>
      </c>
      <c r="D3848" t="s">
        <v>13</v>
      </c>
      <c r="E3848">
        <v>50</v>
      </c>
      <c r="F3848">
        <v>468</v>
      </c>
      <c r="G3848">
        <v>23400</v>
      </c>
      <c r="H3848">
        <f>IF(Table1[[#This Row],[صافي المبيعات]]&lt;0,Table1[[#This Row],[صافي المبيعات]],0)</f>
        <v>0</v>
      </c>
      <c r="I3848" s="4">
        <v>0.15</v>
      </c>
      <c r="J3848" t="str">
        <f>VLOOKUP(Table1[[#This Row],[Scode]],$N$4:$O$7,2,0)</f>
        <v>Ahmed Ali</v>
      </c>
      <c r="K3848" t="s">
        <v>94</v>
      </c>
    </row>
    <row r="3849" spans="1:11">
      <c r="A3849">
        <v>121031103</v>
      </c>
      <c r="B3849" t="s">
        <v>58</v>
      </c>
      <c r="C3849" s="3">
        <v>45603</v>
      </c>
      <c r="D3849" t="s">
        <v>13</v>
      </c>
      <c r="E3849">
        <v>5</v>
      </c>
      <c r="F3849">
        <v>494</v>
      </c>
      <c r="G3849">
        <v>2470</v>
      </c>
      <c r="H3849">
        <f>IF(Table1[[#This Row],[صافي المبيعات]]&lt;0,Table1[[#This Row],[صافي المبيعات]],0)</f>
        <v>0</v>
      </c>
      <c r="I3849" s="4">
        <v>0.15</v>
      </c>
      <c r="J3849" t="str">
        <f>VLOOKUP(Table1[[#This Row],[Scode]],$N$4:$O$7,2,0)</f>
        <v>Ahmed Ali</v>
      </c>
      <c r="K3849" t="s">
        <v>94</v>
      </c>
    </row>
    <row r="3850" spans="1:11">
      <c r="A3850">
        <v>121033453</v>
      </c>
      <c r="B3850" t="s">
        <v>31</v>
      </c>
      <c r="C3850" s="3">
        <v>45605</v>
      </c>
      <c r="D3850" t="s">
        <v>13</v>
      </c>
      <c r="E3850">
        <v>5</v>
      </c>
      <c r="F3850">
        <v>468</v>
      </c>
      <c r="G3850">
        <v>2340</v>
      </c>
      <c r="H3850">
        <f>IF(Table1[[#This Row],[صافي المبيعات]]&lt;0,Table1[[#This Row],[صافي المبيعات]],0)</f>
        <v>0</v>
      </c>
      <c r="I3850" s="4">
        <v>0.15</v>
      </c>
      <c r="J3850" t="str">
        <f>VLOOKUP(Table1[[#This Row],[Scode]],$N$4:$O$7,2,0)</f>
        <v>Ahmed Ali</v>
      </c>
      <c r="K3850" t="s">
        <v>94</v>
      </c>
    </row>
    <row r="3851" spans="1:11">
      <c r="A3851">
        <v>121033453</v>
      </c>
      <c r="B3851" t="s">
        <v>31</v>
      </c>
      <c r="C3851" s="3">
        <v>45605</v>
      </c>
      <c r="D3851" t="s">
        <v>13</v>
      </c>
      <c r="E3851">
        <v>50</v>
      </c>
      <c r="F3851">
        <v>468</v>
      </c>
      <c r="G3851">
        <v>23400</v>
      </c>
      <c r="H3851">
        <f>IF(Table1[[#This Row],[صافي المبيعات]]&lt;0,Table1[[#This Row],[صافي المبيعات]],0)</f>
        <v>0</v>
      </c>
      <c r="I3851" s="4">
        <v>0.15</v>
      </c>
      <c r="J3851" t="str">
        <f>VLOOKUP(Table1[[#This Row],[Scode]],$N$4:$O$7,2,0)</f>
        <v>Ahmed Ali</v>
      </c>
      <c r="K3851" t="s">
        <v>94</v>
      </c>
    </row>
    <row r="3852" spans="1:11">
      <c r="A3852">
        <v>121031302</v>
      </c>
      <c r="B3852" t="s">
        <v>89</v>
      </c>
      <c r="C3852" s="3">
        <v>45605</v>
      </c>
      <c r="D3852" t="s">
        <v>13</v>
      </c>
      <c r="E3852">
        <v>25</v>
      </c>
      <c r="F3852">
        <v>494</v>
      </c>
      <c r="G3852">
        <v>12350</v>
      </c>
      <c r="H3852">
        <f>IF(Table1[[#This Row],[صافي المبيعات]]&lt;0,Table1[[#This Row],[صافي المبيعات]],0)</f>
        <v>0</v>
      </c>
      <c r="I3852" s="4">
        <v>0.15</v>
      </c>
      <c r="J3852" t="str">
        <f>VLOOKUP(Table1[[#This Row],[Scode]],$N$4:$O$7,2,0)</f>
        <v>Ahmed Ali</v>
      </c>
      <c r="K3852" t="s">
        <v>94</v>
      </c>
    </row>
    <row r="3853" spans="1:11">
      <c r="A3853">
        <v>121031307</v>
      </c>
      <c r="B3853" t="s">
        <v>52</v>
      </c>
      <c r="C3853" s="3">
        <v>45605</v>
      </c>
      <c r="D3853" t="s">
        <v>13</v>
      </c>
      <c r="E3853">
        <v>10</v>
      </c>
      <c r="F3853">
        <v>468</v>
      </c>
      <c r="G3853">
        <v>4680</v>
      </c>
      <c r="H3853">
        <f>IF(Table1[[#This Row],[صافي المبيعات]]&lt;0,Table1[[#This Row],[صافي المبيعات]],0)</f>
        <v>0</v>
      </c>
      <c r="I3853" s="4">
        <v>0.15</v>
      </c>
      <c r="J3853" t="str">
        <f>VLOOKUP(Table1[[#This Row],[Scode]],$N$4:$O$7,2,0)</f>
        <v>Ahmed Ali</v>
      </c>
      <c r="K3853" t="s">
        <v>94</v>
      </c>
    </row>
    <row r="3854" spans="1:11">
      <c r="A3854">
        <v>121033566</v>
      </c>
      <c r="B3854" t="s">
        <v>54</v>
      </c>
      <c r="C3854" s="3">
        <v>45606</v>
      </c>
      <c r="D3854" t="s">
        <v>13</v>
      </c>
      <c r="E3854">
        <v>2</v>
      </c>
      <c r="F3854">
        <v>494</v>
      </c>
      <c r="G3854">
        <v>988</v>
      </c>
      <c r="H3854">
        <f>IF(Table1[[#This Row],[صافي المبيعات]]&lt;0,Table1[[#This Row],[صافي المبيعات]],0)</f>
        <v>0</v>
      </c>
      <c r="I3854" s="4">
        <v>0.15</v>
      </c>
      <c r="J3854" t="str">
        <f>VLOOKUP(Table1[[#This Row],[Scode]],$N$4:$O$7,2,0)</f>
        <v>Ahmed Ali</v>
      </c>
      <c r="K3854" t="s">
        <v>94</v>
      </c>
    </row>
    <row r="3855" spans="1:11">
      <c r="A3855">
        <v>121033453</v>
      </c>
      <c r="B3855" t="s">
        <v>31</v>
      </c>
      <c r="C3855" s="3">
        <v>45608</v>
      </c>
      <c r="D3855" t="s">
        <v>13</v>
      </c>
      <c r="E3855">
        <v>14</v>
      </c>
      <c r="F3855">
        <v>468</v>
      </c>
      <c r="G3855">
        <v>6552</v>
      </c>
      <c r="H3855">
        <f>IF(Table1[[#This Row],[صافي المبيعات]]&lt;0,Table1[[#This Row],[صافي المبيعات]],0)</f>
        <v>0</v>
      </c>
      <c r="I3855" s="4">
        <v>0.15</v>
      </c>
      <c r="J3855" t="str">
        <f>VLOOKUP(Table1[[#This Row],[Scode]],$N$4:$O$7,2,0)</f>
        <v>Ahmed Ali</v>
      </c>
      <c r="K3855" t="s">
        <v>94</v>
      </c>
    </row>
    <row r="3856" spans="1:11">
      <c r="A3856">
        <v>121033377</v>
      </c>
      <c r="B3856" t="s">
        <v>55</v>
      </c>
      <c r="C3856" s="3">
        <v>45608</v>
      </c>
      <c r="D3856" t="s">
        <v>13</v>
      </c>
      <c r="E3856">
        <v>2</v>
      </c>
      <c r="F3856">
        <v>494</v>
      </c>
      <c r="G3856">
        <v>988</v>
      </c>
      <c r="H3856">
        <f>IF(Table1[[#This Row],[صافي المبيعات]]&lt;0,Table1[[#This Row],[صافي المبيعات]],0)</f>
        <v>0</v>
      </c>
      <c r="I3856" s="4">
        <v>0.15</v>
      </c>
      <c r="J3856" t="str">
        <f>VLOOKUP(Table1[[#This Row],[Scode]],$N$4:$O$7,2,0)</f>
        <v>Ahmed Ali</v>
      </c>
      <c r="K3856" t="s">
        <v>94</v>
      </c>
    </row>
    <row r="3857" spans="1:11">
      <c r="A3857">
        <v>121033453</v>
      </c>
      <c r="B3857" t="s">
        <v>31</v>
      </c>
      <c r="C3857" s="3">
        <v>45612</v>
      </c>
      <c r="D3857" t="s">
        <v>13</v>
      </c>
      <c r="E3857">
        <v>23</v>
      </c>
      <c r="F3857">
        <v>468</v>
      </c>
      <c r="G3857">
        <v>10764</v>
      </c>
      <c r="H3857">
        <f>IF(Table1[[#This Row],[صافي المبيعات]]&lt;0,Table1[[#This Row],[صافي المبيعات]],0)</f>
        <v>0</v>
      </c>
      <c r="I3857" s="4">
        <v>0.15</v>
      </c>
      <c r="J3857" t="str">
        <f>VLOOKUP(Table1[[#This Row],[Scode]],$N$4:$O$7,2,0)</f>
        <v>Ahmed Ali</v>
      </c>
      <c r="K3857" t="s">
        <v>94</v>
      </c>
    </row>
    <row r="3858" spans="1:11">
      <c r="A3858">
        <v>121033453</v>
      </c>
      <c r="B3858" t="s">
        <v>31</v>
      </c>
      <c r="C3858" s="3">
        <v>45613</v>
      </c>
      <c r="D3858" t="s">
        <v>13</v>
      </c>
      <c r="E3858">
        <v>-23</v>
      </c>
      <c r="F3858">
        <v>468</v>
      </c>
      <c r="G3858">
        <v>-10764</v>
      </c>
      <c r="H3858">
        <f>IF(Table1[[#This Row],[صافي المبيعات]]&lt;0,Table1[[#This Row],[صافي المبيعات]],0)</f>
        <v>-10764</v>
      </c>
      <c r="I3858" s="4">
        <v>0.15</v>
      </c>
      <c r="J3858" t="str">
        <f>VLOOKUP(Table1[[#This Row],[Scode]],$N$4:$O$7,2,0)</f>
        <v>Ahmed Ali</v>
      </c>
      <c r="K3858" t="s">
        <v>94</v>
      </c>
    </row>
    <row r="3859" spans="1:11">
      <c r="A3859">
        <v>121031038</v>
      </c>
      <c r="B3859" t="s">
        <v>38</v>
      </c>
      <c r="C3859" s="3">
        <v>45616</v>
      </c>
      <c r="D3859" t="s">
        <v>13</v>
      </c>
      <c r="E3859">
        <v>3</v>
      </c>
      <c r="F3859">
        <v>468</v>
      </c>
      <c r="G3859">
        <v>1404</v>
      </c>
      <c r="H3859">
        <f>IF(Table1[[#This Row],[صافي المبيعات]]&lt;0,Table1[[#This Row],[صافي المبيعات]],0)</f>
        <v>0</v>
      </c>
      <c r="I3859" s="4">
        <v>0.15</v>
      </c>
      <c r="J3859" t="str">
        <f>VLOOKUP(Table1[[#This Row],[Scode]],$N$4:$O$7,2,0)</f>
        <v>Ahmed Ali</v>
      </c>
      <c r="K3859" t="s">
        <v>94</v>
      </c>
    </row>
    <row r="3860" spans="1:11">
      <c r="A3860">
        <v>121033453</v>
      </c>
      <c r="B3860" t="s">
        <v>31</v>
      </c>
      <c r="C3860" s="3">
        <v>45620</v>
      </c>
      <c r="D3860" t="s">
        <v>13</v>
      </c>
      <c r="E3860">
        <v>90</v>
      </c>
      <c r="F3860">
        <v>468</v>
      </c>
      <c r="G3860">
        <v>42120</v>
      </c>
      <c r="H3860">
        <f>IF(Table1[[#This Row],[صافي المبيعات]]&lt;0,Table1[[#This Row],[صافي المبيعات]],0)</f>
        <v>0</v>
      </c>
      <c r="I3860" s="4">
        <v>0.15</v>
      </c>
      <c r="J3860" t="str">
        <f>VLOOKUP(Table1[[#This Row],[Scode]],$N$4:$O$7,2,0)</f>
        <v>Ahmed Ali</v>
      </c>
      <c r="K3860" t="s">
        <v>94</v>
      </c>
    </row>
    <row r="3861" spans="1:11">
      <c r="A3861">
        <v>121031307</v>
      </c>
      <c r="B3861" t="s">
        <v>52</v>
      </c>
      <c r="C3861" s="3">
        <v>45620</v>
      </c>
      <c r="D3861" t="s">
        <v>13</v>
      </c>
      <c r="E3861">
        <v>25</v>
      </c>
      <c r="F3861">
        <v>468</v>
      </c>
      <c r="G3861">
        <v>11700</v>
      </c>
      <c r="H3861">
        <f>IF(Table1[[#This Row],[صافي المبيعات]]&lt;0,Table1[[#This Row],[صافي المبيعات]],0)</f>
        <v>0</v>
      </c>
      <c r="I3861" s="4">
        <v>0.15</v>
      </c>
      <c r="J3861" t="str">
        <f>VLOOKUP(Table1[[#This Row],[Scode]],$N$4:$O$7,2,0)</f>
        <v>Ahmed Ali</v>
      </c>
      <c r="K3861" t="s">
        <v>94</v>
      </c>
    </row>
    <row r="3862" spans="1:11">
      <c r="A3862">
        <v>121031302</v>
      </c>
      <c r="B3862" t="s">
        <v>89</v>
      </c>
      <c r="C3862" s="3">
        <v>45624</v>
      </c>
      <c r="D3862" t="s">
        <v>13</v>
      </c>
      <c r="E3862">
        <v>50</v>
      </c>
      <c r="F3862">
        <v>494</v>
      </c>
      <c r="G3862">
        <v>24700</v>
      </c>
      <c r="H3862">
        <f>IF(Table1[[#This Row],[صافي المبيعات]]&lt;0,Table1[[#This Row],[صافي المبيعات]],0)</f>
        <v>0</v>
      </c>
      <c r="I3862" s="4">
        <v>0.15</v>
      </c>
      <c r="J3862" t="str">
        <f>VLOOKUP(Table1[[#This Row],[Scode]],$N$4:$O$7,2,0)</f>
        <v>Ahmed Ali</v>
      </c>
      <c r="K3862" t="s">
        <v>94</v>
      </c>
    </row>
    <row r="3863" spans="1:11">
      <c r="A3863">
        <v>121031038</v>
      </c>
      <c r="B3863" t="s">
        <v>38</v>
      </c>
      <c r="C3863" s="3">
        <v>45624</v>
      </c>
      <c r="D3863" t="s">
        <v>13</v>
      </c>
      <c r="E3863">
        <v>5</v>
      </c>
      <c r="F3863">
        <v>468</v>
      </c>
      <c r="G3863">
        <v>2340</v>
      </c>
      <c r="H3863">
        <f>IF(Table1[[#This Row],[صافي المبيعات]]&lt;0,Table1[[#This Row],[صافي المبيعات]],0)</f>
        <v>0</v>
      </c>
      <c r="I3863" s="4">
        <v>0.15</v>
      </c>
      <c r="J3863" t="str">
        <f>VLOOKUP(Table1[[#This Row],[Scode]],$N$4:$O$7,2,0)</f>
        <v>Ahmed Ali</v>
      </c>
      <c r="K3863" t="s">
        <v>94</v>
      </c>
    </row>
    <row r="3864" spans="1:11">
      <c r="A3864">
        <v>121033453</v>
      </c>
      <c r="B3864" t="s">
        <v>31</v>
      </c>
      <c r="C3864" s="3">
        <v>45626</v>
      </c>
      <c r="D3864" t="s">
        <v>13</v>
      </c>
      <c r="E3864">
        <v>120</v>
      </c>
      <c r="F3864">
        <v>468</v>
      </c>
      <c r="G3864">
        <v>56160</v>
      </c>
      <c r="H3864">
        <f>IF(Table1[[#This Row],[صافي المبيعات]]&lt;0,Table1[[#This Row],[صافي المبيعات]],0)</f>
        <v>0</v>
      </c>
      <c r="I3864" s="4">
        <v>0.15</v>
      </c>
      <c r="J3864" t="str">
        <f>VLOOKUP(Table1[[#This Row],[Scode]],$N$4:$O$7,2,0)</f>
        <v>Ahmed Ali</v>
      </c>
      <c r="K3864" t="s">
        <v>94</v>
      </c>
    </row>
    <row r="3865" spans="1:11">
      <c r="A3865">
        <v>121031441</v>
      </c>
      <c r="B3865" t="s">
        <v>80</v>
      </c>
      <c r="C3865" s="3">
        <v>45626</v>
      </c>
      <c r="D3865" t="s">
        <v>13</v>
      </c>
      <c r="E3865">
        <v>1</v>
      </c>
      <c r="F3865">
        <v>468</v>
      </c>
      <c r="G3865">
        <v>468</v>
      </c>
      <c r="H3865">
        <f>IF(Table1[[#This Row],[صافي المبيعات]]&lt;0,Table1[[#This Row],[صافي المبيعات]],0)</f>
        <v>0</v>
      </c>
      <c r="I3865" s="4">
        <v>0.15</v>
      </c>
      <c r="J3865" t="str">
        <f>VLOOKUP(Table1[[#This Row],[Scode]],$N$4:$O$7,2,0)</f>
        <v>Ahmed Ali</v>
      </c>
      <c r="K3865" t="s">
        <v>94</v>
      </c>
    </row>
    <row r="3866" spans="1:11">
      <c r="A3866">
        <v>121033566</v>
      </c>
      <c r="B3866" t="s">
        <v>54</v>
      </c>
      <c r="C3866" s="3">
        <v>45629</v>
      </c>
      <c r="D3866" t="s">
        <v>13</v>
      </c>
      <c r="E3866">
        <v>1</v>
      </c>
      <c r="F3866">
        <v>494</v>
      </c>
      <c r="G3866">
        <v>494</v>
      </c>
      <c r="H3866">
        <f>IF(Table1[[#This Row],[صافي المبيعات]]&lt;0,Table1[[#This Row],[صافي المبيعات]],0)</f>
        <v>0</v>
      </c>
      <c r="I3866" s="4">
        <v>0.04</v>
      </c>
      <c r="J3866" t="str">
        <f>VLOOKUP(Table1[[#This Row],[Scode]],$N$4:$O$7,2,0)</f>
        <v>Ahmed Ali</v>
      </c>
      <c r="K3866" t="s">
        <v>94</v>
      </c>
    </row>
    <row r="3867" spans="1:11">
      <c r="A3867">
        <v>121033453</v>
      </c>
      <c r="B3867" t="s">
        <v>31</v>
      </c>
      <c r="C3867" s="3">
        <v>45630</v>
      </c>
      <c r="D3867" t="s">
        <v>13</v>
      </c>
      <c r="E3867">
        <v>10</v>
      </c>
      <c r="F3867">
        <v>468</v>
      </c>
      <c r="G3867">
        <v>4680</v>
      </c>
      <c r="H3867">
        <f>IF(Table1[[#This Row],[صافي المبيعات]]&lt;0,Table1[[#This Row],[صافي المبيعات]],0)</f>
        <v>0</v>
      </c>
      <c r="I3867" s="4">
        <v>0.04</v>
      </c>
      <c r="J3867" t="str">
        <f>VLOOKUP(Table1[[#This Row],[Scode]],$N$4:$O$7,2,0)</f>
        <v>Ahmed Ali</v>
      </c>
      <c r="K3867" t="s">
        <v>94</v>
      </c>
    </row>
    <row r="3868" spans="1:11">
      <c r="A3868">
        <v>121031302</v>
      </c>
      <c r="B3868" t="s">
        <v>89</v>
      </c>
      <c r="C3868" s="3">
        <v>45633</v>
      </c>
      <c r="D3868" t="s">
        <v>13</v>
      </c>
      <c r="E3868">
        <v>50</v>
      </c>
      <c r="F3868">
        <v>494</v>
      </c>
      <c r="G3868">
        <v>24700</v>
      </c>
      <c r="H3868">
        <f>IF(Table1[[#This Row],[صافي المبيعات]]&lt;0,Table1[[#This Row],[صافي المبيعات]],0)</f>
        <v>0</v>
      </c>
      <c r="I3868" s="4">
        <v>0.04</v>
      </c>
      <c r="J3868" t="str">
        <f>VLOOKUP(Table1[[#This Row],[Scode]],$N$4:$O$7,2,0)</f>
        <v>Ahmed Ali</v>
      </c>
      <c r="K3868" t="s">
        <v>94</v>
      </c>
    </row>
    <row r="3869" spans="1:11">
      <c r="A3869">
        <v>121031441</v>
      </c>
      <c r="B3869" t="s">
        <v>80</v>
      </c>
      <c r="C3869" s="3">
        <v>45633</v>
      </c>
      <c r="D3869" t="s">
        <v>13</v>
      </c>
      <c r="E3869">
        <v>1</v>
      </c>
      <c r="F3869">
        <v>468</v>
      </c>
      <c r="G3869">
        <v>468</v>
      </c>
      <c r="H3869">
        <f>IF(Table1[[#This Row],[صافي المبيعات]]&lt;0,Table1[[#This Row],[صافي المبيعات]],0)</f>
        <v>0</v>
      </c>
      <c r="I3869" s="4">
        <v>0.04</v>
      </c>
      <c r="J3869" t="str">
        <f>VLOOKUP(Table1[[#This Row],[Scode]],$N$4:$O$7,2,0)</f>
        <v>Ahmed Ali</v>
      </c>
      <c r="K3869" t="s">
        <v>94</v>
      </c>
    </row>
    <row r="3870" spans="1:11">
      <c r="A3870">
        <v>121031038</v>
      </c>
      <c r="B3870" t="s">
        <v>38</v>
      </c>
      <c r="C3870" s="3">
        <v>45634</v>
      </c>
      <c r="D3870" t="s">
        <v>13</v>
      </c>
      <c r="E3870">
        <v>3</v>
      </c>
      <c r="F3870">
        <v>468</v>
      </c>
      <c r="G3870">
        <v>1404</v>
      </c>
      <c r="H3870">
        <f>IF(Table1[[#This Row],[صافي المبيعات]]&lt;0,Table1[[#This Row],[صافي المبيعات]],0)</f>
        <v>0</v>
      </c>
      <c r="I3870" s="4">
        <v>0.04</v>
      </c>
      <c r="J3870" t="str">
        <f>VLOOKUP(Table1[[#This Row],[Scode]],$N$4:$O$7,2,0)</f>
        <v>Ahmed Ali</v>
      </c>
      <c r="K3870" t="s">
        <v>94</v>
      </c>
    </row>
    <row r="3871" spans="1:11">
      <c r="A3871">
        <v>121031038</v>
      </c>
      <c r="B3871" t="s">
        <v>38</v>
      </c>
      <c r="C3871" s="3">
        <v>45635</v>
      </c>
      <c r="D3871" t="s">
        <v>13</v>
      </c>
      <c r="E3871">
        <v>-3</v>
      </c>
      <c r="F3871">
        <v>468</v>
      </c>
      <c r="G3871">
        <v>-1404</v>
      </c>
      <c r="H3871">
        <f>IF(Table1[[#This Row],[صافي المبيعات]]&lt;0,Table1[[#This Row],[صافي المبيعات]],0)</f>
        <v>-1404</v>
      </c>
      <c r="I3871" s="4">
        <v>0.04</v>
      </c>
      <c r="J3871" t="str">
        <f>VLOOKUP(Table1[[#This Row],[Scode]],$N$4:$O$7,2,0)</f>
        <v>Ahmed Ali</v>
      </c>
      <c r="K3871" t="s">
        <v>94</v>
      </c>
    </row>
    <row r="3872" spans="1:11">
      <c r="A3872">
        <v>121033209</v>
      </c>
      <c r="B3872" t="s">
        <v>72</v>
      </c>
      <c r="C3872" s="3">
        <v>45637</v>
      </c>
      <c r="D3872" t="s">
        <v>13</v>
      </c>
      <c r="E3872">
        <v>13</v>
      </c>
      <c r="F3872">
        <v>468</v>
      </c>
      <c r="G3872">
        <v>6084</v>
      </c>
      <c r="H3872">
        <f>IF(Table1[[#This Row],[صافي المبيعات]]&lt;0,Table1[[#This Row],[صافي المبيعات]],0)</f>
        <v>0</v>
      </c>
      <c r="I3872" s="4">
        <v>0.04</v>
      </c>
      <c r="J3872" t="str">
        <f>VLOOKUP(Table1[[#This Row],[Scode]],$N$4:$O$7,2,0)</f>
        <v>Ahmed Ali</v>
      </c>
      <c r="K3872" t="s">
        <v>94</v>
      </c>
    </row>
    <row r="3873" spans="1:11">
      <c r="A3873">
        <v>121031302</v>
      </c>
      <c r="B3873" t="s">
        <v>89</v>
      </c>
      <c r="C3873" s="3">
        <v>45640</v>
      </c>
      <c r="D3873" t="s">
        <v>13</v>
      </c>
      <c r="E3873">
        <v>25</v>
      </c>
      <c r="F3873">
        <v>494</v>
      </c>
      <c r="G3873">
        <v>12350</v>
      </c>
      <c r="H3873">
        <f>IF(Table1[[#This Row],[صافي المبيعات]]&lt;0,Table1[[#This Row],[صافي المبيعات]],0)</f>
        <v>0</v>
      </c>
      <c r="I3873" s="4">
        <v>0.04</v>
      </c>
      <c r="J3873" t="str">
        <f>VLOOKUP(Table1[[#This Row],[Scode]],$N$4:$O$7,2,0)</f>
        <v>Ahmed Ali</v>
      </c>
      <c r="K3873" t="s">
        <v>94</v>
      </c>
    </row>
    <row r="3874" spans="1:11">
      <c r="A3874">
        <v>121032003</v>
      </c>
      <c r="B3874" t="s">
        <v>82</v>
      </c>
      <c r="C3874" s="3">
        <v>45640</v>
      </c>
      <c r="D3874" t="s">
        <v>13</v>
      </c>
      <c r="E3874">
        <v>5</v>
      </c>
      <c r="F3874">
        <v>520</v>
      </c>
      <c r="G3874">
        <v>2600</v>
      </c>
      <c r="H3874">
        <f>IF(Table1[[#This Row],[صافي المبيعات]]&lt;0,Table1[[#This Row],[صافي المبيعات]],0)</f>
        <v>0</v>
      </c>
      <c r="I3874" s="4">
        <v>0.04</v>
      </c>
      <c r="J3874" t="str">
        <f>VLOOKUP(Table1[[#This Row],[Scode]],$N$4:$O$7,2,0)</f>
        <v>Ahmed Ali</v>
      </c>
      <c r="K3874" t="s">
        <v>94</v>
      </c>
    </row>
    <row r="3875" spans="1:11">
      <c r="A3875">
        <v>121033453</v>
      </c>
      <c r="B3875" t="s">
        <v>31</v>
      </c>
      <c r="C3875" s="3">
        <v>45644</v>
      </c>
      <c r="D3875" t="s">
        <v>13</v>
      </c>
      <c r="E3875">
        <v>15</v>
      </c>
      <c r="F3875">
        <v>468</v>
      </c>
      <c r="G3875">
        <v>7020</v>
      </c>
      <c r="H3875">
        <f>IF(Table1[[#This Row],[صافي المبيعات]]&lt;0,Table1[[#This Row],[صافي المبيعات]],0)</f>
        <v>0</v>
      </c>
      <c r="I3875" s="4">
        <v>0.04</v>
      </c>
      <c r="J3875" t="str">
        <f>VLOOKUP(Table1[[#This Row],[Scode]],$N$4:$O$7,2,0)</f>
        <v>Ahmed Ali</v>
      </c>
      <c r="K3875" t="s">
        <v>94</v>
      </c>
    </row>
    <row r="3876" spans="1:11">
      <c r="A3876">
        <v>121033357</v>
      </c>
      <c r="B3876" t="s">
        <v>37</v>
      </c>
      <c r="C3876" s="3">
        <v>45644</v>
      </c>
      <c r="D3876" t="s">
        <v>13</v>
      </c>
      <c r="E3876">
        <v>10</v>
      </c>
      <c r="F3876">
        <v>468</v>
      </c>
      <c r="G3876">
        <v>4680</v>
      </c>
      <c r="H3876">
        <f>IF(Table1[[#This Row],[صافي المبيعات]]&lt;0,Table1[[#This Row],[صافي المبيعات]],0)</f>
        <v>0</v>
      </c>
      <c r="I3876" s="4">
        <v>0.04</v>
      </c>
      <c r="J3876" t="str">
        <f>VLOOKUP(Table1[[#This Row],[Scode]],$N$4:$O$7,2,0)</f>
        <v>Ahmed Ali</v>
      </c>
      <c r="K3876" t="s">
        <v>94</v>
      </c>
    </row>
    <row r="3877" spans="1:11">
      <c r="A3877">
        <v>121031441</v>
      </c>
      <c r="B3877" t="s">
        <v>80</v>
      </c>
      <c r="C3877" s="3">
        <v>45647</v>
      </c>
      <c r="D3877" t="s">
        <v>13</v>
      </c>
      <c r="E3877">
        <v>1</v>
      </c>
      <c r="F3877">
        <v>468</v>
      </c>
      <c r="G3877">
        <v>468</v>
      </c>
      <c r="H3877">
        <f>IF(Table1[[#This Row],[صافي المبيعات]]&lt;0,Table1[[#This Row],[صافي المبيعات]],0)</f>
        <v>0</v>
      </c>
      <c r="I3877" s="4">
        <v>0.04</v>
      </c>
      <c r="J3877" t="str">
        <f>VLOOKUP(Table1[[#This Row],[Scode]],$N$4:$O$7,2,0)</f>
        <v>Ahmed Ali</v>
      </c>
      <c r="K3877" t="s">
        <v>94</v>
      </c>
    </row>
    <row r="3878" spans="1:11">
      <c r="A3878">
        <v>121031302</v>
      </c>
      <c r="B3878" t="s">
        <v>89</v>
      </c>
      <c r="C3878" s="3">
        <v>45647</v>
      </c>
      <c r="D3878" t="s">
        <v>13</v>
      </c>
      <c r="E3878">
        <v>25</v>
      </c>
      <c r="F3878">
        <v>494</v>
      </c>
      <c r="G3878">
        <v>12350</v>
      </c>
      <c r="H3878">
        <f>IF(Table1[[#This Row],[صافي المبيعات]]&lt;0,Table1[[#This Row],[صافي المبيعات]],0)</f>
        <v>0</v>
      </c>
      <c r="I3878" s="4">
        <v>0.04</v>
      </c>
      <c r="J3878" t="str">
        <f>VLOOKUP(Table1[[#This Row],[Scode]],$N$4:$O$7,2,0)</f>
        <v>Ahmed Ali</v>
      </c>
      <c r="K3878" t="s">
        <v>94</v>
      </c>
    </row>
    <row r="3879" spans="1:11">
      <c r="A3879">
        <v>121033453</v>
      </c>
      <c r="B3879" t="s">
        <v>31</v>
      </c>
      <c r="C3879" s="3">
        <v>45648</v>
      </c>
      <c r="D3879" t="s">
        <v>13</v>
      </c>
      <c r="E3879">
        <v>100</v>
      </c>
      <c r="F3879">
        <v>468</v>
      </c>
      <c r="G3879">
        <v>46800</v>
      </c>
      <c r="H3879">
        <f>IF(Table1[[#This Row],[صافي المبيعات]]&lt;0,Table1[[#This Row],[صافي المبيعات]],0)</f>
        <v>0</v>
      </c>
      <c r="I3879" s="4">
        <v>0.04</v>
      </c>
      <c r="J3879" t="str">
        <f>VLOOKUP(Table1[[#This Row],[Scode]],$N$4:$O$7,2,0)</f>
        <v>Ahmed Ali</v>
      </c>
      <c r="K3879" t="s">
        <v>94</v>
      </c>
    </row>
    <row r="3880" spans="1:11">
      <c r="A3880">
        <v>121033453</v>
      </c>
      <c r="B3880" t="s">
        <v>31</v>
      </c>
      <c r="C3880" s="3">
        <v>45648</v>
      </c>
      <c r="D3880" t="s">
        <v>13</v>
      </c>
      <c r="E3880">
        <v>20</v>
      </c>
      <c r="F3880">
        <v>468</v>
      </c>
      <c r="G3880">
        <v>9360</v>
      </c>
      <c r="H3880">
        <f>IF(Table1[[#This Row],[صافي المبيعات]]&lt;0,Table1[[#This Row],[صافي المبيعات]],0)</f>
        <v>0</v>
      </c>
      <c r="I3880" s="4">
        <v>0.04</v>
      </c>
      <c r="J3880" t="str">
        <f>VLOOKUP(Table1[[#This Row],[Scode]],$N$4:$O$7,2,0)</f>
        <v>Ahmed Ali</v>
      </c>
      <c r="K3880" t="s">
        <v>94</v>
      </c>
    </row>
    <row r="3881" spans="1:11">
      <c r="A3881">
        <v>121033566</v>
      </c>
      <c r="B3881" t="s">
        <v>54</v>
      </c>
      <c r="C3881" s="3">
        <v>45649</v>
      </c>
      <c r="D3881" t="s">
        <v>13</v>
      </c>
      <c r="E3881">
        <v>2</v>
      </c>
      <c r="F3881">
        <v>494</v>
      </c>
      <c r="G3881">
        <v>988</v>
      </c>
      <c r="H3881">
        <f>IF(Table1[[#This Row],[صافي المبيعات]]&lt;0,Table1[[#This Row],[صافي المبيعات]],0)</f>
        <v>0</v>
      </c>
      <c r="I3881" s="4">
        <v>0.04</v>
      </c>
      <c r="J3881" t="str">
        <f>VLOOKUP(Table1[[#This Row],[Scode]],$N$4:$O$7,2,0)</f>
        <v>Ahmed Ali</v>
      </c>
      <c r="K3881" t="s">
        <v>94</v>
      </c>
    </row>
    <row r="3882" spans="1:11">
      <c r="A3882">
        <v>121031302</v>
      </c>
      <c r="B3882" t="s">
        <v>89</v>
      </c>
      <c r="C3882" s="3">
        <v>45649</v>
      </c>
      <c r="D3882" t="s">
        <v>13</v>
      </c>
      <c r="E3882">
        <v>25</v>
      </c>
      <c r="F3882">
        <v>494</v>
      </c>
      <c r="G3882">
        <v>12350</v>
      </c>
      <c r="H3882">
        <f>IF(Table1[[#This Row],[صافي المبيعات]]&lt;0,Table1[[#This Row],[صافي المبيعات]],0)</f>
        <v>0</v>
      </c>
      <c r="I3882" s="4">
        <v>0.04</v>
      </c>
      <c r="J3882" t="str">
        <f>VLOOKUP(Table1[[#This Row],[Scode]],$N$4:$O$7,2,0)</f>
        <v>Ahmed Ali</v>
      </c>
      <c r="K3882" t="s">
        <v>94</v>
      </c>
    </row>
    <row r="3883" spans="1:11">
      <c r="A3883">
        <v>121031069</v>
      </c>
      <c r="B3883" t="s">
        <v>64</v>
      </c>
      <c r="C3883" s="3">
        <v>45652</v>
      </c>
      <c r="D3883" t="s">
        <v>13</v>
      </c>
      <c r="E3883">
        <v>50</v>
      </c>
      <c r="F3883">
        <v>468</v>
      </c>
      <c r="G3883">
        <v>23400</v>
      </c>
      <c r="H3883">
        <f>IF(Table1[[#This Row],[صافي المبيعات]]&lt;0,Table1[[#This Row],[صافي المبيعات]],0)</f>
        <v>0</v>
      </c>
      <c r="I3883" s="4">
        <v>0.04</v>
      </c>
      <c r="J3883" t="str">
        <f>VLOOKUP(Table1[[#This Row],[Scode]],$N$4:$O$7,2,0)</f>
        <v>Ahmed Ali</v>
      </c>
      <c r="K3883" t="s">
        <v>94</v>
      </c>
    </row>
    <row r="3884" spans="1:11">
      <c r="A3884">
        <v>121033566</v>
      </c>
      <c r="B3884" t="s">
        <v>54</v>
      </c>
      <c r="C3884" s="3">
        <v>45655</v>
      </c>
      <c r="D3884" t="s">
        <v>13</v>
      </c>
      <c r="E3884">
        <v>2</v>
      </c>
      <c r="F3884">
        <v>494</v>
      </c>
      <c r="G3884">
        <v>988</v>
      </c>
      <c r="H3884">
        <f>IF(Table1[[#This Row],[صافي المبيعات]]&lt;0,Table1[[#This Row],[صافي المبيعات]],0)</f>
        <v>0</v>
      </c>
      <c r="I3884" s="4">
        <v>0.04</v>
      </c>
      <c r="J3884" t="str">
        <f>VLOOKUP(Table1[[#This Row],[Scode]],$N$4:$O$7,2,0)</f>
        <v>Ahmed Ali</v>
      </c>
      <c r="K3884" t="s">
        <v>94</v>
      </c>
    </row>
    <row r="3885" spans="1:11">
      <c r="A3885">
        <v>121031302</v>
      </c>
      <c r="B3885" t="s">
        <v>89</v>
      </c>
      <c r="C3885" s="3">
        <v>45655</v>
      </c>
      <c r="D3885" t="s">
        <v>13</v>
      </c>
      <c r="E3885">
        <v>25</v>
      </c>
      <c r="F3885">
        <v>494</v>
      </c>
      <c r="G3885">
        <v>12350</v>
      </c>
      <c r="H3885">
        <f>IF(Table1[[#This Row],[صافي المبيعات]]&lt;0,Table1[[#This Row],[صافي المبيعات]],0)</f>
        <v>0</v>
      </c>
      <c r="I3885" s="4">
        <v>0.04</v>
      </c>
      <c r="J3885" t="str">
        <f>VLOOKUP(Table1[[#This Row],[Scode]],$N$4:$O$7,2,0)</f>
        <v>Ahmed Ali</v>
      </c>
      <c r="K3885" t="s">
        <v>94</v>
      </c>
    </row>
    <row r="3886" spans="1:11">
      <c r="A3886">
        <v>121033209</v>
      </c>
      <c r="B3886" t="s">
        <v>72</v>
      </c>
      <c r="C3886" s="3">
        <v>45656</v>
      </c>
      <c r="D3886" t="s">
        <v>13</v>
      </c>
      <c r="E3886">
        <v>25</v>
      </c>
      <c r="F3886">
        <v>468</v>
      </c>
      <c r="G3886">
        <v>11700</v>
      </c>
      <c r="H3886">
        <f>IF(Table1[[#This Row],[صافي المبيعات]]&lt;0,Table1[[#This Row],[صافي المبيعات]],0)</f>
        <v>0</v>
      </c>
      <c r="I3886" s="4">
        <v>0.04</v>
      </c>
      <c r="J3886" t="str">
        <f>VLOOKUP(Table1[[#This Row],[Scode]],$N$4:$O$7,2,0)</f>
        <v>Ahmed Ali</v>
      </c>
      <c r="K3886" t="s">
        <v>94</v>
      </c>
    </row>
    <row r="3887" spans="1:11">
      <c r="A3887">
        <v>121033397</v>
      </c>
      <c r="B3887" t="s">
        <v>46</v>
      </c>
      <c r="C3887" s="3">
        <v>45656</v>
      </c>
      <c r="D3887" t="s">
        <v>13</v>
      </c>
      <c r="E3887">
        <v>50</v>
      </c>
      <c r="F3887">
        <v>468</v>
      </c>
      <c r="G3887">
        <v>23400</v>
      </c>
      <c r="H3887">
        <f>IF(Table1[[#This Row],[صافي المبيعات]]&lt;0,Table1[[#This Row],[صافي المبيعات]],0)</f>
        <v>0</v>
      </c>
      <c r="I3887" s="4">
        <v>0.04</v>
      </c>
      <c r="J3887" t="str">
        <f>VLOOKUP(Table1[[#This Row],[Scode]],$N$4:$O$7,2,0)</f>
        <v>Ahmed Ali</v>
      </c>
      <c r="K3887" t="s">
        <v>94</v>
      </c>
    </row>
    <row r="3888" spans="1:11">
      <c r="A3888">
        <v>121033209</v>
      </c>
      <c r="B3888" t="s">
        <v>72</v>
      </c>
      <c r="C3888" s="3">
        <v>45657</v>
      </c>
      <c r="D3888" t="s">
        <v>13</v>
      </c>
      <c r="E3888">
        <v>25</v>
      </c>
      <c r="F3888">
        <v>468</v>
      </c>
      <c r="G3888">
        <v>11700</v>
      </c>
      <c r="H3888">
        <f>IF(Table1[[#This Row],[صافي المبيعات]]&lt;0,Table1[[#This Row],[صافي المبيعات]],0)</f>
        <v>0</v>
      </c>
      <c r="I3888" s="4">
        <v>0.04</v>
      </c>
      <c r="J3888" t="str">
        <f>VLOOKUP(Table1[[#This Row],[Scode]],$N$4:$O$7,2,0)</f>
        <v>Ahmed Ali</v>
      </c>
      <c r="K3888" t="s">
        <v>94</v>
      </c>
    </row>
    <row r="3889" spans="1:11">
      <c r="A3889">
        <v>121033476</v>
      </c>
      <c r="B3889" t="s">
        <v>66</v>
      </c>
      <c r="C3889" s="3">
        <v>45298</v>
      </c>
      <c r="D3889" t="s">
        <v>101</v>
      </c>
      <c r="E3889">
        <v>2</v>
      </c>
      <c r="F3889">
        <v>433.2</v>
      </c>
      <c r="G3889">
        <v>866.4</v>
      </c>
      <c r="H3889">
        <f>IF(Table1[[#This Row],[صافي المبيعات]]&lt;0,Table1[[#This Row],[صافي المبيعات]],0)</f>
        <v>0</v>
      </c>
      <c r="I3889" s="4">
        <v>0.01</v>
      </c>
      <c r="J3889" t="str">
        <f>VLOOKUP(Table1[[#This Row],[Scode]],$N$4:$O$7,2,0)</f>
        <v>Ahmed Ali</v>
      </c>
      <c r="K3889" t="s">
        <v>94</v>
      </c>
    </row>
    <row r="3890" spans="1:11">
      <c r="A3890">
        <v>221012048</v>
      </c>
      <c r="B3890" t="s">
        <v>41</v>
      </c>
      <c r="C3890" s="3">
        <v>45301</v>
      </c>
      <c r="D3890" t="s">
        <v>101</v>
      </c>
      <c r="E3890">
        <v>25</v>
      </c>
      <c r="F3890">
        <v>342</v>
      </c>
      <c r="G3890">
        <v>8550</v>
      </c>
      <c r="H3890">
        <f>IF(Table1[[#This Row],[صافي المبيعات]]&lt;0,Table1[[#This Row],[صافي المبيعات]],0)</f>
        <v>0</v>
      </c>
      <c r="I3890" s="4">
        <v>0.01</v>
      </c>
      <c r="J3890" t="str">
        <f>VLOOKUP(Table1[[#This Row],[Scode]],$N$4:$O$7,2,0)</f>
        <v>Ahmed Ali</v>
      </c>
      <c r="K3890" t="s">
        <v>94</v>
      </c>
    </row>
    <row r="3891" spans="1:11">
      <c r="A3891">
        <v>121031270</v>
      </c>
      <c r="B3891" t="s">
        <v>61</v>
      </c>
      <c r="C3891" s="3">
        <v>45305</v>
      </c>
      <c r="D3891" t="s">
        <v>101</v>
      </c>
      <c r="E3891">
        <v>5</v>
      </c>
      <c r="F3891">
        <v>342</v>
      </c>
      <c r="G3891">
        <v>1710</v>
      </c>
      <c r="H3891">
        <f>IF(Table1[[#This Row],[صافي المبيعات]]&lt;0,Table1[[#This Row],[صافي المبيعات]],0)</f>
        <v>0</v>
      </c>
      <c r="I3891" s="4">
        <v>0.01</v>
      </c>
      <c r="J3891" t="str">
        <f>VLOOKUP(Table1[[#This Row],[Scode]],$N$4:$O$7,2,0)</f>
        <v>Ahmed Ali</v>
      </c>
      <c r="K3891" t="s">
        <v>94</v>
      </c>
    </row>
    <row r="3892" spans="1:11">
      <c r="A3892">
        <v>121033453</v>
      </c>
      <c r="B3892" t="s">
        <v>31</v>
      </c>
      <c r="C3892" s="3">
        <v>45308</v>
      </c>
      <c r="D3892" t="s">
        <v>101</v>
      </c>
      <c r="E3892">
        <v>2</v>
      </c>
      <c r="F3892">
        <v>342</v>
      </c>
      <c r="G3892">
        <v>684</v>
      </c>
      <c r="H3892">
        <f>IF(Table1[[#This Row],[صافي المبيعات]]&lt;0,Table1[[#This Row],[صافي المبيعات]],0)</f>
        <v>0</v>
      </c>
      <c r="I3892" s="4">
        <v>0.01</v>
      </c>
      <c r="J3892" t="str">
        <f>VLOOKUP(Table1[[#This Row],[Scode]],$N$4:$O$7,2,0)</f>
        <v>Ahmed Ali</v>
      </c>
      <c r="K3892" t="s">
        <v>94</v>
      </c>
    </row>
    <row r="3893" spans="1:11">
      <c r="A3893">
        <v>121033496</v>
      </c>
      <c r="B3893" t="s">
        <v>48</v>
      </c>
      <c r="C3893" s="3">
        <v>45309</v>
      </c>
      <c r="D3893" t="s">
        <v>101</v>
      </c>
      <c r="E3893">
        <v>75</v>
      </c>
      <c r="F3893">
        <v>342</v>
      </c>
      <c r="G3893">
        <v>25650</v>
      </c>
      <c r="H3893">
        <f>IF(Table1[[#This Row],[صافي المبيعات]]&lt;0,Table1[[#This Row],[صافي المبيعات]],0)</f>
        <v>0</v>
      </c>
      <c r="I3893" s="4">
        <v>0.01</v>
      </c>
      <c r="J3893" t="str">
        <f>VLOOKUP(Table1[[#This Row],[Scode]],$N$4:$O$7,2,0)</f>
        <v>Ahmed Ali</v>
      </c>
      <c r="K3893" t="s">
        <v>94</v>
      </c>
    </row>
    <row r="3894" spans="1:11">
      <c r="A3894">
        <v>121033453</v>
      </c>
      <c r="B3894" t="s">
        <v>31</v>
      </c>
      <c r="C3894" s="3">
        <v>45311</v>
      </c>
      <c r="D3894" t="s">
        <v>101</v>
      </c>
      <c r="E3894">
        <v>1</v>
      </c>
      <c r="F3894">
        <v>342</v>
      </c>
      <c r="G3894">
        <v>342</v>
      </c>
      <c r="H3894">
        <f>IF(Table1[[#This Row],[صافي المبيعات]]&lt;0,Table1[[#This Row],[صافي المبيعات]],0)</f>
        <v>0</v>
      </c>
      <c r="I3894" s="4">
        <v>0.01</v>
      </c>
      <c r="J3894" t="str">
        <f>VLOOKUP(Table1[[#This Row],[Scode]],$N$4:$O$7,2,0)</f>
        <v>Ahmed Ali</v>
      </c>
      <c r="K3894" t="s">
        <v>94</v>
      </c>
    </row>
    <row r="3895" spans="1:11">
      <c r="A3895">
        <v>121033397</v>
      </c>
      <c r="B3895" t="s">
        <v>46</v>
      </c>
      <c r="C3895" s="3">
        <v>45314</v>
      </c>
      <c r="D3895" t="s">
        <v>101</v>
      </c>
      <c r="E3895">
        <v>5</v>
      </c>
      <c r="F3895">
        <v>342</v>
      </c>
      <c r="G3895">
        <v>1710</v>
      </c>
      <c r="H3895">
        <f>IF(Table1[[#This Row],[صافي المبيعات]]&lt;0,Table1[[#This Row],[صافي المبيعات]],0)</f>
        <v>0</v>
      </c>
      <c r="I3895" s="4">
        <v>0.01</v>
      </c>
      <c r="J3895" t="str">
        <f>VLOOKUP(Table1[[#This Row],[Scode]],$N$4:$O$7,2,0)</f>
        <v>Ahmed Ali</v>
      </c>
      <c r="K3895" t="s">
        <v>94</v>
      </c>
    </row>
    <row r="3896" spans="1:11">
      <c r="A3896">
        <v>121033453</v>
      </c>
      <c r="B3896" t="s">
        <v>31</v>
      </c>
      <c r="C3896" s="3">
        <v>45315</v>
      </c>
      <c r="D3896" t="s">
        <v>101</v>
      </c>
      <c r="E3896">
        <v>10</v>
      </c>
      <c r="F3896">
        <v>342</v>
      </c>
      <c r="G3896">
        <v>3420</v>
      </c>
      <c r="H3896">
        <f>IF(Table1[[#This Row],[صافي المبيعات]]&lt;0,Table1[[#This Row],[صافي المبيعات]],0)</f>
        <v>0</v>
      </c>
      <c r="I3896" s="4">
        <v>0.01</v>
      </c>
      <c r="J3896" t="str">
        <f>VLOOKUP(Table1[[#This Row],[Scode]],$N$4:$O$7,2,0)</f>
        <v>Ahmed Ali</v>
      </c>
      <c r="K3896" t="s">
        <v>94</v>
      </c>
    </row>
    <row r="3897" spans="1:11">
      <c r="A3897">
        <v>121031348</v>
      </c>
      <c r="B3897" t="s">
        <v>51</v>
      </c>
      <c r="C3897" s="3">
        <v>45327</v>
      </c>
      <c r="D3897" t="s">
        <v>101</v>
      </c>
      <c r="E3897">
        <v>1</v>
      </c>
      <c r="F3897">
        <v>430</v>
      </c>
      <c r="G3897">
        <v>430</v>
      </c>
      <c r="H3897">
        <f>IF(Table1[[#This Row],[صافي المبيعات]]&lt;0,Table1[[#This Row],[صافي المبيعات]],0)</f>
        <v>0</v>
      </c>
      <c r="I3897" s="4">
        <v>0.01</v>
      </c>
      <c r="J3897" t="str">
        <f>VLOOKUP(Table1[[#This Row],[Scode]],$N$4:$O$7,2,0)</f>
        <v>Ahmed Ali</v>
      </c>
      <c r="K3897" t="s">
        <v>94</v>
      </c>
    </row>
    <row r="3898" spans="1:11">
      <c r="A3898">
        <v>121033476</v>
      </c>
      <c r="B3898" t="s">
        <v>66</v>
      </c>
      <c r="C3898" s="3">
        <v>45327</v>
      </c>
      <c r="D3898" t="s">
        <v>101</v>
      </c>
      <c r="E3898">
        <v>8</v>
      </c>
      <c r="F3898">
        <v>535.79999999999995</v>
      </c>
      <c r="G3898">
        <v>4286.3999999999996</v>
      </c>
      <c r="H3898">
        <f>IF(Table1[[#This Row],[صافي المبيعات]]&lt;0,Table1[[#This Row],[صافي المبيعات]],0)</f>
        <v>0</v>
      </c>
      <c r="I3898" s="4">
        <v>0.01</v>
      </c>
      <c r="J3898" t="str">
        <f>VLOOKUP(Table1[[#This Row],[Scode]],$N$4:$O$7,2,0)</f>
        <v>Ahmed Ali</v>
      </c>
      <c r="K3898" t="s">
        <v>94</v>
      </c>
    </row>
    <row r="3899" spans="1:11">
      <c r="A3899">
        <v>221012048</v>
      </c>
      <c r="B3899" t="s">
        <v>41</v>
      </c>
      <c r="C3899" s="3">
        <v>45328</v>
      </c>
      <c r="D3899" t="s">
        <v>101</v>
      </c>
      <c r="E3899">
        <v>10</v>
      </c>
      <c r="F3899">
        <v>423</v>
      </c>
      <c r="G3899">
        <v>4230</v>
      </c>
      <c r="H3899">
        <f>IF(Table1[[#This Row],[صافي المبيعات]]&lt;0,Table1[[#This Row],[صافي المبيعات]],0)</f>
        <v>0</v>
      </c>
      <c r="I3899" s="4">
        <v>0.01</v>
      </c>
      <c r="J3899" t="str">
        <f>VLOOKUP(Table1[[#This Row],[Scode]],$N$4:$O$7,2,0)</f>
        <v>Ahmed Ali</v>
      </c>
      <c r="K3899" t="s">
        <v>94</v>
      </c>
    </row>
    <row r="3900" spans="1:11">
      <c r="A3900">
        <v>121031270</v>
      </c>
      <c r="B3900" t="s">
        <v>61</v>
      </c>
      <c r="C3900" s="3">
        <v>45335</v>
      </c>
      <c r="D3900" t="s">
        <v>101</v>
      </c>
      <c r="E3900">
        <v>5</v>
      </c>
      <c r="F3900">
        <v>423</v>
      </c>
      <c r="G3900">
        <v>2115</v>
      </c>
      <c r="H3900">
        <f>IF(Table1[[#This Row],[صافي المبيعات]]&lt;0,Table1[[#This Row],[صافي المبيعات]],0)</f>
        <v>0</v>
      </c>
      <c r="I3900" s="4">
        <v>0.01</v>
      </c>
      <c r="J3900" t="str">
        <f>VLOOKUP(Table1[[#This Row],[Scode]],$N$4:$O$7,2,0)</f>
        <v>Ahmed Ali</v>
      </c>
      <c r="K3900" t="s">
        <v>94</v>
      </c>
    </row>
    <row r="3901" spans="1:11">
      <c r="A3901">
        <v>221012034</v>
      </c>
      <c r="B3901" t="s">
        <v>62</v>
      </c>
      <c r="C3901" s="3">
        <v>45335</v>
      </c>
      <c r="D3901" t="s">
        <v>101</v>
      </c>
      <c r="E3901">
        <v>10</v>
      </c>
      <c r="F3901">
        <v>423</v>
      </c>
      <c r="G3901">
        <v>4230</v>
      </c>
      <c r="H3901">
        <f>IF(Table1[[#This Row],[صافي المبيعات]]&lt;0,Table1[[#This Row],[صافي المبيعات]],0)</f>
        <v>0</v>
      </c>
      <c r="I3901" s="4">
        <v>0.01</v>
      </c>
      <c r="J3901" t="str">
        <f>VLOOKUP(Table1[[#This Row],[Scode]],$N$4:$O$7,2,0)</f>
        <v>Ahmed Ali</v>
      </c>
      <c r="K3901" t="s">
        <v>94</v>
      </c>
    </row>
    <row r="3902" spans="1:11">
      <c r="A3902">
        <v>221012048</v>
      </c>
      <c r="B3902" t="s">
        <v>41</v>
      </c>
      <c r="C3902" s="3">
        <v>45340</v>
      </c>
      <c r="D3902" t="s">
        <v>101</v>
      </c>
      <c r="E3902">
        <v>25</v>
      </c>
      <c r="F3902">
        <v>423</v>
      </c>
      <c r="G3902">
        <v>10575</v>
      </c>
      <c r="H3902">
        <f>IF(Table1[[#This Row],[صافي المبيعات]]&lt;0,Table1[[#This Row],[صافي المبيعات]],0)</f>
        <v>0</v>
      </c>
      <c r="I3902" s="4">
        <v>0.01</v>
      </c>
      <c r="J3902" t="str">
        <f>VLOOKUP(Table1[[#This Row],[Scode]],$N$4:$O$7,2,0)</f>
        <v>Ahmed Ali</v>
      </c>
      <c r="K3902" t="s">
        <v>94</v>
      </c>
    </row>
    <row r="3903" spans="1:11">
      <c r="A3903">
        <v>121033566</v>
      </c>
      <c r="B3903" t="s">
        <v>54</v>
      </c>
      <c r="C3903" s="3">
        <v>45343</v>
      </c>
      <c r="D3903" t="s">
        <v>101</v>
      </c>
      <c r="E3903">
        <v>1</v>
      </c>
      <c r="F3903">
        <v>446.5</v>
      </c>
      <c r="G3903">
        <v>446.5</v>
      </c>
      <c r="H3903">
        <f>IF(Table1[[#This Row],[صافي المبيعات]]&lt;0,Table1[[#This Row],[صافي المبيعات]],0)</f>
        <v>0</v>
      </c>
      <c r="I3903" s="4">
        <v>0.01</v>
      </c>
      <c r="J3903" t="str">
        <f>VLOOKUP(Table1[[#This Row],[Scode]],$N$4:$O$7,2,0)</f>
        <v>Ahmed Ali</v>
      </c>
      <c r="K3903" t="s">
        <v>94</v>
      </c>
    </row>
    <row r="3904" spans="1:11">
      <c r="A3904">
        <v>121033358</v>
      </c>
      <c r="B3904" t="s">
        <v>85</v>
      </c>
      <c r="C3904" s="3">
        <v>45357</v>
      </c>
      <c r="D3904" t="s">
        <v>101</v>
      </c>
      <c r="E3904">
        <v>5</v>
      </c>
      <c r="F3904">
        <v>445.5</v>
      </c>
      <c r="G3904">
        <v>2227.5</v>
      </c>
      <c r="H3904">
        <f>IF(Table1[[#This Row],[صافي المبيعات]]&lt;0,Table1[[#This Row],[صافي المبيعات]],0)</f>
        <v>0</v>
      </c>
      <c r="I3904" s="4">
        <v>0.01</v>
      </c>
      <c r="J3904" t="str">
        <f>VLOOKUP(Table1[[#This Row],[Scode]],$N$4:$O$7,2,0)</f>
        <v>Ahmed Ali</v>
      </c>
      <c r="K3904" t="s">
        <v>94</v>
      </c>
    </row>
    <row r="3905" spans="1:11">
      <c r="A3905">
        <v>121033566</v>
      </c>
      <c r="B3905" t="s">
        <v>54</v>
      </c>
      <c r="C3905" s="3">
        <v>45361</v>
      </c>
      <c r="D3905" t="s">
        <v>101</v>
      </c>
      <c r="E3905">
        <v>2</v>
      </c>
      <c r="F3905">
        <v>446.5</v>
      </c>
      <c r="G3905">
        <v>893</v>
      </c>
      <c r="H3905">
        <f>IF(Table1[[#This Row],[صافي المبيعات]]&lt;0,Table1[[#This Row],[صافي المبيعات]],0)</f>
        <v>0</v>
      </c>
      <c r="I3905" s="4">
        <v>0.01</v>
      </c>
      <c r="J3905" t="str">
        <f>VLOOKUP(Table1[[#This Row],[Scode]],$N$4:$O$7,2,0)</f>
        <v>Ahmed Ali</v>
      </c>
      <c r="K3905" t="s">
        <v>94</v>
      </c>
    </row>
    <row r="3906" spans="1:11">
      <c r="A3906">
        <v>121033600</v>
      </c>
      <c r="B3906" t="s">
        <v>65</v>
      </c>
      <c r="C3906" s="3">
        <v>45365</v>
      </c>
      <c r="D3906" t="s">
        <v>101</v>
      </c>
      <c r="E3906">
        <v>4</v>
      </c>
      <c r="F3906">
        <v>470</v>
      </c>
      <c r="G3906">
        <v>1880</v>
      </c>
      <c r="H3906">
        <f>IF(Table1[[#This Row],[صافي المبيعات]]&lt;0,Table1[[#This Row],[صافي المبيعات]],0)</f>
        <v>0</v>
      </c>
      <c r="I3906" s="4">
        <v>0.01</v>
      </c>
      <c r="J3906" t="str">
        <f>VLOOKUP(Table1[[#This Row],[Scode]],$N$4:$O$7,2,0)</f>
        <v>Ahmed Ali</v>
      </c>
      <c r="K3906" t="s">
        <v>94</v>
      </c>
    </row>
    <row r="3907" spans="1:11">
      <c r="A3907">
        <v>221012048</v>
      </c>
      <c r="B3907" t="s">
        <v>41</v>
      </c>
      <c r="C3907" s="3">
        <v>45368</v>
      </c>
      <c r="D3907" t="s">
        <v>101</v>
      </c>
      <c r="E3907">
        <v>15</v>
      </c>
      <c r="F3907">
        <v>423</v>
      </c>
      <c r="G3907">
        <v>6345</v>
      </c>
      <c r="H3907">
        <f>IF(Table1[[#This Row],[صافي المبيعات]]&lt;0,Table1[[#This Row],[صافي المبيعات]],0)</f>
        <v>0</v>
      </c>
      <c r="I3907" s="4">
        <v>0.01</v>
      </c>
      <c r="J3907" t="str">
        <f>VLOOKUP(Table1[[#This Row],[Scode]],$N$4:$O$7,2,0)</f>
        <v>Ahmed Ali</v>
      </c>
      <c r="K3907" t="s">
        <v>94</v>
      </c>
    </row>
    <row r="3908" spans="1:11">
      <c r="A3908">
        <v>221012034</v>
      </c>
      <c r="B3908" t="s">
        <v>62</v>
      </c>
      <c r="C3908" s="3">
        <v>45369</v>
      </c>
      <c r="D3908" t="s">
        <v>101</v>
      </c>
      <c r="E3908">
        <v>-7</v>
      </c>
      <c r="F3908">
        <v>423</v>
      </c>
      <c r="G3908">
        <v>-2961</v>
      </c>
      <c r="H3908">
        <f>IF(Table1[[#This Row],[صافي المبيعات]]&lt;0,Table1[[#This Row],[صافي المبيعات]],0)</f>
        <v>-2961</v>
      </c>
      <c r="I3908" s="4">
        <v>0.01</v>
      </c>
      <c r="J3908" t="str">
        <f>VLOOKUP(Table1[[#This Row],[Scode]],$N$4:$O$7,2,0)</f>
        <v>Ahmed Ali</v>
      </c>
      <c r="K3908" t="s">
        <v>94</v>
      </c>
    </row>
    <row r="3909" spans="1:11">
      <c r="A3909">
        <v>121033600</v>
      </c>
      <c r="B3909" t="s">
        <v>65</v>
      </c>
      <c r="C3909" s="3">
        <v>45370</v>
      </c>
      <c r="D3909" t="s">
        <v>101</v>
      </c>
      <c r="E3909">
        <v>2</v>
      </c>
      <c r="F3909">
        <v>470</v>
      </c>
      <c r="G3909">
        <v>940</v>
      </c>
      <c r="H3909">
        <f>IF(Table1[[#This Row],[صافي المبيعات]]&lt;0,Table1[[#This Row],[صافي المبيعات]],0)</f>
        <v>0</v>
      </c>
      <c r="I3909" s="4">
        <v>0.01</v>
      </c>
      <c r="J3909" t="str">
        <f>VLOOKUP(Table1[[#This Row],[Scode]],$N$4:$O$7,2,0)</f>
        <v>Ahmed Ali</v>
      </c>
      <c r="K3909" t="s">
        <v>94</v>
      </c>
    </row>
    <row r="3910" spans="1:11">
      <c r="A3910">
        <v>121033566</v>
      </c>
      <c r="B3910" t="s">
        <v>54</v>
      </c>
      <c r="C3910" s="3">
        <v>45371</v>
      </c>
      <c r="D3910" t="s">
        <v>101</v>
      </c>
      <c r="E3910">
        <v>2</v>
      </c>
      <c r="F3910">
        <v>446.5</v>
      </c>
      <c r="G3910">
        <v>893</v>
      </c>
      <c r="H3910">
        <f>IF(Table1[[#This Row],[صافي المبيعات]]&lt;0,Table1[[#This Row],[صافي المبيعات]],0)</f>
        <v>0</v>
      </c>
      <c r="I3910" s="4">
        <v>0.01</v>
      </c>
      <c r="J3910" t="str">
        <f>VLOOKUP(Table1[[#This Row],[Scode]],$N$4:$O$7,2,0)</f>
        <v>Ahmed Ali</v>
      </c>
      <c r="K3910" t="s">
        <v>94</v>
      </c>
    </row>
    <row r="3911" spans="1:11">
      <c r="A3911">
        <v>121033566</v>
      </c>
      <c r="B3911" t="s">
        <v>54</v>
      </c>
      <c r="C3911" s="3">
        <v>45377</v>
      </c>
      <c r="D3911" t="s">
        <v>101</v>
      </c>
      <c r="E3911">
        <v>1</v>
      </c>
      <c r="F3911">
        <v>446.5</v>
      </c>
      <c r="G3911">
        <v>446.5</v>
      </c>
      <c r="H3911">
        <f>IF(Table1[[#This Row],[صافي المبيعات]]&lt;0,Table1[[#This Row],[صافي المبيعات]],0)</f>
        <v>0</v>
      </c>
      <c r="I3911" s="4">
        <v>0.01</v>
      </c>
      <c r="J3911" t="str">
        <f>VLOOKUP(Table1[[#This Row],[Scode]],$N$4:$O$7,2,0)</f>
        <v>Ahmed Ali</v>
      </c>
      <c r="K3911" t="s">
        <v>94</v>
      </c>
    </row>
    <row r="3912" spans="1:11">
      <c r="A3912">
        <v>121031270</v>
      </c>
      <c r="B3912" t="s">
        <v>61</v>
      </c>
      <c r="C3912" s="3">
        <v>45377</v>
      </c>
      <c r="D3912" t="s">
        <v>101</v>
      </c>
      <c r="E3912">
        <v>10</v>
      </c>
      <c r="F3912">
        <v>423</v>
      </c>
      <c r="G3912">
        <v>4230</v>
      </c>
      <c r="H3912">
        <f>IF(Table1[[#This Row],[صافي المبيعات]]&lt;0,Table1[[#This Row],[صافي المبيعات]],0)</f>
        <v>0</v>
      </c>
      <c r="I3912" s="4">
        <v>0.01</v>
      </c>
      <c r="J3912" t="str">
        <f>VLOOKUP(Table1[[#This Row],[Scode]],$N$4:$O$7,2,0)</f>
        <v>Ahmed Ali</v>
      </c>
      <c r="K3912" t="s">
        <v>94</v>
      </c>
    </row>
    <row r="3913" spans="1:11">
      <c r="A3913">
        <v>221012048</v>
      </c>
      <c r="B3913" t="s">
        <v>41</v>
      </c>
      <c r="C3913" s="3">
        <v>45383</v>
      </c>
      <c r="D3913" t="s">
        <v>101</v>
      </c>
      <c r="E3913">
        <v>15</v>
      </c>
      <c r="F3913">
        <v>423</v>
      </c>
      <c r="G3913">
        <v>6345</v>
      </c>
      <c r="H3913">
        <f>IF(Table1[[#This Row],[صافي المبيعات]]&lt;0,Table1[[#This Row],[صافي المبيعات]],0)</f>
        <v>0</v>
      </c>
      <c r="I3913" s="4">
        <v>0.01</v>
      </c>
      <c r="J3913" t="str">
        <f>VLOOKUP(Table1[[#This Row],[Scode]],$N$4:$O$7,2,0)</f>
        <v>Ahmed Ali</v>
      </c>
      <c r="K3913" t="s">
        <v>94</v>
      </c>
    </row>
    <row r="3914" spans="1:11">
      <c r="A3914">
        <v>121033621</v>
      </c>
      <c r="B3914" t="s">
        <v>88</v>
      </c>
      <c r="C3914" s="3">
        <v>45384</v>
      </c>
      <c r="D3914" t="s">
        <v>101</v>
      </c>
      <c r="E3914">
        <v>2</v>
      </c>
      <c r="F3914">
        <v>470</v>
      </c>
      <c r="G3914">
        <v>940</v>
      </c>
      <c r="H3914">
        <f>IF(Table1[[#This Row],[صافي المبيعات]]&lt;0,Table1[[#This Row],[صافي المبيعات]],0)</f>
        <v>0</v>
      </c>
      <c r="I3914" s="4">
        <v>0.01</v>
      </c>
      <c r="J3914" t="str">
        <f>VLOOKUP(Table1[[#This Row],[Scode]],$N$4:$O$7,2,0)</f>
        <v>Ahmed Ali</v>
      </c>
      <c r="K3914" t="s">
        <v>94</v>
      </c>
    </row>
    <row r="3915" spans="1:11">
      <c r="A3915">
        <v>121033566</v>
      </c>
      <c r="B3915" t="s">
        <v>54</v>
      </c>
      <c r="C3915" s="3">
        <v>45385</v>
      </c>
      <c r="D3915" t="s">
        <v>101</v>
      </c>
      <c r="E3915">
        <v>2</v>
      </c>
      <c r="F3915">
        <v>446.5</v>
      </c>
      <c r="G3915">
        <v>893</v>
      </c>
      <c r="H3915">
        <f>IF(Table1[[#This Row],[صافي المبيعات]]&lt;0,Table1[[#This Row],[صافي المبيعات]],0)</f>
        <v>0</v>
      </c>
      <c r="I3915" s="4">
        <v>0.01</v>
      </c>
      <c r="J3915" t="str">
        <f>VLOOKUP(Table1[[#This Row],[Scode]],$N$4:$O$7,2,0)</f>
        <v>Ahmed Ali</v>
      </c>
      <c r="K3915" t="s">
        <v>94</v>
      </c>
    </row>
    <row r="3916" spans="1:11">
      <c r="A3916">
        <v>121031271</v>
      </c>
      <c r="B3916" t="s">
        <v>57</v>
      </c>
      <c r="C3916" s="3">
        <v>45388</v>
      </c>
      <c r="D3916" t="s">
        <v>101</v>
      </c>
      <c r="E3916">
        <v>25</v>
      </c>
      <c r="F3916">
        <v>425</v>
      </c>
      <c r="G3916">
        <v>10625</v>
      </c>
      <c r="H3916">
        <f>IF(Table1[[#This Row],[صافي المبيعات]]&lt;0,Table1[[#This Row],[صافي المبيعات]],0)</f>
        <v>0</v>
      </c>
      <c r="I3916" s="4">
        <v>0.01</v>
      </c>
      <c r="J3916" t="str">
        <f>VLOOKUP(Table1[[#This Row],[Scode]],$N$4:$O$7,2,0)</f>
        <v>Ahmed Ali</v>
      </c>
      <c r="K3916" t="s">
        <v>94</v>
      </c>
    </row>
    <row r="3917" spans="1:11">
      <c r="A3917">
        <v>121033476</v>
      </c>
      <c r="B3917" t="s">
        <v>66</v>
      </c>
      <c r="C3917" s="3">
        <v>45390</v>
      </c>
      <c r="D3917" t="s">
        <v>101</v>
      </c>
      <c r="E3917">
        <v>12</v>
      </c>
      <c r="F3917">
        <v>535.79999999999995</v>
      </c>
      <c r="G3917">
        <v>6429.6</v>
      </c>
      <c r="H3917">
        <f>IF(Table1[[#This Row],[صافي المبيعات]]&lt;0,Table1[[#This Row],[صافي المبيعات]],0)</f>
        <v>0</v>
      </c>
      <c r="I3917" s="4">
        <v>0.01</v>
      </c>
      <c r="J3917" t="str">
        <f>VLOOKUP(Table1[[#This Row],[Scode]],$N$4:$O$7,2,0)</f>
        <v>Ahmed Ali</v>
      </c>
      <c r="K3917" t="s">
        <v>94</v>
      </c>
    </row>
    <row r="3918" spans="1:11">
      <c r="A3918">
        <v>121033566</v>
      </c>
      <c r="B3918" t="s">
        <v>54</v>
      </c>
      <c r="C3918" s="3">
        <v>45396</v>
      </c>
      <c r="D3918" t="s">
        <v>101</v>
      </c>
      <c r="E3918">
        <v>2</v>
      </c>
      <c r="F3918">
        <v>446.5</v>
      </c>
      <c r="G3918">
        <v>893</v>
      </c>
      <c r="H3918">
        <f>IF(Table1[[#This Row],[صافي المبيعات]]&lt;0,Table1[[#This Row],[صافي المبيعات]],0)</f>
        <v>0</v>
      </c>
      <c r="I3918" s="4">
        <v>0.01</v>
      </c>
      <c r="J3918" t="str">
        <f>VLOOKUP(Table1[[#This Row],[Scode]],$N$4:$O$7,2,0)</f>
        <v>Ahmed Ali</v>
      </c>
      <c r="K3918" t="s">
        <v>94</v>
      </c>
    </row>
    <row r="3919" spans="1:11">
      <c r="A3919">
        <v>121033600</v>
      </c>
      <c r="B3919" t="s">
        <v>65</v>
      </c>
      <c r="C3919" s="3">
        <v>45398</v>
      </c>
      <c r="D3919" t="s">
        <v>101</v>
      </c>
      <c r="E3919">
        <v>2</v>
      </c>
      <c r="F3919">
        <v>470</v>
      </c>
      <c r="G3919">
        <v>940</v>
      </c>
      <c r="H3919">
        <f>IF(Table1[[#This Row],[صافي المبيعات]]&lt;0,Table1[[#This Row],[صافي المبيعات]],0)</f>
        <v>0</v>
      </c>
      <c r="I3919" s="4">
        <v>0.01</v>
      </c>
      <c r="J3919" t="str">
        <f>VLOOKUP(Table1[[#This Row],[Scode]],$N$4:$O$7,2,0)</f>
        <v>Ahmed Ali</v>
      </c>
      <c r="K3919" t="s">
        <v>94</v>
      </c>
    </row>
    <row r="3920" spans="1:11">
      <c r="A3920">
        <v>221012048</v>
      </c>
      <c r="B3920" t="s">
        <v>41</v>
      </c>
      <c r="C3920" s="3">
        <v>45400</v>
      </c>
      <c r="D3920" t="s">
        <v>101</v>
      </c>
      <c r="E3920">
        <v>15</v>
      </c>
      <c r="F3920">
        <v>423</v>
      </c>
      <c r="G3920">
        <v>6345</v>
      </c>
      <c r="H3920">
        <f>IF(Table1[[#This Row],[صافي المبيعات]]&lt;0,Table1[[#This Row],[صافي المبيعات]],0)</f>
        <v>0</v>
      </c>
      <c r="I3920" s="4">
        <v>0.01</v>
      </c>
      <c r="J3920" t="str">
        <f>VLOOKUP(Table1[[#This Row],[Scode]],$N$4:$O$7,2,0)</f>
        <v>Ahmed Ali</v>
      </c>
      <c r="K3920" t="s">
        <v>94</v>
      </c>
    </row>
    <row r="3921" spans="1:11">
      <c r="A3921">
        <v>121033566</v>
      </c>
      <c r="B3921" t="s">
        <v>54</v>
      </c>
      <c r="C3921" s="3">
        <v>45402</v>
      </c>
      <c r="D3921" t="s">
        <v>101</v>
      </c>
      <c r="E3921">
        <v>2</v>
      </c>
      <c r="F3921">
        <v>446.5</v>
      </c>
      <c r="G3921">
        <v>893</v>
      </c>
      <c r="H3921">
        <f>IF(Table1[[#This Row],[صافي المبيعات]]&lt;0,Table1[[#This Row],[صافي المبيعات]],0)</f>
        <v>0</v>
      </c>
      <c r="I3921" s="4">
        <v>0.01</v>
      </c>
      <c r="J3921" t="str">
        <f>VLOOKUP(Table1[[#This Row],[Scode]],$N$4:$O$7,2,0)</f>
        <v>Ahmed Ali</v>
      </c>
      <c r="K3921" t="s">
        <v>94</v>
      </c>
    </row>
    <row r="3922" spans="1:11">
      <c r="A3922">
        <v>121033566</v>
      </c>
      <c r="B3922" t="s">
        <v>54</v>
      </c>
      <c r="C3922" s="3">
        <v>45405</v>
      </c>
      <c r="D3922" t="s">
        <v>101</v>
      </c>
      <c r="E3922">
        <v>2</v>
      </c>
      <c r="F3922">
        <v>446.5</v>
      </c>
      <c r="G3922">
        <v>893</v>
      </c>
      <c r="H3922">
        <f>IF(Table1[[#This Row],[صافي المبيعات]]&lt;0,Table1[[#This Row],[صافي المبيعات]],0)</f>
        <v>0</v>
      </c>
      <c r="I3922" s="4">
        <v>0.01</v>
      </c>
      <c r="J3922" t="str">
        <f>VLOOKUP(Table1[[#This Row],[Scode]],$N$4:$O$7,2,0)</f>
        <v>Ahmed Ali</v>
      </c>
      <c r="K3922" t="s">
        <v>94</v>
      </c>
    </row>
    <row r="3923" spans="1:11">
      <c r="A3923">
        <v>221012048</v>
      </c>
      <c r="B3923" t="s">
        <v>41</v>
      </c>
      <c r="C3923" s="3">
        <v>45410</v>
      </c>
      <c r="D3923" t="s">
        <v>101</v>
      </c>
      <c r="E3923">
        <v>15</v>
      </c>
      <c r="F3923">
        <v>423</v>
      </c>
      <c r="G3923">
        <v>6345</v>
      </c>
      <c r="H3923">
        <f>IF(Table1[[#This Row],[صافي المبيعات]]&lt;0,Table1[[#This Row],[صافي المبيعات]],0)</f>
        <v>0</v>
      </c>
      <c r="I3923" s="4">
        <v>0.01</v>
      </c>
      <c r="J3923" t="str">
        <f>VLOOKUP(Table1[[#This Row],[Scode]],$N$4:$O$7,2,0)</f>
        <v>Ahmed Ali</v>
      </c>
      <c r="K3923" t="s">
        <v>94</v>
      </c>
    </row>
    <row r="3924" spans="1:11">
      <c r="A3924">
        <v>121033600</v>
      </c>
      <c r="B3924" t="s">
        <v>65</v>
      </c>
      <c r="C3924" s="3">
        <v>45411</v>
      </c>
      <c r="D3924" t="s">
        <v>101</v>
      </c>
      <c r="E3924">
        <v>2</v>
      </c>
      <c r="F3924">
        <v>470</v>
      </c>
      <c r="G3924">
        <v>940</v>
      </c>
      <c r="H3924">
        <f>IF(Table1[[#This Row],[صافي المبيعات]]&lt;0,Table1[[#This Row],[صافي المبيعات]],0)</f>
        <v>0</v>
      </c>
      <c r="I3924" s="4">
        <v>0.01</v>
      </c>
      <c r="J3924" t="str">
        <f>VLOOKUP(Table1[[#This Row],[Scode]],$N$4:$O$7,2,0)</f>
        <v>Ahmed Ali</v>
      </c>
      <c r="K3924" t="s">
        <v>94</v>
      </c>
    </row>
    <row r="3925" spans="1:11">
      <c r="A3925">
        <v>121033566</v>
      </c>
      <c r="B3925" t="s">
        <v>54</v>
      </c>
      <c r="C3925" s="3">
        <v>45414</v>
      </c>
      <c r="D3925" t="s">
        <v>101</v>
      </c>
      <c r="E3925">
        <v>2</v>
      </c>
      <c r="F3925">
        <v>446.5</v>
      </c>
      <c r="G3925">
        <v>893</v>
      </c>
      <c r="H3925">
        <f>IF(Table1[[#This Row],[صافي المبيعات]]&lt;0,Table1[[#This Row],[صافي المبيعات]],0)</f>
        <v>0</v>
      </c>
      <c r="I3925" s="4">
        <v>0.01</v>
      </c>
      <c r="J3925" t="str">
        <f>VLOOKUP(Table1[[#This Row],[Scode]],$N$4:$O$7,2,0)</f>
        <v>Ahmed Ali</v>
      </c>
      <c r="K3925" t="s">
        <v>94</v>
      </c>
    </row>
    <row r="3926" spans="1:11">
      <c r="A3926">
        <v>121033600</v>
      </c>
      <c r="B3926" t="s">
        <v>65</v>
      </c>
      <c r="C3926" s="3">
        <v>45416</v>
      </c>
      <c r="D3926" t="s">
        <v>101</v>
      </c>
      <c r="E3926">
        <v>1</v>
      </c>
      <c r="F3926">
        <v>470</v>
      </c>
      <c r="G3926">
        <v>470</v>
      </c>
      <c r="H3926">
        <f>IF(Table1[[#This Row],[صافي المبيعات]]&lt;0,Table1[[#This Row],[صافي المبيعات]],0)</f>
        <v>0</v>
      </c>
      <c r="I3926" s="4">
        <v>0.01</v>
      </c>
      <c r="J3926" t="str">
        <f>VLOOKUP(Table1[[#This Row],[Scode]],$N$4:$O$7,2,0)</f>
        <v>Ahmed Ali</v>
      </c>
      <c r="K3926" t="s">
        <v>94</v>
      </c>
    </row>
    <row r="3927" spans="1:11">
      <c r="A3927">
        <v>121033600</v>
      </c>
      <c r="B3927" t="s">
        <v>65</v>
      </c>
      <c r="C3927" s="3">
        <v>45419</v>
      </c>
      <c r="D3927" t="s">
        <v>101</v>
      </c>
      <c r="E3927">
        <v>3</v>
      </c>
      <c r="F3927">
        <v>470</v>
      </c>
      <c r="G3927">
        <v>1410</v>
      </c>
      <c r="H3927">
        <f>IF(Table1[[#This Row],[صافي المبيعات]]&lt;0,Table1[[#This Row],[صافي المبيعات]],0)</f>
        <v>0</v>
      </c>
      <c r="I3927" s="4">
        <v>0.01</v>
      </c>
      <c r="J3927" t="str">
        <f>VLOOKUP(Table1[[#This Row],[Scode]],$N$4:$O$7,2,0)</f>
        <v>Ahmed Ali</v>
      </c>
      <c r="K3927" t="s">
        <v>94</v>
      </c>
    </row>
    <row r="3928" spans="1:11">
      <c r="A3928">
        <v>121032003</v>
      </c>
      <c r="B3928" t="s">
        <v>82</v>
      </c>
      <c r="C3928" s="3">
        <v>45421</v>
      </c>
      <c r="D3928" t="s">
        <v>101</v>
      </c>
      <c r="E3928">
        <v>2</v>
      </c>
      <c r="F3928">
        <v>470</v>
      </c>
      <c r="G3928">
        <v>940</v>
      </c>
      <c r="H3928">
        <f>IF(Table1[[#This Row],[صافي المبيعات]]&lt;0,Table1[[#This Row],[صافي المبيعات]],0)</f>
        <v>0</v>
      </c>
      <c r="I3928" s="4">
        <v>0.01</v>
      </c>
      <c r="J3928" t="str">
        <f>VLOOKUP(Table1[[#This Row],[Scode]],$N$4:$O$7,2,0)</f>
        <v>Ahmed Ali</v>
      </c>
      <c r="K3928" t="s">
        <v>94</v>
      </c>
    </row>
    <row r="3929" spans="1:11">
      <c r="A3929">
        <v>121033566</v>
      </c>
      <c r="B3929" t="s">
        <v>54</v>
      </c>
      <c r="C3929" s="3">
        <v>45424</v>
      </c>
      <c r="D3929" t="s">
        <v>101</v>
      </c>
      <c r="E3929">
        <v>2</v>
      </c>
      <c r="F3929">
        <v>446.5</v>
      </c>
      <c r="G3929">
        <v>893</v>
      </c>
      <c r="H3929">
        <f>IF(Table1[[#This Row],[صافي المبيعات]]&lt;0,Table1[[#This Row],[صافي المبيعات]],0)</f>
        <v>0</v>
      </c>
      <c r="I3929" s="4">
        <v>0.01</v>
      </c>
      <c r="J3929" t="str">
        <f>VLOOKUP(Table1[[#This Row],[Scode]],$N$4:$O$7,2,0)</f>
        <v>Ahmed Ali</v>
      </c>
      <c r="K3929" t="s">
        <v>94</v>
      </c>
    </row>
    <row r="3930" spans="1:11">
      <c r="A3930">
        <v>121033453</v>
      </c>
      <c r="B3930" t="s">
        <v>31</v>
      </c>
      <c r="C3930" s="3">
        <v>45424</v>
      </c>
      <c r="D3930" t="s">
        <v>101</v>
      </c>
      <c r="E3930">
        <v>-1</v>
      </c>
      <c r="F3930">
        <v>342</v>
      </c>
      <c r="G3930">
        <v>-342</v>
      </c>
      <c r="H3930">
        <f>IF(Table1[[#This Row],[صافي المبيعات]]&lt;0,Table1[[#This Row],[صافي المبيعات]],0)</f>
        <v>-342</v>
      </c>
      <c r="I3930" s="4">
        <v>0.01</v>
      </c>
      <c r="J3930" t="str">
        <f>VLOOKUP(Table1[[#This Row],[Scode]],$N$4:$O$7,2,0)</f>
        <v>Ahmed Ali</v>
      </c>
      <c r="K3930" t="s">
        <v>94</v>
      </c>
    </row>
    <row r="3931" spans="1:11">
      <c r="A3931">
        <v>121033476</v>
      </c>
      <c r="B3931" t="s">
        <v>66</v>
      </c>
      <c r="C3931" s="3">
        <v>45425</v>
      </c>
      <c r="D3931" t="s">
        <v>101</v>
      </c>
      <c r="E3931">
        <v>5</v>
      </c>
      <c r="F3931">
        <v>535.79999999999995</v>
      </c>
      <c r="G3931">
        <v>2679</v>
      </c>
      <c r="H3931">
        <f>IF(Table1[[#This Row],[صافي المبيعات]]&lt;0,Table1[[#This Row],[صافي المبيعات]],0)</f>
        <v>0</v>
      </c>
      <c r="I3931" s="4">
        <v>0.01</v>
      </c>
      <c r="J3931" t="str">
        <f>VLOOKUP(Table1[[#This Row],[Scode]],$N$4:$O$7,2,0)</f>
        <v>Ahmed Ali</v>
      </c>
      <c r="K3931" t="s">
        <v>94</v>
      </c>
    </row>
    <row r="3932" spans="1:11">
      <c r="A3932">
        <v>221012048</v>
      </c>
      <c r="B3932" t="s">
        <v>41</v>
      </c>
      <c r="C3932" s="3">
        <v>45425</v>
      </c>
      <c r="D3932" t="s">
        <v>101</v>
      </c>
      <c r="E3932">
        <v>20</v>
      </c>
      <c r="F3932">
        <v>423</v>
      </c>
      <c r="G3932">
        <v>8460</v>
      </c>
      <c r="H3932">
        <f>IF(Table1[[#This Row],[صافي المبيعات]]&lt;0,Table1[[#This Row],[صافي المبيعات]],0)</f>
        <v>0</v>
      </c>
      <c r="I3932" s="4">
        <v>0.01</v>
      </c>
      <c r="J3932" t="str">
        <f>VLOOKUP(Table1[[#This Row],[Scode]],$N$4:$O$7,2,0)</f>
        <v>Ahmed Ali</v>
      </c>
      <c r="K3932" t="s">
        <v>94</v>
      </c>
    </row>
    <row r="3933" spans="1:11">
      <c r="A3933">
        <v>121033600</v>
      </c>
      <c r="B3933" t="s">
        <v>65</v>
      </c>
      <c r="C3933" s="3">
        <v>45430</v>
      </c>
      <c r="D3933" t="s">
        <v>101</v>
      </c>
      <c r="E3933">
        <v>1</v>
      </c>
      <c r="F3933">
        <v>470</v>
      </c>
      <c r="G3933">
        <v>470</v>
      </c>
      <c r="H3933">
        <f>IF(Table1[[#This Row],[صافي المبيعات]]&lt;0,Table1[[#This Row],[صافي المبيعات]],0)</f>
        <v>0</v>
      </c>
      <c r="I3933" s="4">
        <v>0.01</v>
      </c>
      <c r="J3933" t="str">
        <f>VLOOKUP(Table1[[#This Row],[Scode]],$N$4:$O$7,2,0)</f>
        <v>Ahmed Ali</v>
      </c>
      <c r="K3933" t="s">
        <v>94</v>
      </c>
    </row>
    <row r="3934" spans="1:11">
      <c r="A3934">
        <v>121033566</v>
      </c>
      <c r="B3934" t="s">
        <v>54</v>
      </c>
      <c r="C3934" s="3">
        <v>45434</v>
      </c>
      <c r="D3934" t="s">
        <v>101</v>
      </c>
      <c r="E3934">
        <v>2</v>
      </c>
      <c r="F3934">
        <v>446.5</v>
      </c>
      <c r="G3934">
        <v>893</v>
      </c>
      <c r="H3934">
        <f>IF(Table1[[#This Row],[صافي المبيعات]]&lt;0,Table1[[#This Row],[صافي المبيعات]],0)</f>
        <v>0</v>
      </c>
      <c r="I3934" s="4">
        <v>0.01</v>
      </c>
      <c r="J3934" t="str">
        <f>VLOOKUP(Table1[[#This Row],[Scode]],$N$4:$O$7,2,0)</f>
        <v>Ahmed Ali</v>
      </c>
      <c r="K3934" t="s">
        <v>94</v>
      </c>
    </row>
    <row r="3935" spans="1:11">
      <c r="A3935">
        <v>121033600</v>
      </c>
      <c r="B3935" t="s">
        <v>65</v>
      </c>
      <c r="C3935" s="3">
        <v>45439</v>
      </c>
      <c r="D3935" t="s">
        <v>101</v>
      </c>
      <c r="E3935">
        <v>1</v>
      </c>
      <c r="F3935">
        <v>470</v>
      </c>
      <c r="G3935">
        <v>470</v>
      </c>
      <c r="H3935">
        <f>IF(Table1[[#This Row],[صافي المبيعات]]&lt;0,Table1[[#This Row],[صافي المبيعات]],0)</f>
        <v>0</v>
      </c>
      <c r="I3935" s="4">
        <v>0.01</v>
      </c>
      <c r="J3935" t="str">
        <f>VLOOKUP(Table1[[#This Row],[Scode]],$N$4:$O$7,2,0)</f>
        <v>Ahmed Ali</v>
      </c>
      <c r="K3935" t="s">
        <v>94</v>
      </c>
    </row>
    <row r="3936" spans="1:11">
      <c r="A3936">
        <v>121033566</v>
      </c>
      <c r="B3936" t="s">
        <v>54</v>
      </c>
      <c r="C3936" s="3">
        <v>45439</v>
      </c>
      <c r="D3936" t="s">
        <v>101</v>
      </c>
      <c r="E3936">
        <v>1</v>
      </c>
      <c r="F3936">
        <v>446.5</v>
      </c>
      <c r="G3936">
        <v>446.5</v>
      </c>
      <c r="H3936">
        <f>IF(Table1[[#This Row],[صافي المبيعات]]&lt;0,Table1[[#This Row],[صافي المبيعات]],0)</f>
        <v>0</v>
      </c>
      <c r="I3936" s="4">
        <v>0.01</v>
      </c>
      <c r="J3936" t="str">
        <f>VLOOKUP(Table1[[#This Row],[Scode]],$N$4:$O$7,2,0)</f>
        <v>Ahmed Ali</v>
      </c>
      <c r="K3936" t="s">
        <v>94</v>
      </c>
    </row>
    <row r="3937" spans="1:11">
      <c r="A3937">
        <v>121033566</v>
      </c>
      <c r="B3937" t="s">
        <v>54</v>
      </c>
      <c r="C3937" s="3">
        <v>45449</v>
      </c>
      <c r="D3937" t="s">
        <v>101</v>
      </c>
      <c r="E3937">
        <v>3</v>
      </c>
      <c r="F3937">
        <v>446.5</v>
      </c>
      <c r="G3937">
        <v>1339.5</v>
      </c>
      <c r="H3937">
        <f>IF(Table1[[#This Row],[صافي المبيعات]]&lt;0,Table1[[#This Row],[صافي المبيعات]],0)</f>
        <v>0</v>
      </c>
      <c r="I3937" s="4">
        <v>0.01</v>
      </c>
      <c r="J3937" t="str">
        <f>VLOOKUP(Table1[[#This Row],[Scode]],$N$4:$O$7,2,0)</f>
        <v>Ahmed Ali</v>
      </c>
      <c r="K3937" t="s">
        <v>94</v>
      </c>
    </row>
    <row r="3938" spans="1:11">
      <c r="A3938">
        <v>121033453</v>
      </c>
      <c r="B3938" t="s">
        <v>31</v>
      </c>
      <c r="C3938" s="3">
        <v>45449</v>
      </c>
      <c r="D3938" t="s">
        <v>101</v>
      </c>
      <c r="E3938">
        <v>2</v>
      </c>
      <c r="F3938">
        <v>423</v>
      </c>
      <c r="G3938">
        <v>846</v>
      </c>
      <c r="H3938">
        <f>IF(Table1[[#This Row],[صافي المبيعات]]&lt;0,Table1[[#This Row],[صافي المبيعات]],0)</f>
        <v>0</v>
      </c>
      <c r="I3938" s="4">
        <v>0.01</v>
      </c>
      <c r="J3938" t="str">
        <f>VLOOKUP(Table1[[#This Row],[Scode]],$N$4:$O$7,2,0)</f>
        <v>Ahmed Ali</v>
      </c>
      <c r="K3938" t="s">
        <v>94</v>
      </c>
    </row>
    <row r="3939" spans="1:11">
      <c r="A3939">
        <v>221012048</v>
      </c>
      <c r="B3939" t="s">
        <v>41</v>
      </c>
      <c r="C3939" s="3">
        <v>45452</v>
      </c>
      <c r="D3939" t="s">
        <v>101</v>
      </c>
      <c r="E3939">
        <v>21</v>
      </c>
      <c r="F3939">
        <v>402.86</v>
      </c>
      <c r="G3939">
        <v>8460.06</v>
      </c>
      <c r="H3939">
        <f>IF(Table1[[#This Row],[صافي المبيعات]]&lt;0,Table1[[#This Row],[صافي المبيعات]],0)</f>
        <v>0</v>
      </c>
      <c r="I3939" s="4">
        <v>0.01</v>
      </c>
      <c r="J3939" t="str">
        <f>VLOOKUP(Table1[[#This Row],[Scode]],$N$4:$O$7,2,0)</f>
        <v>Ahmed Ali</v>
      </c>
      <c r="K3939" t="s">
        <v>94</v>
      </c>
    </row>
    <row r="3940" spans="1:11">
      <c r="A3940">
        <v>121033600</v>
      </c>
      <c r="B3940" t="s">
        <v>65</v>
      </c>
      <c r="C3940" s="3">
        <v>45453</v>
      </c>
      <c r="D3940" t="s">
        <v>101</v>
      </c>
      <c r="E3940">
        <v>1</v>
      </c>
      <c r="F3940">
        <v>470</v>
      </c>
      <c r="G3940">
        <v>470</v>
      </c>
      <c r="H3940">
        <f>IF(Table1[[#This Row],[صافي المبيعات]]&lt;0,Table1[[#This Row],[صافي المبيعات]],0)</f>
        <v>0</v>
      </c>
      <c r="I3940" s="4">
        <v>0.01</v>
      </c>
      <c r="J3940" t="str">
        <f>VLOOKUP(Table1[[#This Row],[Scode]],$N$4:$O$7,2,0)</f>
        <v>Ahmed Ali</v>
      </c>
      <c r="K3940" t="s">
        <v>94</v>
      </c>
    </row>
    <row r="3941" spans="1:11">
      <c r="A3941">
        <v>121031271</v>
      </c>
      <c r="B3941" t="s">
        <v>57</v>
      </c>
      <c r="C3941" s="3">
        <v>45453</v>
      </c>
      <c r="D3941" t="s">
        <v>101</v>
      </c>
      <c r="E3941">
        <v>20</v>
      </c>
      <c r="F3941">
        <v>425</v>
      </c>
      <c r="G3941">
        <v>8500</v>
      </c>
      <c r="H3941">
        <f>IF(Table1[[#This Row],[صافي المبيعات]]&lt;0,Table1[[#This Row],[صافي المبيعات]],0)</f>
        <v>0</v>
      </c>
      <c r="I3941" s="4">
        <v>0.01</v>
      </c>
      <c r="J3941" t="str">
        <f>VLOOKUP(Table1[[#This Row],[Scode]],$N$4:$O$7,2,0)</f>
        <v>Ahmed Ali</v>
      </c>
      <c r="K3941" t="s">
        <v>94</v>
      </c>
    </row>
    <row r="3942" spans="1:11">
      <c r="A3942">
        <v>121031270</v>
      </c>
      <c r="B3942" t="s">
        <v>61</v>
      </c>
      <c r="C3942" s="3">
        <v>45454</v>
      </c>
      <c r="D3942" t="s">
        <v>101</v>
      </c>
      <c r="E3942">
        <v>10</v>
      </c>
      <c r="F3942">
        <v>423</v>
      </c>
      <c r="G3942">
        <v>4230</v>
      </c>
      <c r="H3942">
        <f>IF(Table1[[#This Row],[صافي المبيعات]]&lt;0,Table1[[#This Row],[صافي المبيعات]],0)</f>
        <v>0</v>
      </c>
      <c r="I3942" s="4">
        <v>0.01</v>
      </c>
      <c r="J3942" t="str">
        <f>VLOOKUP(Table1[[#This Row],[Scode]],$N$4:$O$7,2,0)</f>
        <v>Ahmed Ali</v>
      </c>
      <c r="K3942" t="s">
        <v>94</v>
      </c>
    </row>
    <row r="3943" spans="1:11">
      <c r="A3943">
        <v>121033566</v>
      </c>
      <c r="B3943" t="s">
        <v>54</v>
      </c>
      <c r="C3943" s="3">
        <v>45455</v>
      </c>
      <c r="D3943" t="s">
        <v>101</v>
      </c>
      <c r="E3943">
        <v>4</v>
      </c>
      <c r="F3943">
        <v>446.5</v>
      </c>
      <c r="G3943">
        <v>1786</v>
      </c>
      <c r="H3943">
        <f>IF(Table1[[#This Row],[صافي المبيعات]]&lt;0,Table1[[#This Row],[صافي المبيعات]],0)</f>
        <v>0</v>
      </c>
      <c r="I3943" s="4">
        <v>0.01</v>
      </c>
      <c r="J3943" t="str">
        <f>VLOOKUP(Table1[[#This Row],[Scode]],$N$4:$O$7,2,0)</f>
        <v>Ahmed Ali</v>
      </c>
      <c r="K3943" t="s">
        <v>94</v>
      </c>
    </row>
    <row r="3944" spans="1:11">
      <c r="A3944">
        <v>221012048</v>
      </c>
      <c r="B3944" t="s">
        <v>41</v>
      </c>
      <c r="C3944" s="3">
        <v>45456</v>
      </c>
      <c r="D3944" t="s">
        <v>101</v>
      </c>
      <c r="E3944">
        <v>21</v>
      </c>
      <c r="F3944">
        <v>402.86</v>
      </c>
      <c r="G3944">
        <v>8460.06</v>
      </c>
      <c r="H3944">
        <f>IF(Table1[[#This Row],[صافي المبيعات]]&lt;0,Table1[[#This Row],[صافي المبيعات]],0)</f>
        <v>0</v>
      </c>
      <c r="I3944" s="4">
        <v>0.01</v>
      </c>
      <c r="J3944" t="str">
        <f>VLOOKUP(Table1[[#This Row],[Scode]],$N$4:$O$7,2,0)</f>
        <v>Ahmed Ali</v>
      </c>
      <c r="K3944" t="s">
        <v>94</v>
      </c>
    </row>
    <row r="3945" spans="1:11">
      <c r="A3945">
        <v>221012048</v>
      </c>
      <c r="B3945" t="s">
        <v>41</v>
      </c>
      <c r="C3945" s="3">
        <v>45465</v>
      </c>
      <c r="D3945" t="s">
        <v>101</v>
      </c>
      <c r="E3945">
        <v>10</v>
      </c>
      <c r="F3945">
        <v>424</v>
      </c>
      <c r="G3945">
        <v>4240</v>
      </c>
      <c r="H3945">
        <f>IF(Table1[[#This Row],[صافي المبيعات]]&lt;0,Table1[[#This Row],[صافي المبيعات]],0)</f>
        <v>0</v>
      </c>
      <c r="I3945" s="4">
        <v>0.01</v>
      </c>
      <c r="J3945" t="str">
        <f>VLOOKUP(Table1[[#This Row],[Scode]],$N$4:$O$7,2,0)</f>
        <v>Ahmed Ali</v>
      </c>
      <c r="K3945" t="s">
        <v>94</v>
      </c>
    </row>
    <row r="3946" spans="1:11">
      <c r="A3946">
        <v>121033600</v>
      </c>
      <c r="B3946" t="s">
        <v>65</v>
      </c>
      <c r="C3946" s="3">
        <v>45465</v>
      </c>
      <c r="D3946" t="s">
        <v>101</v>
      </c>
      <c r="E3946">
        <v>2</v>
      </c>
      <c r="F3946">
        <v>470</v>
      </c>
      <c r="G3946">
        <v>940</v>
      </c>
      <c r="H3946">
        <f>IF(Table1[[#This Row],[صافي المبيعات]]&lt;0,Table1[[#This Row],[صافي المبيعات]],0)</f>
        <v>0</v>
      </c>
      <c r="I3946" s="4">
        <v>0.01</v>
      </c>
      <c r="J3946" t="str">
        <f>VLOOKUP(Table1[[#This Row],[Scode]],$N$4:$O$7,2,0)</f>
        <v>Ahmed Ali</v>
      </c>
      <c r="K3946" t="s">
        <v>94</v>
      </c>
    </row>
    <row r="3947" spans="1:11">
      <c r="A3947">
        <v>121033600</v>
      </c>
      <c r="B3947" t="s">
        <v>65</v>
      </c>
      <c r="C3947" s="3">
        <v>45467</v>
      </c>
      <c r="D3947" t="s">
        <v>101</v>
      </c>
      <c r="E3947">
        <v>2</v>
      </c>
      <c r="F3947">
        <v>470</v>
      </c>
      <c r="G3947">
        <v>940</v>
      </c>
      <c r="H3947">
        <f>IF(Table1[[#This Row],[صافي المبيعات]]&lt;0,Table1[[#This Row],[صافي المبيعات]],0)</f>
        <v>0</v>
      </c>
      <c r="I3947" s="4">
        <v>0.01</v>
      </c>
      <c r="J3947" t="str">
        <f>VLOOKUP(Table1[[#This Row],[Scode]],$N$4:$O$7,2,0)</f>
        <v>Ahmed Ali</v>
      </c>
      <c r="K3947" t="s">
        <v>94</v>
      </c>
    </row>
    <row r="3948" spans="1:11">
      <c r="A3948">
        <v>121033566</v>
      </c>
      <c r="B3948" t="s">
        <v>54</v>
      </c>
      <c r="C3948" s="3">
        <v>45472</v>
      </c>
      <c r="D3948" t="s">
        <v>101</v>
      </c>
      <c r="E3948">
        <v>4</v>
      </c>
      <c r="F3948">
        <v>424.18</v>
      </c>
      <c r="G3948">
        <v>1696.72</v>
      </c>
      <c r="H3948">
        <f>IF(Table1[[#This Row],[صافي المبيعات]]&lt;0,Table1[[#This Row],[صافي المبيعات]],0)</f>
        <v>0</v>
      </c>
      <c r="I3948" s="4">
        <v>0.01</v>
      </c>
      <c r="J3948" t="str">
        <f>VLOOKUP(Table1[[#This Row],[Scode]],$N$4:$O$7,2,0)</f>
        <v>Ahmed Ali</v>
      </c>
      <c r="K3948" t="s">
        <v>94</v>
      </c>
    </row>
    <row r="3949" spans="1:11">
      <c r="A3949">
        <v>121033600</v>
      </c>
      <c r="B3949" t="s">
        <v>65</v>
      </c>
      <c r="C3949" s="3">
        <v>45473</v>
      </c>
      <c r="D3949" t="s">
        <v>101</v>
      </c>
      <c r="E3949">
        <v>3</v>
      </c>
      <c r="F3949">
        <v>470</v>
      </c>
      <c r="G3949">
        <v>1410</v>
      </c>
      <c r="H3949">
        <f>IF(Table1[[#This Row],[صافي المبيعات]]&lt;0,Table1[[#This Row],[صافي المبيعات]],0)</f>
        <v>0</v>
      </c>
      <c r="I3949" s="4">
        <v>0.01</v>
      </c>
      <c r="J3949" t="str">
        <f>VLOOKUP(Table1[[#This Row],[Scode]],$N$4:$O$7,2,0)</f>
        <v>Ahmed Ali</v>
      </c>
      <c r="K3949" t="s">
        <v>94</v>
      </c>
    </row>
    <row r="3950" spans="1:11">
      <c r="A3950">
        <v>121033453</v>
      </c>
      <c r="B3950" t="s">
        <v>31</v>
      </c>
      <c r="C3950" s="3">
        <v>45477</v>
      </c>
      <c r="D3950" t="s">
        <v>101</v>
      </c>
      <c r="E3950">
        <v>1</v>
      </c>
      <c r="F3950">
        <v>424</v>
      </c>
      <c r="G3950">
        <v>424</v>
      </c>
      <c r="H3950">
        <f>IF(Table1[[#This Row],[صافي المبيعات]]&lt;0,Table1[[#This Row],[صافي المبيعات]],0)</f>
        <v>0</v>
      </c>
      <c r="I3950" s="4">
        <v>0.02</v>
      </c>
      <c r="J3950" t="str">
        <f>VLOOKUP(Table1[[#This Row],[Scode]],$N$4:$O$7,2,0)</f>
        <v>Ahmed Ali</v>
      </c>
      <c r="K3950" t="s">
        <v>94</v>
      </c>
    </row>
    <row r="3951" spans="1:11">
      <c r="A3951">
        <v>121033366</v>
      </c>
      <c r="B3951" t="s">
        <v>43</v>
      </c>
      <c r="C3951" s="3">
        <v>45480</v>
      </c>
      <c r="D3951" t="s">
        <v>101</v>
      </c>
      <c r="E3951">
        <v>10</v>
      </c>
      <c r="F3951">
        <v>424</v>
      </c>
      <c r="G3951">
        <v>4240</v>
      </c>
      <c r="H3951">
        <f>IF(Table1[[#This Row],[صافي المبيعات]]&lt;0,Table1[[#This Row],[صافي المبيعات]],0)</f>
        <v>0</v>
      </c>
      <c r="I3951" s="4">
        <v>0.02</v>
      </c>
      <c r="J3951" t="str">
        <f>VLOOKUP(Table1[[#This Row],[Scode]],$N$4:$O$7,2,0)</f>
        <v>Ahmed Ali</v>
      </c>
      <c r="K3951" t="s">
        <v>94</v>
      </c>
    </row>
    <row r="3952" spans="1:11">
      <c r="A3952">
        <v>121033600</v>
      </c>
      <c r="B3952" t="s">
        <v>65</v>
      </c>
      <c r="C3952" s="3">
        <v>45481</v>
      </c>
      <c r="D3952" t="s">
        <v>101</v>
      </c>
      <c r="E3952">
        <v>1</v>
      </c>
      <c r="F3952">
        <v>470</v>
      </c>
      <c r="G3952">
        <v>470</v>
      </c>
      <c r="H3952">
        <f>IF(Table1[[#This Row],[صافي المبيعات]]&lt;0,Table1[[#This Row],[صافي المبيعات]],0)</f>
        <v>0</v>
      </c>
      <c r="I3952" s="4">
        <v>0.02</v>
      </c>
      <c r="J3952" t="str">
        <f>VLOOKUP(Table1[[#This Row],[Scode]],$N$4:$O$7,2,0)</f>
        <v>Ahmed Ali</v>
      </c>
      <c r="K3952" t="s">
        <v>94</v>
      </c>
    </row>
    <row r="3953" spans="1:11">
      <c r="A3953">
        <v>221012048</v>
      </c>
      <c r="B3953" t="s">
        <v>41</v>
      </c>
      <c r="C3953" s="3">
        <v>45483</v>
      </c>
      <c r="D3953" t="s">
        <v>101</v>
      </c>
      <c r="E3953">
        <v>20</v>
      </c>
      <c r="F3953">
        <v>424</v>
      </c>
      <c r="G3953">
        <v>8480</v>
      </c>
      <c r="H3953">
        <f>IF(Table1[[#This Row],[صافي المبيعات]]&lt;0,Table1[[#This Row],[صافي المبيعات]],0)</f>
        <v>0</v>
      </c>
      <c r="I3953" s="4">
        <v>0.02</v>
      </c>
      <c r="J3953" t="str">
        <f>VLOOKUP(Table1[[#This Row],[Scode]],$N$4:$O$7,2,0)</f>
        <v>Ahmed Ali</v>
      </c>
      <c r="K3953" t="s">
        <v>94</v>
      </c>
    </row>
    <row r="3954" spans="1:11">
      <c r="A3954">
        <v>121033566</v>
      </c>
      <c r="B3954" t="s">
        <v>54</v>
      </c>
      <c r="C3954" s="3">
        <v>45487</v>
      </c>
      <c r="D3954" t="s">
        <v>101</v>
      </c>
      <c r="E3954">
        <v>2</v>
      </c>
      <c r="F3954">
        <v>446.5</v>
      </c>
      <c r="G3954">
        <v>893</v>
      </c>
      <c r="H3954">
        <f>IF(Table1[[#This Row],[صافي المبيعات]]&lt;0,Table1[[#This Row],[صافي المبيعات]],0)</f>
        <v>0</v>
      </c>
      <c r="I3954" s="4">
        <v>0.02</v>
      </c>
      <c r="J3954" t="str">
        <f>VLOOKUP(Table1[[#This Row],[Scode]],$N$4:$O$7,2,0)</f>
        <v>Ahmed Ali</v>
      </c>
      <c r="K3954" t="s">
        <v>94</v>
      </c>
    </row>
    <row r="3955" spans="1:11">
      <c r="A3955">
        <v>121033566</v>
      </c>
      <c r="B3955" t="s">
        <v>54</v>
      </c>
      <c r="C3955" s="3">
        <v>45498</v>
      </c>
      <c r="D3955" t="s">
        <v>101</v>
      </c>
      <c r="E3955">
        <v>2</v>
      </c>
      <c r="F3955">
        <v>446.5</v>
      </c>
      <c r="G3955">
        <v>893</v>
      </c>
      <c r="H3955">
        <f>IF(Table1[[#This Row],[صافي المبيعات]]&lt;0,Table1[[#This Row],[صافي المبيعات]],0)</f>
        <v>0</v>
      </c>
      <c r="I3955" s="4">
        <v>0.02</v>
      </c>
      <c r="J3955" t="str">
        <f>VLOOKUP(Table1[[#This Row],[Scode]],$N$4:$O$7,2,0)</f>
        <v>Ahmed Ali</v>
      </c>
      <c r="K3955" t="s">
        <v>94</v>
      </c>
    </row>
    <row r="3956" spans="1:11">
      <c r="A3956">
        <v>121033600</v>
      </c>
      <c r="B3956" t="s">
        <v>65</v>
      </c>
      <c r="C3956" s="3">
        <v>45498</v>
      </c>
      <c r="D3956" t="s">
        <v>101</v>
      </c>
      <c r="E3956">
        <v>2</v>
      </c>
      <c r="F3956">
        <v>470</v>
      </c>
      <c r="G3956">
        <v>940</v>
      </c>
      <c r="H3956">
        <f>IF(Table1[[#This Row],[صافي المبيعات]]&lt;0,Table1[[#This Row],[صافي المبيعات]],0)</f>
        <v>0</v>
      </c>
      <c r="I3956" s="4">
        <v>0.02</v>
      </c>
      <c r="J3956" t="str">
        <f>VLOOKUP(Table1[[#This Row],[Scode]],$N$4:$O$7,2,0)</f>
        <v>Ahmed Ali</v>
      </c>
      <c r="K3956" t="s">
        <v>94</v>
      </c>
    </row>
    <row r="3957" spans="1:11">
      <c r="A3957">
        <v>121033566</v>
      </c>
      <c r="B3957" t="s">
        <v>54</v>
      </c>
      <c r="C3957" s="3">
        <v>45504</v>
      </c>
      <c r="D3957" t="s">
        <v>101</v>
      </c>
      <c r="E3957">
        <v>2</v>
      </c>
      <c r="F3957">
        <v>446.5</v>
      </c>
      <c r="G3957">
        <v>893</v>
      </c>
      <c r="H3957">
        <f>IF(Table1[[#This Row],[صافي المبيعات]]&lt;0,Table1[[#This Row],[صافي المبيعات]],0)</f>
        <v>0</v>
      </c>
      <c r="I3957" s="4">
        <v>0.02</v>
      </c>
      <c r="J3957" t="str">
        <f>VLOOKUP(Table1[[#This Row],[Scode]],$N$4:$O$7,2,0)</f>
        <v>Ahmed Ali</v>
      </c>
      <c r="K3957" t="s">
        <v>94</v>
      </c>
    </row>
    <row r="3958" spans="1:11">
      <c r="A3958">
        <v>221012048</v>
      </c>
      <c r="B3958" t="s">
        <v>41</v>
      </c>
      <c r="C3958" s="3">
        <v>45508</v>
      </c>
      <c r="D3958" t="s">
        <v>101</v>
      </c>
      <c r="E3958">
        <v>20</v>
      </c>
      <c r="F3958">
        <v>424</v>
      </c>
      <c r="G3958">
        <v>8480</v>
      </c>
      <c r="H3958">
        <f>IF(Table1[[#This Row],[صافي المبيعات]]&lt;0,Table1[[#This Row],[صافي المبيعات]],0)</f>
        <v>0</v>
      </c>
      <c r="I3958" s="4">
        <v>7.0000000000000007E-2</v>
      </c>
      <c r="J3958" t="str">
        <f>VLOOKUP(Table1[[#This Row],[Scode]],$N$4:$O$7,2,0)</f>
        <v>Ahmed Ali</v>
      </c>
      <c r="K3958" t="s">
        <v>94</v>
      </c>
    </row>
    <row r="3959" spans="1:11">
      <c r="A3959">
        <v>121033600</v>
      </c>
      <c r="B3959" t="s">
        <v>65</v>
      </c>
      <c r="C3959" s="3">
        <v>45510</v>
      </c>
      <c r="D3959" t="s">
        <v>101</v>
      </c>
      <c r="E3959">
        <v>1</v>
      </c>
      <c r="F3959">
        <v>470</v>
      </c>
      <c r="G3959">
        <v>470</v>
      </c>
      <c r="H3959">
        <f>IF(Table1[[#This Row],[صافي المبيعات]]&lt;0,Table1[[#This Row],[صافي المبيعات]],0)</f>
        <v>0</v>
      </c>
      <c r="I3959" s="4">
        <v>7.0000000000000007E-2</v>
      </c>
      <c r="J3959" t="str">
        <f>VLOOKUP(Table1[[#This Row],[Scode]],$N$4:$O$7,2,0)</f>
        <v>Ahmed Ali</v>
      </c>
      <c r="K3959" t="s">
        <v>94</v>
      </c>
    </row>
    <row r="3960" spans="1:11">
      <c r="A3960">
        <v>121033566</v>
      </c>
      <c r="B3960" t="s">
        <v>54</v>
      </c>
      <c r="C3960" s="3">
        <v>45510</v>
      </c>
      <c r="D3960" t="s">
        <v>101</v>
      </c>
      <c r="E3960">
        <v>2</v>
      </c>
      <c r="F3960">
        <v>446.5</v>
      </c>
      <c r="G3960">
        <v>893</v>
      </c>
      <c r="H3960">
        <f>IF(Table1[[#This Row],[صافي المبيعات]]&lt;0,Table1[[#This Row],[صافي المبيعات]],0)</f>
        <v>0</v>
      </c>
      <c r="I3960" s="4">
        <v>7.0000000000000007E-2</v>
      </c>
      <c r="J3960" t="str">
        <f>VLOOKUP(Table1[[#This Row],[Scode]],$N$4:$O$7,2,0)</f>
        <v>Ahmed Ali</v>
      </c>
      <c r="K3960" t="s">
        <v>94</v>
      </c>
    </row>
    <row r="3961" spans="1:11">
      <c r="A3961">
        <v>221012048</v>
      </c>
      <c r="B3961" t="s">
        <v>41</v>
      </c>
      <c r="C3961" s="3">
        <v>45510</v>
      </c>
      <c r="D3961" t="s">
        <v>101</v>
      </c>
      <c r="E3961">
        <v>-1</v>
      </c>
      <c r="F3961">
        <v>424</v>
      </c>
      <c r="G3961">
        <v>-424</v>
      </c>
      <c r="H3961">
        <f>IF(Table1[[#This Row],[صافي المبيعات]]&lt;0,Table1[[#This Row],[صافي المبيعات]],0)</f>
        <v>-424</v>
      </c>
      <c r="I3961" s="4">
        <v>7.0000000000000007E-2</v>
      </c>
      <c r="J3961" t="str">
        <f>VLOOKUP(Table1[[#This Row],[Scode]],$N$4:$O$7,2,0)</f>
        <v>Ahmed Ali</v>
      </c>
      <c r="K3961" t="s">
        <v>94</v>
      </c>
    </row>
    <row r="3962" spans="1:11">
      <c r="A3962">
        <v>221012048</v>
      </c>
      <c r="B3962" t="s">
        <v>41</v>
      </c>
      <c r="C3962" s="3">
        <v>45514</v>
      </c>
      <c r="D3962" t="s">
        <v>101</v>
      </c>
      <c r="E3962">
        <v>20</v>
      </c>
      <c r="F3962">
        <v>424</v>
      </c>
      <c r="G3962">
        <v>8480</v>
      </c>
      <c r="H3962">
        <f>IF(Table1[[#This Row],[صافي المبيعات]]&lt;0,Table1[[#This Row],[صافي المبيعات]],0)</f>
        <v>0</v>
      </c>
      <c r="I3962" s="4">
        <v>7.0000000000000007E-2</v>
      </c>
      <c r="J3962" t="str">
        <f>VLOOKUP(Table1[[#This Row],[Scode]],$N$4:$O$7,2,0)</f>
        <v>Ahmed Ali</v>
      </c>
      <c r="K3962" t="s">
        <v>94</v>
      </c>
    </row>
    <row r="3963" spans="1:11">
      <c r="A3963">
        <v>121033566</v>
      </c>
      <c r="B3963" t="s">
        <v>54</v>
      </c>
      <c r="C3963" s="3">
        <v>45514</v>
      </c>
      <c r="D3963" t="s">
        <v>101</v>
      </c>
      <c r="E3963">
        <v>2</v>
      </c>
      <c r="F3963">
        <v>446.5</v>
      </c>
      <c r="G3963">
        <v>893</v>
      </c>
      <c r="H3963">
        <f>IF(Table1[[#This Row],[صافي المبيعات]]&lt;0,Table1[[#This Row],[صافي المبيعات]],0)</f>
        <v>0</v>
      </c>
      <c r="I3963" s="4">
        <v>7.0000000000000007E-2</v>
      </c>
      <c r="J3963" t="str">
        <f>VLOOKUP(Table1[[#This Row],[Scode]],$N$4:$O$7,2,0)</f>
        <v>Ahmed Ali</v>
      </c>
      <c r="K3963" t="s">
        <v>94</v>
      </c>
    </row>
    <row r="3964" spans="1:11">
      <c r="A3964">
        <v>121033566</v>
      </c>
      <c r="B3964" t="s">
        <v>54</v>
      </c>
      <c r="C3964" s="3">
        <v>45515</v>
      </c>
      <c r="D3964" t="s">
        <v>101</v>
      </c>
      <c r="E3964">
        <v>2</v>
      </c>
      <c r="F3964">
        <v>446.5</v>
      </c>
      <c r="G3964">
        <v>893</v>
      </c>
      <c r="H3964">
        <f>IF(Table1[[#This Row],[صافي المبيعات]]&lt;0,Table1[[#This Row],[صافي المبيعات]],0)</f>
        <v>0</v>
      </c>
      <c r="I3964" s="4">
        <v>7.0000000000000007E-2</v>
      </c>
      <c r="J3964" t="str">
        <f>VLOOKUP(Table1[[#This Row],[Scode]],$N$4:$O$7,2,0)</f>
        <v>Ahmed Ali</v>
      </c>
      <c r="K3964" t="s">
        <v>94</v>
      </c>
    </row>
    <row r="3965" spans="1:11">
      <c r="A3965">
        <v>121033476</v>
      </c>
      <c r="B3965" t="s">
        <v>66</v>
      </c>
      <c r="C3965" s="3">
        <v>45515</v>
      </c>
      <c r="D3965" t="s">
        <v>101</v>
      </c>
      <c r="E3965">
        <v>3</v>
      </c>
      <c r="F3965">
        <v>470</v>
      </c>
      <c r="G3965">
        <v>1410</v>
      </c>
      <c r="H3965">
        <f>IF(Table1[[#This Row],[صافي المبيعات]]&lt;0,Table1[[#This Row],[صافي المبيعات]],0)</f>
        <v>0</v>
      </c>
      <c r="I3965" s="4">
        <v>7.0000000000000007E-2</v>
      </c>
      <c r="J3965" t="str">
        <f>VLOOKUP(Table1[[#This Row],[Scode]],$N$4:$O$7,2,0)</f>
        <v>Ahmed Ali</v>
      </c>
      <c r="K3965" t="s">
        <v>94</v>
      </c>
    </row>
    <row r="3966" spans="1:11">
      <c r="A3966">
        <v>121033566</v>
      </c>
      <c r="B3966" t="s">
        <v>54</v>
      </c>
      <c r="C3966" s="3">
        <v>45516</v>
      </c>
      <c r="D3966" t="s">
        <v>101</v>
      </c>
      <c r="E3966">
        <v>-2</v>
      </c>
      <c r="F3966">
        <v>446.5</v>
      </c>
      <c r="G3966">
        <v>-893</v>
      </c>
      <c r="H3966">
        <f>IF(Table1[[#This Row],[صافي المبيعات]]&lt;0,Table1[[#This Row],[صافي المبيعات]],0)</f>
        <v>-893</v>
      </c>
      <c r="I3966" s="4">
        <v>7.0000000000000007E-2</v>
      </c>
      <c r="J3966" t="str">
        <f>VLOOKUP(Table1[[#This Row],[Scode]],$N$4:$O$7,2,0)</f>
        <v>Ahmed Ali</v>
      </c>
      <c r="K3966" t="s">
        <v>94</v>
      </c>
    </row>
    <row r="3967" spans="1:11">
      <c r="A3967">
        <v>121033453</v>
      </c>
      <c r="B3967" t="s">
        <v>31</v>
      </c>
      <c r="C3967" s="3">
        <v>45517</v>
      </c>
      <c r="D3967" t="s">
        <v>101</v>
      </c>
      <c r="E3967">
        <v>2</v>
      </c>
      <c r="F3967">
        <v>423</v>
      </c>
      <c r="G3967">
        <v>846</v>
      </c>
      <c r="H3967">
        <f>IF(Table1[[#This Row],[صافي المبيعات]]&lt;0,Table1[[#This Row],[صافي المبيعات]],0)</f>
        <v>0</v>
      </c>
      <c r="I3967" s="4">
        <v>7.0000000000000007E-2</v>
      </c>
      <c r="J3967" t="str">
        <f>VLOOKUP(Table1[[#This Row],[Scode]],$N$4:$O$7,2,0)</f>
        <v>Ahmed Ali</v>
      </c>
      <c r="K3967" t="s">
        <v>94</v>
      </c>
    </row>
    <row r="3968" spans="1:11">
      <c r="A3968">
        <v>121031270</v>
      </c>
      <c r="B3968" t="s">
        <v>61</v>
      </c>
      <c r="C3968" s="3">
        <v>45518</v>
      </c>
      <c r="D3968" t="s">
        <v>101</v>
      </c>
      <c r="E3968">
        <v>10</v>
      </c>
      <c r="F3968">
        <v>423</v>
      </c>
      <c r="G3968">
        <v>4230</v>
      </c>
      <c r="H3968">
        <f>IF(Table1[[#This Row],[صافي المبيعات]]&lt;0,Table1[[#This Row],[صافي المبيعات]],0)</f>
        <v>0</v>
      </c>
      <c r="I3968" s="4">
        <v>7.0000000000000007E-2</v>
      </c>
      <c r="J3968" t="str">
        <f>VLOOKUP(Table1[[#This Row],[Scode]],$N$4:$O$7,2,0)</f>
        <v>Ahmed Ali</v>
      </c>
      <c r="K3968" t="s">
        <v>94</v>
      </c>
    </row>
    <row r="3969" spans="1:11">
      <c r="A3969">
        <v>121033600</v>
      </c>
      <c r="B3969" t="s">
        <v>65</v>
      </c>
      <c r="C3969" s="3">
        <v>45523</v>
      </c>
      <c r="D3969" t="s">
        <v>101</v>
      </c>
      <c r="E3969">
        <v>1</v>
      </c>
      <c r="F3969">
        <v>470</v>
      </c>
      <c r="G3969">
        <v>470</v>
      </c>
      <c r="H3969">
        <f>IF(Table1[[#This Row],[صافي المبيعات]]&lt;0,Table1[[#This Row],[صافي المبيعات]],0)</f>
        <v>0</v>
      </c>
      <c r="I3969" s="4">
        <v>7.0000000000000007E-2</v>
      </c>
      <c r="J3969" t="str">
        <f>VLOOKUP(Table1[[#This Row],[Scode]],$N$4:$O$7,2,0)</f>
        <v>Ahmed Ali</v>
      </c>
      <c r="K3969" t="s">
        <v>94</v>
      </c>
    </row>
    <row r="3970" spans="1:11">
      <c r="A3970">
        <v>121033476</v>
      </c>
      <c r="B3970" t="s">
        <v>66</v>
      </c>
      <c r="C3970" s="3">
        <v>45525</v>
      </c>
      <c r="D3970" t="s">
        <v>101</v>
      </c>
      <c r="E3970">
        <v>3</v>
      </c>
      <c r="F3970">
        <v>470</v>
      </c>
      <c r="G3970">
        <v>1410</v>
      </c>
      <c r="H3970">
        <f>IF(Table1[[#This Row],[صافي المبيعات]]&lt;0,Table1[[#This Row],[صافي المبيعات]],0)</f>
        <v>0</v>
      </c>
      <c r="I3970" s="4">
        <v>7.0000000000000007E-2</v>
      </c>
      <c r="J3970" t="str">
        <f>VLOOKUP(Table1[[#This Row],[Scode]],$N$4:$O$7,2,0)</f>
        <v>Ahmed Ali</v>
      </c>
      <c r="K3970" t="s">
        <v>94</v>
      </c>
    </row>
    <row r="3971" spans="1:11">
      <c r="A3971">
        <v>121033566</v>
      </c>
      <c r="B3971" t="s">
        <v>54</v>
      </c>
      <c r="C3971" s="3">
        <v>45530</v>
      </c>
      <c r="D3971" t="s">
        <v>101</v>
      </c>
      <c r="E3971">
        <v>2</v>
      </c>
      <c r="F3971">
        <v>446.5</v>
      </c>
      <c r="G3971">
        <v>893</v>
      </c>
      <c r="H3971">
        <f>IF(Table1[[#This Row],[صافي المبيعات]]&lt;0,Table1[[#This Row],[صافي المبيعات]],0)</f>
        <v>0</v>
      </c>
      <c r="I3971" s="4">
        <v>7.0000000000000007E-2</v>
      </c>
      <c r="J3971" t="str">
        <f>VLOOKUP(Table1[[#This Row],[Scode]],$N$4:$O$7,2,0)</f>
        <v>Ahmed Ali</v>
      </c>
      <c r="K3971" t="s">
        <v>94</v>
      </c>
    </row>
    <row r="3972" spans="1:11">
      <c r="A3972">
        <v>121033566</v>
      </c>
      <c r="B3972" t="s">
        <v>54</v>
      </c>
      <c r="C3972" s="3">
        <v>45536</v>
      </c>
      <c r="D3972" t="s">
        <v>101</v>
      </c>
      <c r="E3972">
        <v>2</v>
      </c>
      <c r="F3972">
        <v>446.5</v>
      </c>
      <c r="G3972">
        <v>893</v>
      </c>
      <c r="H3972">
        <f>IF(Table1[[#This Row],[صافي المبيعات]]&lt;0,Table1[[#This Row],[صافي المبيعات]],0)</f>
        <v>0</v>
      </c>
      <c r="I3972" s="4">
        <v>0.09</v>
      </c>
      <c r="J3972" t="str">
        <f>VLOOKUP(Table1[[#This Row],[Scode]],$N$4:$O$7,2,0)</f>
        <v>Ahmed Ali</v>
      </c>
      <c r="K3972" t="s">
        <v>94</v>
      </c>
    </row>
    <row r="3973" spans="1:11">
      <c r="A3973">
        <v>221012048</v>
      </c>
      <c r="B3973" t="s">
        <v>41</v>
      </c>
      <c r="C3973" s="3">
        <v>45538</v>
      </c>
      <c r="D3973" t="s">
        <v>101</v>
      </c>
      <c r="E3973">
        <v>15</v>
      </c>
      <c r="F3973">
        <v>424</v>
      </c>
      <c r="G3973">
        <v>6360</v>
      </c>
      <c r="H3973">
        <f>IF(Table1[[#This Row],[صافي المبيعات]]&lt;0,Table1[[#This Row],[صافي المبيعات]],0)</f>
        <v>0</v>
      </c>
      <c r="I3973" s="4">
        <v>0.09</v>
      </c>
      <c r="J3973" t="str">
        <f>VLOOKUP(Table1[[#This Row],[Scode]],$N$4:$O$7,2,0)</f>
        <v>Ahmed Ali</v>
      </c>
      <c r="K3973" t="s">
        <v>94</v>
      </c>
    </row>
    <row r="3974" spans="1:11">
      <c r="A3974">
        <v>121033600</v>
      </c>
      <c r="B3974" t="s">
        <v>65</v>
      </c>
      <c r="C3974" s="3">
        <v>45538</v>
      </c>
      <c r="D3974" t="s">
        <v>101</v>
      </c>
      <c r="E3974">
        <v>1</v>
      </c>
      <c r="F3974">
        <v>470</v>
      </c>
      <c r="G3974">
        <v>470</v>
      </c>
      <c r="H3974">
        <f>IF(Table1[[#This Row],[صافي المبيعات]]&lt;0,Table1[[#This Row],[صافي المبيعات]],0)</f>
        <v>0</v>
      </c>
      <c r="I3974" s="4">
        <v>0.09</v>
      </c>
      <c r="J3974" t="str">
        <f>VLOOKUP(Table1[[#This Row],[Scode]],$N$4:$O$7,2,0)</f>
        <v>Ahmed Ali</v>
      </c>
      <c r="K3974" t="s">
        <v>94</v>
      </c>
    </row>
    <row r="3975" spans="1:11">
      <c r="A3975">
        <v>121033566</v>
      </c>
      <c r="B3975" t="s">
        <v>54</v>
      </c>
      <c r="C3975" s="3">
        <v>45538</v>
      </c>
      <c r="D3975" t="s">
        <v>101</v>
      </c>
      <c r="E3975">
        <v>1</v>
      </c>
      <c r="F3975">
        <v>446.5</v>
      </c>
      <c r="G3975">
        <v>446.5</v>
      </c>
      <c r="H3975">
        <f>IF(Table1[[#This Row],[صافي المبيعات]]&lt;0,Table1[[#This Row],[صافي المبيعات]],0)</f>
        <v>0</v>
      </c>
      <c r="I3975" s="4">
        <v>0.09</v>
      </c>
      <c r="J3975" t="str">
        <f>VLOOKUP(Table1[[#This Row],[Scode]],$N$4:$O$7,2,0)</f>
        <v>Ahmed Ali</v>
      </c>
      <c r="K3975" t="s">
        <v>94</v>
      </c>
    </row>
    <row r="3976" spans="1:11">
      <c r="A3976">
        <v>121033397</v>
      </c>
      <c r="B3976" t="s">
        <v>46</v>
      </c>
      <c r="C3976" s="3">
        <v>45538</v>
      </c>
      <c r="D3976" t="s">
        <v>101</v>
      </c>
      <c r="E3976">
        <v>-1</v>
      </c>
      <c r="F3976">
        <v>342</v>
      </c>
      <c r="G3976">
        <v>-342</v>
      </c>
      <c r="H3976">
        <f>IF(Table1[[#This Row],[صافي المبيعات]]&lt;0,Table1[[#This Row],[صافي المبيعات]],0)</f>
        <v>-342</v>
      </c>
      <c r="I3976" s="4">
        <v>0.09</v>
      </c>
      <c r="J3976" t="str">
        <f>VLOOKUP(Table1[[#This Row],[Scode]],$N$4:$O$7,2,0)</f>
        <v>Ahmed Ali</v>
      </c>
      <c r="K3976" t="s">
        <v>94</v>
      </c>
    </row>
    <row r="3977" spans="1:11">
      <c r="A3977">
        <v>121033476</v>
      </c>
      <c r="B3977" t="s">
        <v>66</v>
      </c>
      <c r="C3977" s="3">
        <v>45540</v>
      </c>
      <c r="D3977" t="s">
        <v>101</v>
      </c>
      <c r="E3977">
        <v>2</v>
      </c>
      <c r="F3977">
        <v>470</v>
      </c>
      <c r="G3977">
        <v>940</v>
      </c>
      <c r="H3977">
        <f>IF(Table1[[#This Row],[صافي المبيعات]]&lt;0,Table1[[#This Row],[صافي المبيعات]],0)</f>
        <v>0</v>
      </c>
      <c r="I3977" s="4">
        <v>0.09</v>
      </c>
      <c r="J3977" t="str">
        <f>VLOOKUP(Table1[[#This Row],[Scode]],$N$4:$O$7,2,0)</f>
        <v>Ahmed Ali</v>
      </c>
      <c r="K3977" t="s">
        <v>94</v>
      </c>
    </row>
    <row r="3978" spans="1:11">
      <c r="A3978">
        <v>121033453</v>
      </c>
      <c r="B3978" t="s">
        <v>31</v>
      </c>
      <c r="C3978" s="3">
        <v>45551</v>
      </c>
      <c r="D3978" t="s">
        <v>101</v>
      </c>
      <c r="E3978">
        <v>5</v>
      </c>
      <c r="F3978">
        <v>423</v>
      </c>
      <c r="G3978">
        <v>2115</v>
      </c>
      <c r="H3978">
        <f>IF(Table1[[#This Row],[صافي المبيعات]]&lt;0,Table1[[#This Row],[صافي المبيعات]],0)</f>
        <v>0</v>
      </c>
      <c r="I3978" s="4">
        <v>0.09</v>
      </c>
      <c r="J3978" t="str">
        <f>VLOOKUP(Table1[[#This Row],[Scode]],$N$4:$O$7,2,0)</f>
        <v>Ahmed Ali</v>
      </c>
      <c r="K3978" t="s">
        <v>94</v>
      </c>
    </row>
    <row r="3979" spans="1:11">
      <c r="A3979">
        <v>121033476</v>
      </c>
      <c r="B3979" t="s">
        <v>66</v>
      </c>
      <c r="C3979" s="3">
        <v>45551</v>
      </c>
      <c r="D3979" t="s">
        <v>101</v>
      </c>
      <c r="E3979">
        <v>2</v>
      </c>
      <c r="F3979">
        <v>470</v>
      </c>
      <c r="G3979">
        <v>940</v>
      </c>
      <c r="H3979">
        <f>IF(Table1[[#This Row],[صافي المبيعات]]&lt;0,Table1[[#This Row],[صافي المبيعات]],0)</f>
        <v>0</v>
      </c>
      <c r="I3979" s="4">
        <v>0.09</v>
      </c>
      <c r="J3979" t="str">
        <f>VLOOKUP(Table1[[#This Row],[Scode]],$N$4:$O$7,2,0)</f>
        <v>Ahmed Ali</v>
      </c>
      <c r="K3979" t="s">
        <v>94</v>
      </c>
    </row>
    <row r="3980" spans="1:11">
      <c r="A3980">
        <v>121033566</v>
      </c>
      <c r="B3980" t="s">
        <v>54</v>
      </c>
      <c r="C3980" s="3">
        <v>45553</v>
      </c>
      <c r="D3980" t="s">
        <v>101</v>
      </c>
      <c r="E3980">
        <v>2</v>
      </c>
      <c r="F3980">
        <v>446.5</v>
      </c>
      <c r="G3980">
        <v>893</v>
      </c>
      <c r="H3980">
        <f>IF(Table1[[#This Row],[صافي المبيعات]]&lt;0,Table1[[#This Row],[صافي المبيعات]],0)</f>
        <v>0</v>
      </c>
      <c r="I3980" s="4">
        <v>0.09</v>
      </c>
      <c r="J3980" t="str">
        <f>VLOOKUP(Table1[[#This Row],[Scode]],$N$4:$O$7,2,0)</f>
        <v>Ahmed Ali</v>
      </c>
      <c r="K3980" t="s">
        <v>94</v>
      </c>
    </row>
    <row r="3981" spans="1:11">
      <c r="A3981">
        <v>221012048</v>
      </c>
      <c r="B3981" t="s">
        <v>41</v>
      </c>
      <c r="C3981" s="3">
        <v>45558</v>
      </c>
      <c r="D3981" t="s">
        <v>101</v>
      </c>
      <c r="E3981">
        <v>20</v>
      </c>
      <c r="F3981">
        <v>424</v>
      </c>
      <c r="G3981">
        <v>8480</v>
      </c>
      <c r="H3981">
        <f>IF(Table1[[#This Row],[صافي المبيعات]]&lt;0,Table1[[#This Row],[صافي المبيعات]],0)</f>
        <v>0</v>
      </c>
      <c r="I3981" s="4">
        <v>0.09</v>
      </c>
      <c r="J3981" t="str">
        <f>VLOOKUP(Table1[[#This Row],[Scode]],$N$4:$O$7,2,0)</f>
        <v>Ahmed Ali</v>
      </c>
      <c r="K3981" t="s">
        <v>94</v>
      </c>
    </row>
    <row r="3982" spans="1:11">
      <c r="A3982">
        <v>121033358</v>
      </c>
      <c r="B3982" t="s">
        <v>85</v>
      </c>
      <c r="C3982" s="3">
        <v>45558</v>
      </c>
      <c r="D3982" t="s">
        <v>101</v>
      </c>
      <c r="E3982">
        <v>30</v>
      </c>
      <c r="F3982">
        <v>445.5</v>
      </c>
      <c r="G3982">
        <v>13365</v>
      </c>
      <c r="H3982">
        <f>IF(Table1[[#This Row],[صافي المبيعات]]&lt;0,Table1[[#This Row],[صافي المبيعات]],0)</f>
        <v>0</v>
      </c>
      <c r="I3982" s="4">
        <v>0.09</v>
      </c>
      <c r="J3982" t="str">
        <f>VLOOKUP(Table1[[#This Row],[Scode]],$N$4:$O$7,2,0)</f>
        <v>Ahmed Ali</v>
      </c>
      <c r="K3982" t="s">
        <v>94</v>
      </c>
    </row>
    <row r="3983" spans="1:11">
      <c r="A3983">
        <v>221012048</v>
      </c>
      <c r="B3983" t="s">
        <v>41</v>
      </c>
      <c r="C3983" s="3">
        <v>45560</v>
      </c>
      <c r="D3983" t="s">
        <v>101</v>
      </c>
      <c r="E3983">
        <v>-1</v>
      </c>
      <c r="F3983">
        <v>424</v>
      </c>
      <c r="G3983">
        <v>-424</v>
      </c>
      <c r="H3983">
        <f>IF(Table1[[#This Row],[صافي المبيعات]]&lt;0,Table1[[#This Row],[صافي المبيعات]],0)</f>
        <v>-424</v>
      </c>
      <c r="I3983" s="4">
        <v>0.09</v>
      </c>
      <c r="J3983" t="str">
        <f>VLOOKUP(Table1[[#This Row],[Scode]],$N$4:$O$7,2,0)</f>
        <v>Ahmed Ali</v>
      </c>
      <c r="K3983" t="s">
        <v>94</v>
      </c>
    </row>
    <row r="3984" spans="1:11">
      <c r="A3984">
        <v>121033566</v>
      </c>
      <c r="B3984" t="s">
        <v>54</v>
      </c>
      <c r="C3984" s="3">
        <v>45563</v>
      </c>
      <c r="D3984" t="s">
        <v>101</v>
      </c>
      <c r="E3984">
        <v>2</v>
      </c>
      <c r="F3984">
        <v>446.5</v>
      </c>
      <c r="G3984">
        <v>893</v>
      </c>
      <c r="H3984">
        <f>IF(Table1[[#This Row],[صافي المبيعات]]&lt;0,Table1[[#This Row],[صافي المبيعات]],0)</f>
        <v>0</v>
      </c>
      <c r="I3984" s="4">
        <v>0.09</v>
      </c>
      <c r="J3984" t="str">
        <f>VLOOKUP(Table1[[#This Row],[Scode]],$N$4:$O$7,2,0)</f>
        <v>Ahmed Ali</v>
      </c>
      <c r="K3984" t="s">
        <v>94</v>
      </c>
    </row>
    <row r="3985" spans="1:11">
      <c r="A3985">
        <v>121033476</v>
      </c>
      <c r="B3985" t="s">
        <v>66</v>
      </c>
      <c r="C3985" s="3">
        <v>45563</v>
      </c>
      <c r="D3985" t="s">
        <v>101</v>
      </c>
      <c r="E3985">
        <v>3</v>
      </c>
      <c r="F3985">
        <v>470</v>
      </c>
      <c r="G3985">
        <v>1410</v>
      </c>
      <c r="H3985">
        <f>IF(Table1[[#This Row],[صافي المبيعات]]&lt;0,Table1[[#This Row],[صافي المبيعات]],0)</f>
        <v>0</v>
      </c>
      <c r="I3985" s="4">
        <v>0.09</v>
      </c>
      <c r="J3985" t="str">
        <f>VLOOKUP(Table1[[#This Row],[Scode]],$N$4:$O$7,2,0)</f>
        <v>Samy Abo Aladl</v>
      </c>
      <c r="K3985" t="s">
        <v>10</v>
      </c>
    </row>
    <row r="3986" spans="1:11">
      <c r="A3986">
        <v>121033476</v>
      </c>
      <c r="B3986" t="s">
        <v>66</v>
      </c>
      <c r="C3986" s="3">
        <v>45563</v>
      </c>
      <c r="D3986" t="s">
        <v>101</v>
      </c>
      <c r="E3986">
        <v>5</v>
      </c>
      <c r="F3986">
        <v>470</v>
      </c>
      <c r="G3986">
        <v>2350</v>
      </c>
      <c r="H3986">
        <f>IF(Table1[[#This Row],[صافي المبيعات]]&lt;0,Table1[[#This Row],[صافي المبيعات]],0)</f>
        <v>0</v>
      </c>
      <c r="I3986" s="4">
        <v>0.09</v>
      </c>
      <c r="J3986" t="str">
        <f>VLOOKUP(Table1[[#This Row],[Scode]],$N$4:$O$7,2,0)</f>
        <v>Samy Abo Aladl</v>
      </c>
      <c r="K3986" t="s">
        <v>10</v>
      </c>
    </row>
    <row r="3987" spans="1:11">
      <c r="A3987">
        <v>121033600</v>
      </c>
      <c r="B3987" t="s">
        <v>65</v>
      </c>
      <c r="C3987" s="3">
        <v>45566</v>
      </c>
      <c r="D3987" t="s">
        <v>101</v>
      </c>
      <c r="E3987">
        <v>2</v>
      </c>
      <c r="F3987">
        <v>470</v>
      </c>
      <c r="G3987">
        <v>940</v>
      </c>
      <c r="H3987">
        <f>IF(Table1[[#This Row],[صافي المبيعات]]&lt;0,Table1[[#This Row],[صافي المبيعات]],0)</f>
        <v>0</v>
      </c>
      <c r="I3987" s="4">
        <v>0.12</v>
      </c>
      <c r="J3987" t="str">
        <f>VLOOKUP(Table1[[#This Row],[Scode]],$N$4:$O$7,2,0)</f>
        <v>Samy Abo Aladl</v>
      </c>
      <c r="K3987" t="s">
        <v>10</v>
      </c>
    </row>
    <row r="3988" spans="1:11">
      <c r="A3988">
        <v>221012048</v>
      </c>
      <c r="B3988" t="s">
        <v>41</v>
      </c>
      <c r="C3988" s="3">
        <v>45570</v>
      </c>
      <c r="D3988" t="s">
        <v>101</v>
      </c>
      <c r="E3988">
        <v>20</v>
      </c>
      <c r="F3988">
        <v>424</v>
      </c>
      <c r="G3988">
        <v>8480</v>
      </c>
      <c r="H3988">
        <f>IF(Table1[[#This Row],[صافي المبيعات]]&lt;0,Table1[[#This Row],[صافي المبيعات]],0)</f>
        <v>0</v>
      </c>
      <c r="I3988" s="4">
        <v>0.12</v>
      </c>
      <c r="J3988" t="str">
        <f>VLOOKUP(Table1[[#This Row],[Scode]],$N$4:$O$7,2,0)</f>
        <v>Samy Abo Aladl</v>
      </c>
      <c r="K3988" t="s">
        <v>10</v>
      </c>
    </row>
    <row r="3989" spans="1:11">
      <c r="A3989">
        <v>121033600</v>
      </c>
      <c r="B3989" t="s">
        <v>65</v>
      </c>
      <c r="C3989" s="3">
        <v>45577</v>
      </c>
      <c r="D3989" t="s">
        <v>101</v>
      </c>
      <c r="E3989">
        <v>2</v>
      </c>
      <c r="F3989">
        <v>470</v>
      </c>
      <c r="G3989">
        <v>940</v>
      </c>
      <c r="H3989">
        <f>IF(Table1[[#This Row],[صافي المبيعات]]&lt;0,Table1[[#This Row],[صافي المبيعات]],0)</f>
        <v>0</v>
      </c>
      <c r="I3989" s="4">
        <v>0.12</v>
      </c>
      <c r="J3989" t="str">
        <f>VLOOKUP(Table1[[#This Row],[Scode]],$N$4:$O$7,2,0)</f>
        <v>Samy Abo Aladl</v>
      </c>
      <c r="K3989" t="s">
        <v>10</v>
      </c>
    </row>
    <row r="3990" spans="1:11">
      <c r="A3990">
        <v>121033476</v>
      </c>
      <c r="B3990" t="s">
        <v>66</v>
      </c>
      <c r="C3990" s="3">
        <v>45580</v>
      </c>
      <c r="D3990" t="s">
        <v>101</v>
      </c>
      <c r="E3990">
        <v>2</v>
      </c>
      <c r="F3990">
        <v>470</v>
      </c>
      <c r="G3990">
        <v>940</v>
      </c>
      <c r="H3990">
        <f>IF(Table1[[#This Row],[صافي المبيعات]]&lt;0,Table1[[#This Row],[صافي المبيعات]],0)</f>
        <v>0</v>
      </c>
      <c r="I3990" s="4">
        <v>0.12</v>
      </c>
      <c r="J3990" t="str">
        <f>VLOOKUP(Table1[[#This Row],[Scode]],$N$4:$O$7,2,0)</f>
        <v>Samy Abo Aladl</v>
      </c>
      <c r="K3990" t="s">
        <v>10</v>
      </c>
    </row>
    <row r="3991" spans="1:11">
      <c r="A3991">
        <v>121033566</v>
      </c>
      <c r="B3991" t="s">
        <v>54</v>
      </c>
      <c r="C3991" s="3">
        <v>45581</v>
      </c>
      <c r="D3991" t="s">
        <v>101</v>
      </c>
      <c r="E3991">
        <v>2</v>
      </c>
      <c r="F3991">
        <v>446.5</v>
      </c>
      <c r="G3991">
        <v>893</v>
      </c>
      <c r="H3991">
        <f>IF(Table1[[#This Row],[صافي المبيعات]]&lt;0,Table1[[#This Row],[صافي المبيعات]],0)</f>
        <v>0</v>
      </c>
      <c r="I3991" s="4">
        <v>0.12</v>
      </c>
      <c r="J3991" t="str">
        <f>VLOOKUP(Table1[[#This Row],[Scode]],$N$4:$O$7,2,0)</f>
        <v>Samy Abo Aladl</v>
      </c>
      <c r="K3991" t="s">
        <v>10</v>
      </c>
    </row>
    <row r="3992" spans="1:11">
      <c r="A3992">
        <v>221012048</v>
      </c>
      <c r="B3992" t="s">
        <v>41</v>
      </c>
      <c r="C3992" s="3">
        <v>45584</v>
      </c>
      <c r="D3992" t="s">
        <v>101</v>
      </c>
      <c r="E3992">
        <v>8</v>
      </c>
      <c r="F3992">
        <v>424</v>
      </c>
      <c r="G3992">
        <v>3392</v>
      </c>
      <c r="H3992">
        <f>IF(Table1[[#This Row],[صافي المبيعات]]&lt;0,Table1[[#This Row],[صافي المبيعات]],0)</f>
        <v>0</v>
      </c>
      <c r="I3992" s="4">
        <v>0.12</v>
      </c>
      <c r="J3992" t="str">
        <f>VLOOKUP(Table1[[#This Row],[Scode]],$N$4:$O$7,2,0)</f>
        <v>Samy Abo Aladl</v>
      </c>
      <c r="K3992" t="s">
        <v>10</v>
      </c>
    </row>
    <row r="3993" spans="1:11">
      <c r="A3993">
        <v>121033453</v>
      </c>
      <c r="B3993" t="s">
        <v>31</v>
      </c>
      <c r="C3993" s="3">
        <v>45585</v>
      </c>
      <c r="D3993" t="s">
        <v>101</v>
      </c>
      <c r="E3993">
        <v>3</v>
      </c>
      <c r="F3993">
        <v>423</v>
      </c>
      <c r="G3993">
        <v>1269</v>
      </c>
      <c r="H3993">
        <f>IF(Table1[[#This Row],[صافي المبيعات]]&lt;0,Table1[[#This Row],[صافي المبيعات]],0)</f>
        <v>0</v>
      </c>
      <c r="I3993" s="4">
        <v>0.12</v>
      </c>
      <c r="J3993" t="str">
        <f>VLOOKUP(Table1[[#This Row],[Scode]],$N$4:$O$7,2,0)</f>
        <v>Samy Abo Aladl</v>
      </c>
      <c r="K3993" t="s">
        <v>10</v>
      </c>
    </row>
    <row r="3994" spans="1:11">
      <c r="A3994">
        <v>121033600</v>
      </c>
      <c r="B3994" t="s">
        <v>65</v>
      </c>
      <c r="C3994" s="3">
        <v>45585</v>
      </c>
      <c r="D3994" t="s">
        <v>101</v>
      </c>
      <c r="E3994">
        <v>2</v>
      </c>
      <c r="F3994">
        <v>470</v>
      </c>
      <c r="G3994">
        <v>940</v>
      </c>
      <c r="H3994">
        <f>IF(Table1[[#This Row],[صافي المبيعات]]&lt;0,Table1[[#This Row],[صافي المبيعات]],0)</f>
        <v>0</v>
      </c>
      <c r="I3994" s="4">
        <v>0.12</v>
      </c>
      <c r="J3994" t="str">
        <f>VLOOKUP(Table1[[#This Row],[Scode]],$N$4:$O$7,2,0)</f>
        <v>Samy Abo Aladl</v>
      </c>
      <c r="K3994" t="s">
        <v>10</v>
      </c>
    </row>
    <row r="3995" spans="1:11">
      <c r="A3995">
        <v>121033476</v>
      </c>
      <c r="B3995" t="s">
        <v>66</v>
      </c>
      <c r="C3995" s="3">
        <v>45592</v>
      </c>
      <c r="D3995" t="s">
        <v>101</v>
      </c>
      <c r="E3995">
        <v>3</v>
      </c>
      <c r="F3995">
        <v>470</v>
      </c>
      <c r="G3995">
        <v>1410</v>
      </c>
      <c r="H3995">
        <f>IF(Table1[[#This Row],[صافي المبيعات]]&lt;0,Table1[[#This Row],[صافي المبيعات]],0)</f>
        <v>0</v>
      </c>
      <c r="I3995" s="4">
        <v>0.12</v>
      </c>
      <c r="J3995" t="str">
        <f>VLOOKUP(Table1[[#This Row],[Scode]],$N$4:$O$7,2,0)</f>
        <v>Samy Abo Aladl</v>
      </c>
      <c r="K3995" t="s">
        <v>10</v>
      </c>
    </row>
    <row r="3996" spans="1:11">
      <c r="A3996">
        <v>121033566</v>
      </c>
      <c r="B3996" t="s">
        <v>54</v>
      </c>
      <c r="C3996" s="3">
        <v>45593</v>
      </c>
      <c r="D3996" t="s">
        <v>101</v>
      </c>
      <c r="E3996">
        <v>1</v>
      </c>
      <c r="F3996">
        <v>446.5</v>
      </c>
      <c r="G3996">
        <v>446.5</v>
      </c>
      <c r="H3996">
        <f>IF(Table1[[#This Row],[صافي المبيعات]]&lt;0,Table1[[#This Row],[صافي المبيعات]],0)</f>
        <v>0</v>
      </c>
      <c r="I3996" s="4">
        <v>0.12</v>
      </c>
      <c r="J3996" t="str">
        <f>VLOOKUP(Table1[[#This Row],[Scode]],$N$4:$O$7,2,0)</f>
        <v>Samy Abo Aladl</v>
      </c>
      <c r="K3996" t="s">
        <v>10</v>
      </c>
    </row>
    <row r="3997" spans="1:11">
      <c r="A3997">
        <v>121031265</v>
      </c>
      <c r="B3997" t="s">
        <v>18</v>
      </c>
      <c r="C3997" s="3">
        <v>45594</v>
      </c>
      <c r="D3997" t="s">
        <v>101</v>
      </c>
      <c r="E3997">
        <v>5</v>
      </c>
      <c r="F3997">
        <v>423</v>
      </c>
      <c r="G3997">
        <v>2115</v>
      </c>
      <c r="H3997">
        <f>IF(Table1[[#This Row],[صافي المبيعات]]&lt;0,Table1[[#This Row],[صافي المبيعات]],0)</f>
        <v>0</v>
      </c>
      <c r="I3997" s="4">
        <v>0.12</v>
      </c>
      <c r="J3997" t="str">
        <f>VLOOKUP(Table1[[#This Row],[Scode]],$N$4:$O$7,2,0)</f>
        <v>Samy Abo Aladl</v>
      </c>
      <c r="K3997" t="s">
        <v>10</v>
      </c>
    </row>
    <row r="3998" spans="1:11">
      <c r="A3998">
        <v>221012048</v>
      </c>
      <c r="B3998" t="s">
        <v>41</v>
      </c>
      <c r="C3998" s="3">
        <v>45595</v>
      </c>
      <c r="D3998" t="s">
        <v>101</v>
      </c>
      <c r="E3998">
        <v>15</v>
      </c>
      <c r="F3998">
        <v>424</v>
      </c>
      <c r="G3998">
        <v>6360</v>
      </c>
      <c r="H3998">
        <f>IF(Table1[[#This Row],[صافي المبيعات]]&lt;0,Table1[[#This Row],[صافي المبيعات]],0)</f>
        <v>0</v>
      </c>
      <c r="I3998" s="4">
        <v>0.12</v>
      </c>
      <c r="J3998" t="str">
        <f>VLOOKUP(Table1[[#This Row],[Scode]],$N$4:$O$7,2,0)</f>
        <v>Samy Abo Aladl</v>
      </c>
      <c r="K3998" t="s">
        <v>10</v>
      </c>
    </row>
    <row r="3999" spans="1:11">
      <c r="A3999">
        <v>121033600</v>
      </c>
      <c r="B3999" t="s">
        <v>65</v>
      </c>
      <c r="C3999" s="3">
        <v>45598</v>
      </c>
      <c r="D3999" t="s">
        <v>101</v>
      </c>
      <c r="E3999">
        <v>2</v>
      </c>
      <c r="F3999">
        <v>470</v>
      </c>
      <c r="G3999">
        <v>940</v>
      </c>
      <c r="H3999">
        <f>IF(Table1[[#This Row],[صافي المبيعات]]&lt;0,Table1[[#This Row],[صافي المبيعات]],0)</f>
        <v>0</v>
      </c>
      <c r="I3999" s="4">
        <v>0.15</v>
      </c>
      <c r="J3999" t="str">
        <f>VLOOKUP(Table1[[#This Row],[Scode]],$N$4:$O$7,2,0)</f>
        <v>Samy Abo Aladl</v>
      </c>
      <c r="K3999" t="s">
        <v>10</v>
      </c>
    </row>
    <row r="4000" spans="1:11">
      <c r="A4000">
        <v>221012048</v>
      </c>
      <c r="B4000" t="s">
        <v>41</v>
      </c>
      <c r="C4000" s="3">
        <v>45598</v>
      </c>
      <c r="D4000" t="s">
        <v>101</v>
      </c>
      <c r="E4000">
        <v>20</v>
      </c>
      <c r="F4000">
        <v>424</v>
      </c>
      <c r="G4000">
        <v>8480</v>
      </c>
      <c r="H4000">
        <f>IF(Table1[[#This Row],[صافي المبيعات]]&lt;0,Table1[[#This Row],[صافي المبيعات]],0)</f>
        <v>0</v>
      </c>
      <c r="I4000" s="4">
        <v>0.15</v>
      </c>
      <c r="J4000" t="str">
        <f>VLOOKUP(Table1[[#This Row],[Scode]],$N$4:$O$7,2,0)</f>
        <v>Samy Abo Aladl</v>
      </c>
      <c r="K4000" t="s">
        <v>10</v>
      </c>
    </row>
    <row r="4001" spans="1:11">
      <c r="A4001">
        <v>121033566</v>
      </c>
      <c r="B4001" t="s">
        <v>54</v>
      </c>
      <c r="C4001" s="3">
        <v>45601</v>
      </c>
      <c r="D4001" t="s">
        <v>101</v>
      </c>
      <c r="E4001">
        <v>2</v>
      </c>
      <c r="F4001">
        <v>446.5</v>
      </c>
      <c r="G4001">
        <v>893</v>
      </c>
      <c r="H4001">
        <f>IF(Table1[[#This Row],[صافي المبيعات]]&lt;0,Table1[[#This Row],[صافي المبيعات]],0)</f>
        <v>0</v>
      </c>
      <c r="I4001" s="4">
        <v>0.15</v>
      </c>
      <c r="J4001" t="str">
        <f>VLOOKUP(Table1[[#This Row],[Scode]],$N$4:$O$7,2,0)</f>
        <v>Samy Abo Aladl</v>
      </c>
      <c r="K4001" t="s">
        <v>10</v>
      </c>
    </row>
    <row r="4002" spans="1:11">
      <c r="A4002">
        <v>121031270</v>
      </c>
      <c r="B4002" t="s">
        <v>61</v>
      </c>
      <c r="C4002" s="3">
        <v>45605</v>
      </c>
      <c r="D4002" t="s">
        <v>101</v>
      </c>
      <c r="E4002">
        <v>15</v>
      </c>
      <c r="F4002">
        <v>423</v>
      </c>
      <c r="G4002">
        <v>6345</v>
      </c>
      <c r="H4002">
        <f>IF(Table1[[#This Row],[صافي المبيعات]]&lt;0,Table1[[#This Row],[صافي المبيعات]],0)</f>
        <v>0</v>
      </c>
      <c r="I4002" s="4">
        <v>0.15</v>
      </c>
      <c r="J4002" t="str">
        <f>VLOOKUP(Table1[[#This Row],[Scode]],$N$4:$O$7,2,0)</f>
        <v>Samy Abo Aladl</v>
      </c>
      <c r="K4002" t="s">
        <v>10</v>
      </c>
    </row>
    <row r="4003" spans="1:11">
      <c r="A4003">
        <v>121033453</v>
      </c>
      <c r="B4003" t="s">
        <v>31</v>
      </c>
      <c r="C4003" s="3">
        <v>45608</v>
      </c>
      <c r="D4003" t="s">
        <v>101</v>
      </c>
      <c r="E4003">
        <v>3</v>
      </c>
      <c r="F4003">
        <v>423</v>
      </c>
      <c r="G4003">
        <v>1269</v>
      </c>
      <c r="H4003">
        <f>IF(Table1[[#This Row],[صافي المبيعات]]&lt;0,Table1[[#This Row],[صافي المبيعات]],0)</f>
        <v>0</v>
      </c>
      <c r="I4003" s="4">
        <v>0.15</v>
      </c>
      <c r="J4003" t="str">
        <f>VLOOKUP(Table1[[#This Row],[Scode]],$N$4:$O$7,2,0)</f>
        <v>Samy Abo Aladl</v>
      </c>
      <c r="K4003" t="s">
        <v>10</v>
      </c>
    </row>
    <row r="4004" spans="1:11">
      <c r="A4004">
        <v>121031271</v>
      </c>
      <c r="B4004" t="s">
        <v>57</v>
      </c>
      <c r="C4004" s="3">
        <v>45609</v>
      </c>
      <c r="D4004" t="s">
        <v>101</v>
      </c>
      <c r="E4004">
        <v>20</v>
      </c>
      <c r="F4004">
        <v>425</v>
      </c>
      <c r="G4004">
        <v>8500</v>
      </c>
      <c r="H4004">
        <f>IF(Table1[[#This Row],[صافي المبيعات]]&lt;0,Table1[[#This Row],[صافي المبيعات]],0)</f>
        <v>0</v>
      </c>
      <c r="I4004" s="4">
        <v>0.15</v>
      </c>
      <c r="J4004" t="str">
        <f>VLOOKUP(Table1[[#This Row],[Scode]],$N$4:$O$7,2,0)</f>
        <v>Samy Abo Aladl</v>
      </c>
      <c r="K4004" t="s">
        <v>10</v>
      </c>
    </row>
    <row r="4005" spans="1:11">
      <c r="A4005">
        <v>121033600</v>
      </c>
      <c r="B4005" t="s">
        <v>65</v>
      </c>
      <c r="C4005" s="3">
        <v>45620</v>
      </c>
      <c r="D4005" t="s">
        <v>101</v>
      </c>
      <c r="E4005">
        <v>2</v>
      </c>
      <c r="F4005">
        <v>470</v>
      </c>
      <c r="G4005">
        <v>940</v>
      </c>
      <c r="H4005">
        <f>IF(Table1[[#This Row],[صافي المبيعات]]&lt;0,Table1[[#This Row],[صافي المبيعات]],0)</f>
        <v>0</v>
      </c>
      <c r="I4005" s="4">
        <v>0.15</v>
      </c>
      <c r="J4005" t="str">
        <f>VLOOKUP(Table1[[#This Row],[Scode]],$N$4:$O$7,2,0)</f>
        <v>Samy Abo Aladl</v>
      </c>
      <c r="K4005" t="s">
        <v>10</v>
      </c>
    </row>
    <row r="4006" spans="1:11">
      <c r="A4006">
        <v>121031307</v>
      </c>
      <c r="B4006" t="s">
        <v>52</v>
      </c>
      <c r="C4006" s="3">
        <v>45620</v>
      </c>
      <c r="D4006" t="s">
        <v>101</v>
      </c>
      <c r="E4006">
        <v>10</v>
      </c>
      <c r="F4006">
        <v>423</v>
      </c>
      <c r="G4006">
        <v>4230</v>
      </c>
      <c r="H4006">
        <f>IF(Table1[[#This Row],[صافي المبيعات]]&lt;0,Table1[[#This Row],[صافي المبيعات]],0)</f>
        <v>0</v>
      </c>
      <c r="I4006" s="4">
        <v>0.15</v>
      </c>
      <c r="J4006" t="str">
        <f>VLOOKUP(Table1[[#This Row],[Scode]],$N$4:$O$7,2,0)</f>
        <v>Samy Abo Aladl</v>
      </c>
      <c r="K4006" t="s">
        <v>10</v>
      </c>
    </row>
    <row r="4007" spans="1:11">
      <c r="A4007">
        <v>221012048</v>
      </c>
      <c r="B4007" t="s">
        <v>41</v>
      </c>
      <c r="C4007" s="3">
        <v>45628</v>
      </c>
      <c r="D4007" t="s">
        <v>101</v>
      </c>
      <c r="E4007">
        <v>13</v>
      </c>
      <c r="F4007">
        <v>424</v>
      </c>
      <c r="G4007">
        <v>5512</v>
      </c>
      <c r="H4007">
        <f>IF(Table1[[#This Row],[صافي المبيعات]]&lt;0,Table1[[#This Row],[صافي المبيعات]],0)</f>
        <v>0</v>
      </c>
      <c r="I4007" s="4">
        <v>0.04</v>
      </c>
      <c r="J4007" t="str">
        <f>VLOOKUP(Table1[[#This Row],[Scode]],$N$4:$O$7,2,0)</f>
        <v>Samy Abo Aladl</v>
      </c>
      <c r="K4007" t="s">
        <v>10</v>
      </c>
    </row>
    <row r="4008" spans="1:11">
      <c r="A4008">
        <v>221012048</v>
      </c>
      <c r="B4008" t="s">
        <v>41</v>
      </c>
      <c r="C4008" s="3">
        <v>45629</v>
      </c>
      <c r="D4008" t="s">
        <v>101</v>
      </c>
      <c r="E4008">
        <v>-1</v>
      </c>
      <c r="F4008">
        <v>424</v>
      </c>
      <c r="G4008">
        <v>-424</v>
      </c>
      <c r="H4008">
        <f>IF(Table1[[#This Row],[صافي المبيعات]]&lt;0,Table1[[#This Row],[صافي المبيعات]],0)</f>
        <v>-424</v>
      </c>
      <c r="I4008" s="4">
        <v>0.04</v>
      </c>
      <c r="J4008" t="str">
        <f>VLOOKUP(Table1[[#This Row],[Scode]],$N$4:$O$7,2,0)</f>
        <v>Samy Abo Aladl</v>
      </c>
      <c r="K4008" t="s">
        <v>10</v>
      </c>
    </row>
    <row r="4009" spans="1:11">
      <c r="A4009">
        <v>121033453</v>
      </c>
      <c r="B4009" t="s">
        <v>31</v>
      </c>
      <c r="C4009" s="3">
        <v>45631</v>
      </c>
      <c r="D4009" t="s">
        <v>101</v>
      </c>
      <c r="E4009">
        <v>2</v>
      </c>
      <c r="F4009">
        <v>423</v>
      </c>
      <c r="G4009">
        <v>846</v>
      </c>
      <c r="H4009">
        <f>IF(Table1[[#This Row],[صافي المبيعات]]&lt;0,Table1[[#This Row],[صافي المبيعات]],0)</f>
        <v>0</v>
      </c>
      <c r="I4009" s="4">
        <v>0.04</v>
      </c>
      <c r="J4009" t="str">
        <f>VLOOKUP(Table1[[#This Row],[Scode]],$N$4:$O$7,2,0)</f>
        <v>Samy Abo Aladl</v>
      </c>
      <c r="K4009" t="s">
        <v>10</v>
      </c>
    </row>
    <row r="4010" spans="1:11">
      <c r="A4010">
        <v>121033366</v>
      </c>
      <c r="B4010" t="s">
        <v>43</v>
      </c>
      <c r="C4010" s="3">
        <v>45633</v>
      </c>
      <c r="D4010" t="s">
        <v>101</v>
      </c>
      <c r="E4010">
        <v>10</v>
      </c>
      <c r="F4010">
        <v>424</v>
      </c>
      <c r="G4010">
        <v>4240</v>
      </c>
      <c r="H4010">
        <f>IF(Table1[[#This Row],[صافي المبيعات]]&lt;0,Table1[[#This Row],[صافي المبيعات]],0)</f>
        <v>0</v>
      </c>
      <c r="I4010" s="4">
        <v>0.04</v>
      </c>
      <c r="J4010" t="str">
        <f>VLOOKUP(Table1[[#This Row],[Scode]],$N$4:$O$7,2,0)</f>
        <v>Samy Abo Aladl</v>
      </c>
      <c r="K4010" t="s">
        <v>10</v>
      </c>
    </row>
    <row r="4011" spans="1:11">
      <c r="A4011">
        <v>221012048</v>
      </c>
      <c r="B4011" t="s">
        <v>41</v>
      </c>
      <c r="C4011" s="3">
        <v>45633</v>
      </c>
      <c r="D4011" t="s">
        <v>101</v>
      </c>
      <c r="E4011">
        <v>7</v>
      </c>
      <c r="F4011">
        <v>424</v>
      </c>
      <c r="G4011">
        <v>2968</v>
      </c>
      <c r="H4011">
        <f>IF(Table1[[#This Row],[صافي المبيعات]]&lt;0,Table1[[#This Row],[صافي المبيعات]],0)</f>
        <v>0</v>
      </c>
      <c r="I4011" s="4">
        <v>0.04</v>
      </c>
      <c r="J4011" t="str">
        <f>VLOOKUP(Table1[[#This Row],[Scode]],$N$4:$O$7,2,0)</f>
        <v>Samy Abo Aladl</v>
      </c>
      <c r="K4011" t="s">
        <v>10</v>
      </c>
    </row>
    <row r="4012" spans="1:11">
      <c r="A4012">
        <v>121033566</v>
      </c>
      <c r="B4012" t="s">
        <v>54</v>
      </c>
      <c r="C4012" s="3">
        <v>45636</v>
      </c>
      <c r="D4012" t="s">
        <v>101</v>
      </c>
      <c r="E4012">
        <v>1</v>
      </c>
      <c r="F4012">
        <v>446.5</v>
      </c>
      <c r="G4012">
        <v>446.5</v>
      </c>
      <c r="H4012">
        <f>IF(Table1[[#This Row],[صافي المبيعات]]&lt;0,Table1[[#This Row],[صافي المبيعات]],0)</f>
        <v>0</v>
      </c>
      <c r="I4012" s="4">
        <v>0.04</v>
      </c>
      <c r="J4012" t="str">
        <f>VLOOKUP(Table1[[#This Row],[Scode]],$N$4:$O$7,2,0)</f>
        <v>Samy Abo Aladl</v>
      </c>
      <c r="K4012" t="s">
        <v>10</v>
      </c>
    </row>
    <row r="4013" spans="1:11">
      <c r="A4013">
        <v>121033453</v>
      </c>
      <c r="B4013" t="s">
        <v>31</v>
      </c>
      <c r="C4013" s="3">
        <v>45640</v>
      </c>
      <c r="D4013" t="s">
        <v>101</v>
      </c>
      <c r="E4013">
        <v>3</v>
      </c>
      <c r="F4013">
        <v>423</v>
      </c>
      <c r="G4013">
        <v>1269</v>
      </c>
      <c r="H4013">
        <f>IF(Table1[[#This Row],[صافي المبيعات]]&lt;0,Table1[[#This Row],[صافي المبيعات]],0)</f>
        <v>0</v>
      </c>
      <c r="I4013" s="4">
        <v>0.04</v>
      </c>
      <c r="J4013" t="str">
        <f>VLOOKUP(Table1[[#This Row],[Scode]],$N$4:$O$7,2,0)</f>
        <v>Samy Abo Aladl</v>
      </c>
      <c r="K4013" t="s">
        <v>10</v>
      </c>
    </row>
    <row r="4014" spans="1:11">
      <c r="A4014">
        <v>121031270</v>
      </c>
      <c r="B4014" t="s">
        <v>61</v>
      </c>
      <c r="C4014" s="3">
        <v>45650</v>
      </c>
      <c r="D4014" t="s">
        <v>101</v>
      </c>
      <c r="E4014">
        <v>25</v>
      </c>
      <c r="F4014">
        <v>423</v>
      </c>
      <c r="G4014">
        <v>10575</v>
      </c>
      <c r="H4014">
        <f>IF(Table1[[#This Row],[صافي المبيعات]]&lt;0,Table1[[#This Row],[صافي المبيعات]],0)</f>
        <v>0</v>
      </c>
      <c r="I4014" s="4">
        <v>0.04</v>
      </c>
      <c r="J4014" t="str">
        <f>VLOOKUP(Table1[[#This Row],[Scode]],$N$4:$O$7,2,0)</f>
        <v>Samy Abo Aladl</v>
      </c>
      <c r="K4014" t="s">
        <v>10</v>
      </c>
    </row>
    <row r="4015" spans="1:11">
      <c r="A4015">
        <v>221012048</v>
      </c>
      <c r="B4015" t="s">
        <v>41</v>
      </c>
      <c r="C4015" s="3">
        <v>45651</v>
      </c>
      <c r="D4015" t="s">
        <v>101</v>
      </c>
      <c r="E4015">
        <v>15</v>
      </c>
      <c r="F4015">
        <v>424</v>
      </c>
      <c r="G4015">
        <v>6360</v>
      </c>
      <c r="H4015">
        <f>IF(Table1[[#This Row],[صافي المبيعات]]&lt;0,Table1[[#This Row],[صافي المبيعات]],0)</f>
        <v>0</v>
      </c>
      <c r="I4015" s="4">
        <v>0.04</v>
      </c>
      <c r="J4015" t="str">
        <f>VLOOKUP(Table1[[#This Row],[Scode]],$N$4:$O$7,2,0)</f>
        <v>Samy Abo Aladl</v>
      </c>
      <c r="K4015" t="s">
        <v>10</v>
      </c>
    </row>
    <row r="4016" spans="1:11">
      <c r="A4016">
        <v>121033600</v>
      </c>
      <c r="B4016" t="s">
        <v>65</v>
      </c>
      <c r="C4016" s="3">
        <v>45656</v>
      </c>
      <c r="D4016" t="s">
        <v>101</v>
      </c>
      <c r="E4016">
        <v>2</v>
      </c>
      <c r="F4016">
        <v>470</v>
      </c>
      <c r="G4016">
        <v>940</v>
      </c>
      <c r="H4016">
        <f>IF(Table1[[#This Row],[صافي المبيعات]]&lt;0,Table1[[#This Row],[صافي المبيعات]],0)</f>
        <v>0</v>
      </c>
      <c r="I4016" s="4">
        <v>0.04</v>
      </c>
      <c r="J4016" t="str">
        <f>VLOOKUP(Table1[[#This Row],[Scode]],$N$4:$O$7,2,0)</f>
        <v>Samy Abo Aladl</v>
      </c>
      <c r="K4016" t="s">
        <v>10</v>
      </c>
    </row>
    <row r="4017" spans="1:11">
      <c r="A4017">
        <v>121033476</v>
      </c>
      <c r="B4017" t="s">
        <v>66</v>
      </c>
      <c r="C4017" s="3">
        <v>45298</v>
      </c>
      <c r="D4017" t="s">
        <v>102</v>
      </c>
      <c r="E4017">
        <v>2</v>
      </c>
      <c r="F4017">
        <v>404.7</v>
      </c>
      <c r="G4017">
        <v>809.4</v>
      </c>
      <c r="H4017">
        <f>IF(Table1[[#This Row],[صافي المبيعات]]&lt;0,Table1[[#This Row],[صافي المبيعات]],0)</f>
        <v>0</v>
      </c>
      <c r="I4017" s="4">
        <v>0.01</v>
      </c>
      <c r="J4017" t="str">
        <f>VLOOKUP(Table1[[#This Row],[Scode]],$N$4:$O$7,2,0)</f>
        <v>Samy Abo Aladl</v>
      </c>
      <c r="K4017" t="s">
        <v>10</v>
      </c>
    </row>
    <row r="4018" spans="1:11">
      <c r="A4018">
        <v>121031259</v>
      </c>
      <c r="B4018" t="s">
        <v>79</v>
      </c>
      <c r="C4018" s="3">
        <v>45301</v>
      </c>
      <c r="D4018" t="s">
        <v>102</v>
      </c>
      <c r="E4018">
        <v>1</v>
      </c>
      <c r="F4018">
        <v>355</v>
      </c>
      <c r="G4018">
        <v>355</v>
      </c>
      <c r="H4018">
        <f>IF(Table1[[#This Row],[صافي المبيعات]]&lt;0,Table1[[#This Row],[صافي المبيعات]],0)</f>
        <v>0</v>
      </c>
      <c r="I4018" s="4">
        <v>0.01</v>
      </c>
      <c r="J4018" t="str">
        <f>VLOOKUP(Table1[[#This Row],[Scode]],$N$4:$O$7,2,0)</f>
        <v>Samy Abo Aladl</v>
      </c>
      <c r="K4018" t="s">
        <v>10</v>
      </c>
    </row>
    <row r="4019" spans="1:11">
      <c r="A4019">
        <v>121033496</v>
      </c>
      <c r="B4019" t="s">
        <v>48</v>
      </c>
      <c r="C4019" s="3">
        <v>45309</v>
      </c>
      <c r="D4019" t="s">
        <v>102</v>
      </c>
      <c r="E4019">
        <v>25</v>
      </c>
      <c r="F4019">
        <v>319.5</v>
      </c>
      <c r="G4019">
        <v>7987.5</v>
      </c>
      <c r="H4019">
        <f>IF(Table1[[#This Row],[صافي المبيعات]]&lt;0,Table1[[#This Row],[صافي المبيعات]],0)</f>
        <v>0</v>
      </c>
      <c r="I4019" s="4">
        <v>0.01</v>
      </c>
      <c r="J4019" t="str">
        <f>VLOOKUP(Table1[[#This Row],[Scode]],$N$4:$O$7,2,0)</f>
        <v>Samy Abo Aladl</v>
      </c>
      <c r="K4019" t="s">
        <v>10</v>
      </c>
    </row>
    <row r="4020" spans="1:11">
      <c r="A4020">
        <v>121031259</v>
      </c>
      <c r="B4020" t="s">
        <v>79</v>
      </c>
      <c r="C4020" s="3">
        <v>45311</v>
      </c>
      <c r="D4020" t="s">
        <v>102</v>
      </c>
      <c r="E4020">
        <v>1</v>
      </c>
      <c r="F4020">
        <v>355</v>
      </c>
      <c r="G4020">
        <v>355</v>
      </c>
      <c r="H4020">
        <f>IF(Table1[[#This Row],[صافي المبيعات]]&lt;0,Table1[[#This Row],[صافي المبيعات]],0)</f>
        <v>0</v>
      </c>
      <c r="I4020" s="4">
        <v>0.01</v>
      </c>
      <c r="J4020" t="str">
        <f>VLOOKUP(Table1[[#This Row],[Scode]],$N$4:$O$7,2,0)</f>
        <v>Samy Abo Aladl</v>
      </c>
      <c r="K4020" t="s">
        <v>10</v>
      </c>
    </row>
    <row r="4021" spans="1:11">
      <c r="A4021">
        <v>121031348</v>
      </c>
      <c r="B4021" t="s">
        <v>51</v>
      </c>
      <c r="C4021" s="3">
        <v>45327</v>
      </c>
      <c r="D4021" t="s">
        <v>102</v>
      </c>
      <c r="E4021">
        <v>1</v>
      </c>
      <c r="F4021">
        <v>430</v>
      </c>
      <c r="G4021">
        <v>430</v>
      </c>
      <c r="H4021">
        <f>IF(Table1[[#This Row],[صافي المبيعات]]&lt;0,Table1[[#This Row],[صافي المبيعات]],0)</f>
        <v>0</v>
      </c>
      <c r="I4021" s="4">
        <v>0.01</v>
      </c>
      <c r="J4021" t="str">
        <f>VLOOKUP(Table1[[#This Row],[Scode]],$N$4:$O$7,2,0)</f>
        <v>Samy Abo Aladl</v>
      </c>
      <c r="K4021" t="s">
        <v>10</v>
      </c>
    </row>
    <row r="4022" spans="1:11">
      <c r="A4022">
        <v>121033476</v>
      </c>
      <c r="B4022" t="s">
        <v>66</v>
      </c>
      <c r="C4022" s="3">
        <v>45327</v>
      </c>
      <c r="D4022" t="s">
        <v>102</v>
      </c>
      <c r="E4022">
        <v>7</v>
      </c>
      <c r="F4022">
        <v>535.79999999999995</v>
      </c>
      <c r="G4022">
        <v>3750.6</v>
      </c>
      <c r="H4022">
        <f>IF(Table1[[#This Row],[صافي المبيعات]]&lt;0,Table1[[#This Row],[صافي المبيعات]],0)</f>
        <v>0</v>
      </c>
      <c r="I4022" s="4">
        <v>0.01</v>
      </c>
      <c r="J4022" t="str">
        <f>VLOOKUP(Table1[[#This Row],[Scode]],$N$4:$O$7,2,0)</f>
        <v>Samy Abo Aladl</v>
      </c>
      <c r="K4022" t="s">
        <v>10</v>
      </c>
    </row>
    <row r="4023" spans="1:11">
      <c r="A4023">
        <v>121033357</v>
      </c>
      <c r="B4023" t="s">
        <v>37</v>
      </c>
      <c r="C4023" s="3">
        <v>45349</v>
      </c>
      <c r="D4023" t="s">
        <v>102</v>
      </c>
      <c r="E4023">
        <v>20</v>
      </c>
      <c r="F4023">
        <v>445.5</v>
      </c>
      <c r="G4023">
        <v>8910</v>
      </c>
      <c r="H4023">
        <f>IF(Table1[[#This Row],[صافي المبيعات]]&lt;0,Table1[[#This Row],[صافي المبيعات]],0)</f>
        <v>0</v>
      </c>
      <c r="I4023" s="4">
        <v>0.01</v>
      </c>
      <c r="J4023" t="str">
        <f>VLOOKUP(Table1[[#This Row],[Scode]],$N$4:$O$7,2,0)</f>
        <v>Samy Abo Aladl</v>
      </c>
      <c r="K4023" t="s">
        <v>10</v>
      </c>
    </row>
    <row r="4024" spans="1:11">
      <c r="A4024">
        <v>121033496</v>
      </c>
      <c r="B4024" t="s">
        <v>48</v>
      </c>
      <c r="C4024" s="3">
        <v>45356</v>
      </c>
      <c r="D4024" t="s">
        <v>102</v>
      </c>
      <c r="E4024">
        <v>-11</v>
      </c>
      <c r="F4024">
        <v>319.5</v>
      </c>
      <c r="G4024">
        <v>-3514.5</v>
      </c>
      <c r="H4024">
        <f>IF(Table1[[#This Row],[صافي المبيعات]]&lt;0,Table1[[#This Row],[صافي المبيعات]],0)</f>
        <v>-3514.5</v>
      </c>
      <c r="I4024" s="4">
        <v>0.01</v>
      </c>
      <c r="J4024" t="str">
        <f>VLOOKUP(Table1[[#This Row],[Scode]],$N$4:$O$7,2,0)</f>
        <v>Samy Abo Aladl</v>
      </c>
      <c r="K4024" t="s">
        <v>10</v>
      </c>
    </row>
    <row r="4025" spans="1:11">
      <c r="A4025">
        <v>121033600</v>
      </c>
      <c r="B4025" t="s">
        <v>65</v>
      </c>
      <c r="C4025" s="3">
        <v>45365</v>
      </c>
      <c r="D4025" t="s">
        <v>102</v>
      </c>
      <c r="E4025">
        <v>2</v>
      </c>
      <c r="F4025">
        <v>470</v>
      </c>
      <c r="G4025">
        <v>940</v>
      </c>
      <c r="H4025">
        <f>IF(Table1[[#This Row],[صافي المبيعات]]&lt;0,Table1[[#This Row],[صافي المبيعات]],0)</f>
        <v>0</v>
      </c>
      <c r="I4025" s="4">
        <v>0.01</v>
      </c>
      <c r="J4025" t="str">
        <f>VLOOKUP(Table1[[#This Row],[Scode]],$N$4:$O$7,2,0)</f>
        <v>Samy Abo Aladl</v>
      </c>
      <c r="K4025" t="s">
        <v>10</v>
      </c>
    </row>
    <row r="4026" spans="1:11">
      <c r="A4026">
        <v>121033600</v>
      </c>
      <c r="B4026" t="s">
        <v>65</v>
      </c>
      <c r="C4026" s="3">
        <v>45370</v>
      </c>
      <c r="D4026" t="s">
        <v>102</v>
      </c>
      <c r="E4026">
        <v>2</v>
      </c>
      <c r="F4026">
        <v>470</v>
      </c>
      <c r="G4026">
        <v>940</v>
      </c>
      <c r="H4026">
        <f>IF(Table1[[#This Row],[صافي المبيعات]]&lt;0,Table1[[#This Row],[صافي المبيعات]],0)</f>
        <v>0</v>
      </c>
      <c r="I4026" s="4">
        <v>0.01</v>
      </c>
      <c r="J4026" t="str">
        <f>VLOOKUP(Table1[[#This Row],[Scode]],$N$4:$O$7,2,0)</f>
        <v>Samy Abo Aladl</v>
      </c>
      <c r="K4026" t="s">
        <v>10</v>
      </c>
    </row>
    <row r="4027" spans="1:11">
      <c r="A4027">
        <v>121033600</v>
      </c>
      <c r="B4027" t="s">
        <v>65</v>
      </c>
      <c r="C4027" s="3">
        <v>45416</v>
      </c>
      <c r="D4027" t="s">
        <v>102</v>
      </c>
      <c r="E4027">
        <v>2</v>
      </c>
      <c r="F4027">
        <v>470</v>
      </c>
      <c r="G4027">
        <v>940</v>
      </c>
      <c r="H4027">
        <f>IF(Table1[[#This Row],[صافي المبيعات]]&lt;0,Table1[[#This Row],[صافي المبيعات]],0)</f>
        <v>0</v>
      </c>
      <c r="I4027" s="4">
        <v>0.01</v>
      </c>
      <c r="J4027" t="str">
        <f>VLOOKUP(Table1[[#This Row],[Scode]],$N$4:$O$7,2,0)</f>
        <v>Samy Abo Aladl</v>
      </c>
      <c r="K4027" t="s">
        <v>10</v>
      </c>
    </row>
    <row r="4028" spans="1:11">
      <c r="A4028">
        <v>121033600</v>
      </c>
      <c r="B4028" t="s">
        <v>65</v>
      </c>
      <c r="C4028" s="3">
        <v>45419</v>
      </c>
      <c r="D4028" t="s">
        <v>102</v>
      </c>
      <c r="E4028">
        <v>2</v>
      </c>
      <c r="F4028">
        <v>470</v>
      </c>
      <c r="G4028">
        <v>940</v>
      </c>
      <c r="H4028">
        <f>IF(Table1[[#This Row],[صافي المبيعات]]&lt;0,Table1[[#This Row],[صافي المبيعات]],0)</f>
        <v>0</v>
      </c>
      <c r="I4028" s="4">
        <v>0.01</v>
      </c>
      <c r="J4028" t="str">
        <f>VLOOKUP(Table1[[#This Row],[Scode]],$N$4:$O$7,2,0)</f>
        <v>Samy Abo Aladl</v>
      </c>
      <c r="K4028" t="s">
        <v>10</v>
      </c>
    </row>
    <row r="4029" spans="1:11">
      <c r="A4029">
        <v>121033453</v>
      </c>
      <c r="B4029" t="s">
        <v>31</v>
      </c>
      <c r="C4029" s="3">
        <v>45424</v>
      </c>
      <c r="D4029" t="s">
        <v>102</v>
      </c>
      <c r="E4029">
        <v>-7</v>
      </c>
      <c r="F4029">
        <v>297</v>
      </c>
      <c r="G4029">
        <v>-2079</v>
      </c>
      <c r="H4029">
        <f>IF(Table1[[#This Row],[صافي المبيعات]]&lt;0,Table1[[#This Row],[صافي المبيعات]],0)</f>
        <v>-2079</v>
      </c>
      <c r="I4029" s="4">
        <v>0.01</v>
      </c>
      <c r="J4029" t="str">
        <f>VLOOKUP(Table1[[#This Row],[Scode]],$N$4:$O$7,2,0)</f>
        <v>Samy Abo Aladl</v>
      </c>
      <c r="K4029" t="s">
        <v>10</v>
      </c>
    </row>
    <row r="4030" spans="1:11">
      <c r="A4030">
        <v>121033476</v>
      </c>
      <c r="B4030" t="s">
        <v>66</v>
      </c>
      <c r="C4030" s="3">
        <v>45425</v>
      </c>
      <c r="D4030" t="s">
        <v>102</v>
      </c>
      <c r="E4030">
        <v>-10</v>
      </c>
      <c r="F4030">
        <v>535.79999999999995</v>
      </c>
      <c r="G4030">
        <v>-5358</v>
      </c>
      <c r="H4030">
        <f>IF(Table1[[#This Row],[صافي المبيعات]]&lt;0,Table1[[#This Row],[صافي المبيعات]],0)</f>
        <v>-5358</v>
      </c>
      <c r="I4030" s="4">
        <v>0.01</v>
      </c>
      <c r="J4030" t="str">
        <f>VLOOKUP(Table1[[#This Row],[Scode]],$N$4:$O$7,2,0)</f>
        <v>Samy Abo Aladl</v>
      </c>
      <c r="K4030" t="s">
        <v>10</v>
      </c>
    </row>
    <row r="4031" spans="1:11">
      <c r="A4031">
        <v>121033600</v>
      </c>
      <c r="B4031" t="s">
        <v>65</v>
      </c>
      <c r="C4031" s="3">
        <v>45439</v>
      </c>
      <c r="D4031" t="s">
        <v>102</v>
      </c>
      <c r="E4031">
        <v>1</v>
      </c>
      <c r="F4031">
        <v>470</v>
      </c>
      <c r="G4031">
        <v>470</v>
      </c>
      <c r="H4031">
        <f>IF(Table1[[#This Row],[صافي المبيعات]]&lt;0,Table1[[#This Row],[صافي المبيعات]],0)</f>
        <v>0</v>
      </c>
      <c r="I4031" s="4">
        <v>0.01</v>
      </c>
      <c r="J4031" t="str">
        <f>VLOOKUP(Table1[[#This Row],[Scode]],$N$4:$O$7,2,0)</f>
        <v>Samy Abo Aladl</v>
      </c>
      <c r="K4031" t="s">
        <v>10</v>
      </c>
    </row>
    <row r="4032" spans="1:11">
      <c r="A4032">
        <v>121033453</v>
      </c>
      <c r="B4032" t="s">
        <v>31</v>
      </c>
      <c r="C4032" s="3">
        <v>45449</v>
      </c>
      <c r="D4032" t="s">
        <v>102</v>
      </c>
      <c r="E4032">
        <v>2</v>
      </c>
      <c r="F4032">
        <v>423</v>
      </c>
      <c r="G4032">
        <v>846</v>
      </c>
      <c r="H4032">
        <f>IF(Table1[[#This Row],[صافي المبيعات]]&lt;0,Table1[[#This Row],[صافي المبيعات]],0)</f>
        <v>0</v>
      </c>
      <c r="I4032" s="4">
        <v>0.01</v>
      </c>
      <c r="J4032" t="str">
        <f>VLOOKUP(Table1[[#This Row],[Scode]],$N$4:$O$7,2,0)</f>
        <v>Samy Abo Aladl</v>
      </c>
      <c r="K4032" t="s">
        <v>10</v>
      </c>
    </row>
    <row r="4033" spans="1:11">
      <c r="A4033">
        <v>121033600</v>
      </c>
      <c r="B4033" t="s">
        <v>65</v>
      </c>
      <c r="C4033" s="3">
        <v>45453</v>
      </c>
      <c r="D4033" t="s">
        <v>102</v>
      </c>
      <c r="E4033">
        <v>1</v>
      </c>
      <c r="F4033">
        <v>470</v>
      </c>
      <c r="G4033">
        <v>470</v>
      </c>
      <c r="H4033">
        <f>IF(Table1[[#This Row],[صافي المبيعات]]&lt;0,Table1[[#This Row],[صافي المبيعات]],0)</f>
        <v>0</v>
      </c>
      <c r="I4033" s="4">
        <v>0.01</v>
      </c>
      <c r="J4033" t="str">
        <f>VLOOKUP(Table1[[#This Row],[Scode]],$N$4:$O$7,2,0)</f>
        <v>Samy Abo Aladl</v>
      </c>
      <c r="K4033" t="s">
        <v>10</v>
      </c>
    </row>
    <row r="4034" spans="1:11">
      <c r="A4034">
        <v>121033600</v>
      </c>
      <c r="B4034" t="s">
        <v>65</v>
      </c>
      <c r="C4034" s="3">
        <v>45465</v>
      </c>
      <c r="D4034" t="s">
        <v>102</v>
      </c>
      <c r="E4034">
        <v>2</v>
      </c>
      <c r="F4034">
        <v>470</v>
      </c>
      <c r="G4034">
        <v>940</v>
      </c>
      <c r="H4034">
        <f>IF(Table1[[#This Row],[صافي المبيعات]]&lt;0,Table1[[#This Row],[صافي المبيعات]],0)</f>
        <v>0</v>
      </c>
      <c r="I4034" s="4">
        <v>0.01</v>
      </c>
      <c r="J4034" t="str">
        <f>VLOOKUP(Table1[[#This Row],[Scode]],$N$4:$O$7,2,0)</f>
        <v>Samy Abo Aladl</v>
      </c>
      <c r="K4034" t="s">
        <v>10</v>
      </c>
    </row>
    <row r="4035" spans="1:11">
      <c r="A4035">
        <v>121033453</v>
      </c>
      <c r="B4035" t="s">
        <v>31</v>
      </c>
      <c r="C4035" s="3">
        <v>45477</v>
      </c>
      <c r="D4035" t="s">
        <v>102</v>
      </c>
      <c r="E4035">
        <v>1</v>
      </c>
      <c r="F4035">
        <v>423</v>
      </c>
      <c r="G4035">
        <v>423</v>
      </c>
      <c r="H4035">
        <f>IF(Table1[[#This Row],[صافي المبيعات]]&lt;0,Table1[[#This Row],[صافي المبيعات]],0)</f>
        <v>0</v>
      </c>
      <c r="I4035" s="4">
        <v>0.02</v>
      </c>
      <c r="J4035" t="str">
        <f>VLOOKUP(Table1[[#This Row],[Scode]],$N$4:$O$7,2,0)</f>
        <v>Samy Abo Aladl</v>
      </c>
      <c r="K4035" t="s">
        <v>10</v>
      </c>
    </row>
    <row r="4036" spans="1:11">
      <c r="A4036">
        <v>121033600</v>
      </c>
      <c r="B4036" t="s">
        <v>65</v>
      </c>
      <c r="C4036" s="3">
        <v>45481</v>
      </c>
      <c r="D4036" t="s">
        <v>102</v>
      </c>
      <c r="E4036">
        <v>1</v>
      </c>
      <c r="F4036">
        <v>470</v>
      </c>
      <c r="G4036">
        <v>470</v>
      </c>
      <c r="H4036">
        <f>IF(Table1[[#This Row],[صافي المبيعات]]&lt;0,Table1[[#This Row],[صافي المبيعات]],0)</f>
        <v>0</v>
      </c>
      <c r="I4036" s="4">
        <v>0.02</v>
      </c>
      <c r="J4036" t="str">
        <f>VLOOKUP(Table1[[#This Row],[Scode]],$N$4:$O$7,2,0)</f>
        <v>Samy Abo Aladl</v>
      </c>
      <c r="K4036" t="s">
        <v>10</v>
      </c>
    </row>
    <row r="4037" spans="1:11">
      <c r="A4037">
        <v>121033600</v>
      </c>
      <c r="B4037" t="s">
        <v>65</v>
      </c>
      <c r="C4037" s="3">
        <v>45498</v>
      </c>
      <c r="D4037" t="s">
        <v>102</v>
      </c>
      <c r="E4037">
        <v>1</v>
      </c>
      <c r="F4037">
        <v>470</v>
      </c>
      <c r="G4037">
        <v>470</v>
      </c>
      <c r="H4037">
        <f>IF(Table1[[#This Row],[صافي المبيعات]]&lt;0,Table1[[#This Row],[صافي المبيعات]],0)</f>
        <v>0</v>
      </c>
      <c r="I4037" s="4">
        <v>0.02</v>
      </c>
      <c r="J4037" t="str">
        <f>VLOOKUP(Table1[[#This Row],[Scode]],$N$4:$O$7,2,0)</f>
        <v>Samy Abo Aladl</v>
      </c>
      <c r="K4037" t="s">
        <v>10</v>
      </c>
    </row>
    <row r="4038" spans="1:11">
      <c r="A4038">
        <v>121033600</v>
      </c>
      <c r="B4038" t="s">
        <v>65</v>
      </c>
      <c r="C4038" s="3">
        <v>45523</v>
      </c>
      <c r="D4038" t="s">
        <v>102</v>
      </c>
      <c r="E4038">
        <v>1</v>
      </c>
      <c r="F4038">
        <v>470</v>
      </c>
      <c r="G4038">
        <v>470</v>
      </c>
      <c r="H4038">
        <f>IF(Table1[[#This Row],[صافي المبيعات]]&lt;0,Table1[[#This Row],[صافي المبيعات]],0)</f>
        <v>0</v>
      </c>
      <c r="I4038" s="4">
        <v>7.0000000000000007E-2</v>
      </c>
      <c r="J4038" t="str">
        <f>VLOOKUP(Table1[[#This Row],[Scode]],$N$4:$O$7,2,0)</f>
        <v>Samy Abo Aladl</v>
      </c>
      <c r="K4038" t="s">
        <v>10</v>
      </c>
    </row>
    <row r="4039" spans="1:11">
      <c r="A4039">
        <v>121033476</v>
      </c>
      <c r="B4039" t="s">
        <v>66</v>
      </c>
      <c r="C4039" s="3">
        <v>45540</v>
      </c>
      <c r="D4039" t="s">
        <v>102</v>
      </c>
      <c r="E4039">
        <v>1</v>
      </c>
      <c r="F4039">
        <v>470</v>
      </c>
      <c r="G4039">
        <v>470</v>
      </c>
      <c r="H4039">
        <f>IF(Table1[[#This Row],[صافي المبيعات]]&lt;0,Table1[[#This Row],[صافي المبيعات]],0)</f>
        <v>0</v>
      </c>
      <c r="I4039" s="4">
        <v>0.09</v>
      </c>
      <c r="J4039" t="str">
        <f>VLOOKUP(Table1[[#This Row],[Scode]],$N$4:$O$7,2,0)</f>
        <v>Samy Abo Aladl</v>
      </c>
      <c r="K4039" t="s">
        <v>10</v>
      </c>
    </row>
    <row r="4040" spans="1:11">
      <c r="A4040">
        <v>121033357</v>
      </c>
      <c r="B4040" t="s">
        <v>37</v>
      </c>
      <c r="C4040" s="3">
        <v>45547</v>
      </c>
      <c r="D4040" t="s">
        <v>102</v>
      </c>
      <c r="E4040">
        <v>-5</v>
      </c>
      <c r="F4040">
        <v>445.5</v>
      </c>
      <c r="G4040">
        <v>-2227.5</v>
      </c>
      <c r="H4040">
        <f>IF(Table1[[#This Row],[صافي المبيعات]]&lt;0,Table1[[#This Row],[صافي المبيعات]],0)</f>
        <v>-2227.5</v>
      </c>
      <c r="I4040" s="4">
        <v>0.09</v>
      </c>
      <c r="J4040" t="str">
        <f>VLOOKUP(Table1[[#This Row],[Scode]],$N$4:$O$7,2,0)</f>
        <v>Samy Abo Aladl</v>
      </c>
      <c r="K4040" t="s">
        <v>10</v>
      </c>
    </row>
    <row r="4041" spans="1:11">
      <c r="A4041">
        <v>121033600</v>
      </c>
      <c r="B4041" t="s">
        <v>65</v>
      </c>
      <c r="C4041" s="3">
        <v>45577</v>
      </c>
      <c r="D4041" t="s">
        <v>102</v>
      </c>
      <c r="E4041">
        <v>1</v>
      </c>
      <c r="F4041">
        <v>470</v>
      </c>
      <c r="G4041">
        <v>470</v>
      </c>
      <c r="H4041">
        <f>IF(Table1[[#This Row],[صافي المبيعات]]&lt;0,Table1[[#This Row],[صافي المبيعات]],0)</f>
        <v>0</v>
      </c>
      <c r="I4041" s="4">
        <v>0.12</v>
      </c>
      <c r="J4041" t="str">
        <f>VLOOKUP(Table1[[#This Row],[Scode]],$N$4:$O$7,2,0)</f>
        <v>Samy Abo Aladl</v>
      </c>
      <c r="K4041" t="s">
        <v>10</v>
      </c>
    </row>
    <row r="4042" spans="1:11">
      <c r="A4042">
        <v>121031302</v>
      </c>
      <c r="B4042" t="s">
        <v>89</v>
      </c>
      <c r="C4042" s="3">
        <v>45589</v>
      </c>
      <c r="D4042" t="s">
        <v>102</v>
      </c>
      <c r="E4042">
        <v>10</v>
      </c>
      <c r="F4042">
        <v>446.5</v>
      </c>
      <c r="G4042">
        <v>4465</v>
      </c>
      <c r="H4042">
        <f>IF(Table1[[#This Row],[صافي المبيعات]]&lt;0,Table1[[#This Row],[صافي المبيعات]],0)</f>
        <v>0</v>
      </c>
      <c r="I4042" s="4">
        <v>0.12</v>
      </c>
      <c r="J4042" t="str">
        <f>VLOOKUP(Table1[[#This Row],[Scode]],$N$4:$O$7,2,0)</f>
        <v>Samy Abo Aladl</v>
      </c>
      <c r="K4042" t="s">
        <v>10</v>
      </c>
    </row>
    <row r="4043" spans="1:11">
      <c r="A4043">
        <v>121033600</v>
      </c>
      <c r="B4043" t="s">
        <v>65</v>
      </c>
      <c r="C4043" s="3">
        <v>45656</v>
      </c>
      <c r="D4043" t="s">
        <v>102</v>
      </c>
      <c r="E4043">
        <v>2</v>
      </c>
      <c r="F4043">
        <v>470</v>
      </c>
      <c r="G4043">
        <v>940</v>
      </c>
      <c r="H4043">
        <f>IF(Table1[[#This Row],[صافي المبيعات]]&lt;0,Table1[[#This Row],[صافي المبيعات]],0)</f>
        <v>0</v>
      </c>
      <c r="I4043" s="4">
        <v>0.04</v>
      </c>
      <c r="J4043" t="str">
        <f>VLOOKUP(Table1[[#This Row],[Scode]],$N$4:$O$7,2,0)</f>
        <v>Samy Abo Aladl</v>
      </c>
      <c r="K4043" t="s">
        <v>10</v>
      </c>
    </row>
    <row r="4044" spans="1:11">
      <c r="A4044">
        <v>121031271</v>
      </c>
      <c r="B4044" t="s">
        <v>57</v>
      </c>
      <c r="C4044" s="3">
        <v>45559</v>
      </c>
      <c r="D4044" t="s">
        <v>103</v>
      </c>
      <c r="E4044">
        <v>25</v>
      </c>
      <c r="F4044">
        <v>2351.25</v>
      </c>
      <c r="G4044">
        <v>58781.25</v>
      </c>
      <c r="H4044">
        <f>IF(Table1[[#This Row],[صافي المبيعات]]&lt;0,Table1[[#This Row],[صافي المبيعات]],0)</f>
        <v>0</v>
      </c>
      <c r="I4044" s="4">
        <v>0.09</v>
      </c>
      <c r="J4044" t="str">
        <f>VLOOKUP(Table1[[#This Row],[Scode]],$N$4:$O$7,2,0)</f>
        <v>Samy Abo Aladl</v>
      </c>
      <c r="K4044" t="s">
        <v>10</v>
      </c>
    </row>
    <row r="4045" spans="1:11">
      <c r="A4045">
        <v>121033496</v>
      </c>
      <c r="B4045" t="s">
        <v>48</v>
      </c>
      <c r="C4045" s="3">
        <v>45566</v>
      </c>
      <c r="D4045" t="s">
        <v>103</v>
      </c>
      <c r="E4045">
        <v>5</v>
      </c>
      <c r="F4045">
        <v>2227.5</v>
      </c>
      <c r="G4045">
        <v>11137.5</v>
      </c>
      <c r="H4045">
        <f>IF(Table1[[#This Row],[صافي المبيعات]]&lt;0,Table1[[#This Row],[صافي المبيعات]],0)</f>
        <v>0</v>
      </c>
      <c r="I4045" s="4">
        <v>0.12</v>
      </c>
      <c r="J4045" t="str">
        <f>VLOOKUP(Table1[[#This Row],[Scode]],$N$4:$O$7,2,0)</f>
        <v>Samy Abo Aladl</v>
      </c>
      <c r="K4045" t="s">
        <v>10</v>
      </c>
    </row>
    <row r="4046" spans="1:11">
      <c r="A4046">
        <v>121033358</v>
      </c>
      <c r="B4046" t="s">
        <v>85</v>
      </c>
      <c r="C4046" s="3">
        <v>45568</v>
      </c>
      <c r="D4046" t="s">
        <v>103</v>
      </c>
      <c r="E4046">
        <v>5</v>
      </c>
      <c r="F4046">
        <v>2227.5</v>
      </c>
      <c r="G4046">
        <v>11137.5</v>
      </c>
      <c r="H4046">
        <f>IF(Table1[[#This Row],[صافي المبيعات]]&lt;0,Table1[[#This Row],[صافي المبيعات]],0)</f>
        <v>0</v>
      </c>
      <c r="I4046" s="4">
        <v>0.12</v>
      </c>
      <c r="J4046" t="str">
        <f>VLOOKUP(Table1[[#This Row],[Scode]],$N$4:$O$7,2,0)</f>
        <v>Samy Abo Aladl</v>
      </c>
      <c r="K4046" t="s">
        <v>10</v>
      </c>
    </row>
    <row r="4047" spans="1:11">
      <c r="A4047">
        <v>121033453</v>
      </c>
      <c r="B4047" t="s">
        <v>31</v>
      </c>
      <c r="C4047" s="3">
        <v>45577</v>
      </c>
      <c r="D4047" t="s">
        <v>103</v>
      </c>
      <c r="E4047">
        <v>5</v>
      </c>
      <c r="F4047">
        <v>2351.25</v>
      </c>
      <c r="G4047">
        <v>11756.25</v>
      </c>
      <c r="H4047">
        <f>IF(Table1[[#This Row],[صافي المبيعات]]&lt;0,Table1[[#This Row],[صافي المبيعات]],0)</f>
        <v>0</v>
      </c>
      <c r="I4047" s="4">
        <v>0.12</v>
      </c>
      <c r="J4047" t="str">
        <f>VLOOKUP(Table1[[#This Row],[Scode]],$N$4:$O$7,2,0)</f>
        <v>Samy Abo Aladl</v>
      </c>
      <c r="K4047" t="s">
        <v>10</v>
      </c>
    </row>
    <row r="4048" spans="1:11">
      <c r="A4048">
        <v>121033566</v>
      </c>
      <c r="B4048" t="s">
        <v>54</v>
      </c>
      <c r="C4048" s="3">
        <v>45581</v>
      </c>
      <c r="D4048" t="s">
        <v>103</v>
      </c>
      <c r="E4048">
        <v>2</v>
      </c>
      <c r="F4048">
        <v>2351.25</v>
      </c>
      <c r="G4048">
        <v>4702.5</v>
      </c>
      <c r="H4048">
        <f>IF(Table1[[#This Row],[صافي المبيعات]]&lt;0,Table1[[#This Row],[صافي المبيعات]],0)</f>
        <v>0</v>
      </c>
      <c r="I4048" s="4">
        <v>0.12</v>
      </c>
      <c r="J4048" t="str">
        <f>VLOOKUP(Table1[[#This Row],[Scode]],$N$4:$O$7,2,0)</f>
        <v>Samy Abo Aladl</v>
      </c>
      <c r="K4048" t="s">
        <v>10</v>
      </c>
    </row>
    <row r="4049" spans="1:11">
      <c r="A4049">
        <v>121033561</v>
      </c>
      <c r="B4049" t="s">
        <v>30</v>
      </c>
      <c r="C4049" s="3">
        <v>45584</v>
      </c>
      <c r="D4049" t="s">
        <v>103</v>
      </c>
      <c r="E4049">
        <v>20</v>
      </c>
      <c r="F4049">
        <v>2227.5</v>
      </c>
      <c r="G4049">
        <v>44550</v>
      </c>
      <c r="H4049">
        <f>IF(Table1[[#This Row],[صافي المبيعات]]&lt;0,Table1[[#This Row],[صافي المبيعات]],0)</f>
        <v>0</v>
      </c>
      <c r="I4049" s="4">
        <v>0.12</v>
      </c>
      <c r="J4049" t="str">
        <f>VLOOKUP(Table1[[#This Row],[Scode]],$N$4:$O$7,2,0)</f>
        <v>Samy Abo Aladl</v>
      </c>
      <c r="K4049" t="s">
        <v>10</v>
      </c>
    </row>
    <row r="4050" spans="1:11">
      <c r="A4050">
        <v>121033358</v>
      </c>
      <c r="B4050" t="s">
        <v>85</v>
      </c>
      <c r="C4050" s="3">
        <v>45585</v>
      </c>
      <c r="D4050" t="s">
        <v>103</v>
      </c>
      <c r="E4050">
        <v>-4</v>
      </c>
      <c r="F4050">
        <v>2227.5</v>
      </c>
      <c r="G4050">
        <v>-8910</v>
      </c>
      <c r="H4050">
        <f>IF(Table1[[#This Row],[صافي المبيعات]]&lt;0,Table1[[#This Row],[صافي المبيعات]],0)</f>
        <v>-8910</v>
      </c>
      <c r="I4050" s="4">
        <v>0.12</v>
      </c>
      <c r="J4050" t="str">
        <f>VLOOKUP(Table1[[#This Row],[Scode]],$N$4:$O$7,2,0)</f>
        <v>Samy Abo Aladl</v>
      </c>
      <c r="K4050" t="s">
        <v>10</v>
      </c>
    </row>
    <row r="4051" spans="1:11">
      <c r="A4051">
        <v>121033566</v>
      </c>
      <c r="B4051" t="s">
        <v>54</v>
      </c>
      <c r="C4051" s="3">
        <v>45593</v>
      </c>
      <c r="D4051" t="s">
        <v>103</v>
      </c>
      <c r="E4051">
        <v>1</v>
      </c>
      <c r="F4051">
        <v>2351.25</v>
      </c>
      <c r="G4051">
        <v>2351.25</v>
      </c>
      <c r="H4051">
        <f>IF(Table1[[#This Row],[صافي المبيعات]]&lt;0,Table1[[#This Row],[صافي المبيعات]],0)</f>
        <v>0</v>
      </c>
      <c r="I4051" s="4">
        <v>0.12</v>
      </c>
      <c r="J4051" t="str">
        <f>VLOOKUP(Table1[[#This Row],[Scode]],$N$4:$O$7,2,0)</f>
        <v>Samy Abo Aladl</v>
      </c>
      <c r="K4051" t="s">
        <v>10</v>
      </c>
    </row>
    <row r="4052" spans="1:11">
      <c r="A4052">
        <v>121031265</v>
      </c>
      <c r="B4052" t="s">
        <v>18</v>
      </c>
      <c r="C4052" s="3">
        <v>45596</v>
      </c>
      <c r="D4052" t="s">
        <v>103</v>
      </c>
      <c r="E4052">
        <v>10</v>
      </c>
      <c r="F4052">
        <v>2227.5</v>
      </c>
      <c r="G4052">
        <v>22275</v>
      </c>
      <c r="H4052">
        <f>IF(Table1[[#This Row],[صافي المبيعات]]&lt;0,Table1[[#This Row],[صافي المبيعات]],0)</f>
        <v>0</v>
      </c>
      <c r="I4052" s="4">
        <v>0.12</v>
      </c>
      <c r="J4052" t="str">
        <f>VLOOKUP(Table1[[#This Row],[Scode]],$N$4:$O$7,2,0)</f>
        <v>Samy Abo Aladl</v>
      </c>
      <c r="K4052" t="s">
        <v>10</v>
      </c>
    </row>
    <row r="4053" spans="1:11">
      <c r="A4053">
        <v>221012048</v>
      </c>
      <c r="B4053" t="s">
        <v>41</v>
      </c>
      <c r="C4053" s="3">
        <v>45599</v>
      </c>
      <c r="D4053" t="s">
        <v>103</v>
      </c>
      <c r="E4053">
        <v>7</v>
      </c>
      <c r="F4053">
        <v>2227.5</v>
      </c>
      <c r="G4053">
        <v>15592.5</v>
      </c>
      <c r="H4053">
        <f>IF(Table1[[#This Row],[صافي المبيعات]]&lt;0,Table1[[#This Row],[صافي المبيعات]],0)</f>
        <v>0</v>
      </c>
      <c r="I4053" s="4">
        <v>0.15</v>
      </c>
      <c r="J4053" t="str">
        <f>VLOOKUP(Table1[[#This Row],[Scode]],$N$4:$O$7,2,0)</f>
        <v>Samy Abo Aladl</v>
      </c>
      <c r="K4053" t="s">
        <v>10</v>
      </c>
    </row>
    <row r="4054" spans="1:11">
      <c r="A4054">
        <v>121031103</v>
      </c>
      <c r="B4054" t="s">
        <v>58</v>
      </c>
      <c r="C4054" s="3">
        <v>45603</v>
      </c>
      <c r="D4054" t="s">
        <v>103</v>
      </c>
      <c r="E4054">
        <v>5</v>
      </c>
      <c r="F4054">
        <v>2227.5</v>
      </c>
      <c r="G4054">
        <v>11137.5</v>
      </c>
      <c r="H4054">
        <f>IF(Table1[[#This Row],[صافي المبيعات]]&lt;0,Table1[[#This Row],[صافي المبيعات]],0)</f>
        <v>0</v>
      </c>
      <c r="I4054" s="4">
        <v>0.15</v>
      </c>
      <c r="J4054" t="str">
        <f>VLOOKUP(Table1[[#This Row],[Scode]],$N$4:$O$7,2,0)</f>
        <v>Samy Abo Aladl</v>
      </c>
      <c r="K4054" t="s">
        <v>10</v>
      </c>
    </row>
    <row r="4055" spans="1:11">
      <c r="A4055">
        <v>121033566</v>
      </c>
      <c r="B4055" t="s">
        <v>54</v>
      </c>
      <c r="C4055" s="3">
        <v>45606</v>
      </c>
      <c r="D4055" t="s">
        <v>103</v>
      </c>
      <c r="E4055">
        <v>1</v>
      </c>
      <c r="F4055">
        <v>2351.25</v>
      </c>
      <c r="G4055">
        <v>2351.25</v>
      </c>
      <c r="H4055">
        <f>IF(Table1[[#This Row],[صافي المبيعات]]&lt;0,Table1[[#This Row],[صافي المبيعات]],0)</f>
        <v>0</v>
      </c>
      <c r="I4055" s="4">
        <v>0.15</v>
      </c>
      <c r="J4055" t="str">
        <f>VLOOKUP(Table1[[#This Row],[Scode]],$N$4:$O$7,2,0)</f>
        <v>Samy Abo Aladl</v>
      </c>
      <c r="K4055" t="s">
        <v>10</v>
      </c>
    </row>
    <row r="4056" spans="1:11">
      <c r="A4056">
        <v>121031271</v>
      </c>
      <c r="B4056" t="s">
        <v>57</v>
      </c>
      <c r="C4056" s="3">
        <v>45609</v>
      </c>
      <c r="D4056" t="s">
        <v>108</v>
      </c>
      <c r="E4056">
        <v>10</v>
      </c>
      <c r="F4056">
        <v>2351.25</v>
      </c>
      <c r="G4056">
        <v>23512.5</v>
      </c>
      <c r="H4056">
        <f>IF(Table1[[#This Row],[صافي المبيعات]]&lt;0,Table1[[#This Row],[صافي المبيعات]],0)</f>
        <v>0</v>
      </c>
      <c r="I4056" s="4">
        <v>0.15</v>
      </c>
      <c r="J4056" t="str">
        <f>VLOOKUP(Table1[[#This Row],[Scode]],$N$4:$O$7,2,0)</f>
        <v>Samy Abo Aladl</v>
      </c>
      <c r="K4056" t="s">
        <v>10</v>
      </c>
    </row>
    <row r="4057" spans="1:11">
      <c r="A4057">
        <v>121033496</v>
      </c>
      <c r="B4057" t="s">
        <v>48</v>
      </c>
      <c r="C4057" s="3">
        <v>45613</v>
      </c>
      <c r="D4057" t="s">
        <v>108</v>
      </c>
      <c r="E4057">
        <v>45</v>
      </c>
      <c r="F4057">
        <v>2227.5</v>
      </c>
      <c r="G4057">
        <v>100237.5</v>
      </c>
      <c r="H4057">
        <f>IF(Table1[[#This Row],[صافي المبيعات]]&lt;0,Table1[[#This Row],[صافي المبيعات]],0)</f>
        <v>0</v>
      </c>
      <c r="I4057" s="4">
        <v>0.15</v>
      </c>
      <c r="J4057" t="str">
        <f>VLOOKUP(Table1[[#This Row],[Scode]],$N$4:$O$7,2,0)</f>
        <v>Samy Abo Aladl</v>
      </c>
      <c r="K4057" t="s">
        <v>10</v>
      </c>
    </row>
    <row r="4058" spans="1:11">
      <c r="A4058">
        <v>121031103</v>
      </c>
      <c r="B4058" t="s">
        <v>58</v>
      </c>
      <c r="C4058" s="3">
        <v>45615</v>
      </c>
      <c r="D4058" t="s">
        <v>108</v>
      </c>
      <c r="E4058">
        <v>10</v>
      </c>
      <c r="F4058">
        <v>2227.5</v>
      </c>
      <c r="G4058">
        <v>22275</v>
      </c>
      <c r="H4058">
        <f>IF(Table1[[#This Row],[صافي المبيعات]]&lt;0,Table1[[#This Row],[صافي المبيعات]],0)</f>
        <v>0</v>
      </c>
      <c r="I4058" s="4">
        <v>0.15</v>
      </c>
      <c r="J4058" t="str">
        <f>VLOOKUP(Table1[[#This Row],[Scode]],$N$4:$O$7,2,0)</f>
        <v>Samy Abo Aladl</v>
      </c>
      <c r="K4058" t="s">
        <v>10</v>
      </c>
    </row>
    <row r="4059" spans="1:11">
      <c r="A4059">
        <v>121031265</v>
      </c>
      <c r="B4059" t="s">
        <v>18</v>
      </c>
      <c r="C4059" s="3">
        <v>45620</v>
      </c>
      <c r="D4059" t="s">
        <v>108</v>
      </c>
      <c r="E4059">
        <v>25</v>
      </c>
      <c r="F4059">
        <v>2227.5</v>
      </c>
      <c r="G4059">
        <v>55687.5</v>
      </c>
      <c r="H4059">
        <f>IF(Table1[[#This Row],[صافي المبيعات]]&lt;0,Table1[[#This Row],[صافي المبيعات]],0)</f>
        <v>0</v>
      </c>
      <c r="I4059" s="4">
        <v>0.15</v>
      </c>
      <c r="J4059" t="str">
        <f>VLOOKUP(Table1[[#This Row],[Scode]],$N$4:$O$7,2,0)</f>
        <v>Samy Abo Aladl</v>
      </c>
      <c r="K4059" t="s">
        <v>10</v>
      </c>
    </row>
    <row r="4060" spans="1:11">
      <c r="A4060">
        <v>121033496</v>
      </c>
      <c r="B4060" t="s">
        <v>48</v>
      </c>
      <c r="C4060" s="3">
        <v>45620</v>
      </c>
      <c r="D4060" t="s">
        <v>108</v>
      </c>
      <c r="E4060">
        <v>5</v>
      </c>
      <c r="F4060">
        <v>2227.5</v>
      </c>
      <c r="G4060">
        <v>11137.5</v>
      </c>
      <c r="H4060">
        <f>IF(Table1[[#This Row],[صافي المبيعات]]&lt;0,Table1[[#This Row],[صافي المبيعات]],0)</f>
        <v>0</v>
      </c>
      <c r="I4060" s="4">
        <v>0.15</v>
      </c>
      <c r="J4060" t="str">
        <f>VLOOKUP(Table1[[#This Row],[Scode]],$N$4:$O$7,2,0)</f>
        <v>Samy Abo Aladl</v>
      </c>
      <c r="K4060" t="s">
        <v>10</v>
      </c>
    </row>
    <row r="4061" spans="1:11">
      <c r="A4061">
        <v>121033388</v>
      </c>
      <c r="B4061" t="s">
        <v>87</v>
      </c>
      <c r="C4061" s="3">
        <v>45622</v>
      </c>
      <c r="D4061" t="s">
        <v>108</v>
      </c>
      <c r="E4061">
        <v>6</v>
      </c>
      <c r="F4061">
        <v>2227.5</v>
      </c>
      <c r="G4061">
        <v>13365</v>
      </c>
      <c r="H4061">
        <f>IF(Table1[[#This Row],[صافي المبيعات]]&lt;0,Table1[[#This Row],[صافي المبيعات]],0)</f>
        <v>0</v>
      </c>
      <c r="I4061" s="4">
        <v>0.15</v>
      </c>
      <c r="J4061" t="str">
        <f>VLOOKUP(Table1[[#This Row],[Scode]],$N$4:$O$7,2,0)</f>
        <v>Samy Abo Aladl</v>
      </c>
      <c r="K4061" t="s">
        <v>10</v>
      </c>
    </row>
    <row r="4062" spans="1:11">
      <c r="A4062">
        <v>121031204</v>
      </c>
      <c r="B4062" t="s">
        <v>68</v>
      </c>
      <c r="C4062" s="3">
        <v>45622</v>
      </c>
      <c r="D4062" t="s">
        <v>108</v>
      </c>
      <c r="E4062">
        <v>2</v>
      </c>
      <c r="F4062">
        <v>2227.5</v>
      </c>
      <c r="G4062">
        <v>4455</v>
      </c>
      <c r="H4062">
        <f>IF(Table1[[#This Row],[صافي المبيعات]]&lt;0,Table1[[#This Row],[صافي المبيعات]],0)</f>
        <v>0</v>
      </c>
      <c r="I4062" s="4">
        <v>0.15</v>
      </c>
      <c r="J4062" t="str">
        <f>VLOOKUP(Table1[[#This Row],[Scode]],$N$4:$O$7,2,0)</f>
        <v>Samy Abo Aladl</v>
      </c>
      <c r="K4062" t="s">
        <v>10</v>
      </c>
    </row>
    <row r="4063" spans="1:11">
      <c r="A4063">
        <v>121031265</v>
      </c>
      <c r="B4063" t="s">
        <v>18</v>
      </c>
      <c r="C4063" s="3">
        <v>45635</v>
      </c>
      <c r="D4063" t="s">
        <v>108</v>
      </c>
      <c r="E4063">
        <v>-4</v>
      </c>
      <c r="F4063">
        <v>2227.5</v>
      </c>
      <c r="G4063">
        <v>-8910</v>
      </c>
      <c r="H4063">
        <f>IF(Table1[[#This Row],[صافي المبيعات]]&lt;0,Table1[[#This Row],[صافي المبيعات]],0)</f>
        <v>-8910</v>
      </c>
      <c r="I4063" s="4">
        <v>0.04</v>
      </c>
      <c r="J4063" t="str">
        <f>VLOOKUP(Table1[[#This Row],[Scode]],$N$4:$O$7,2,0)</f>
        <v>Samy Abo Aladl</v>
      </c>
      <c r="K4063" t="s">
        <v>10</v>
      </c>
    </row>
    <row r="4064" spans="1:11">
      <c r="A4064">
        <v>121033561</v>
      </c>
      <c r="B4064" t="s">
        <v>30</v>
      </c>
      <c r="C4064" s="3">
        <v>45643</v>
      </c>
      <c r="D4064" t="s">
        <v>108</v>
      </c>
      <c r="E4064">
        <v>-15</v>
      </c>
      <c r="F4064">
        <v>2227.5</v>
      </c>
      <c r="G4064">
        <v>-33412.5</v>
      </c>
      <c r="H4064">
        <f>IF(Table1[[#This Row],[صافي المبيعات]]&lt;0,Table1[[#This Row],[صافي المبيعات]],0)</f>
        <v>-33412.5</v>
      </c>
      <c r="I4064" s="4">
        <v>0.04</v>
      </c>
      <c r="J4064" t="str">
        <f>VLOOKUP(Table1[[#This Row],[Scode]],$N$4:$O$7,2,0)</f>
        <v>Samy Abo Aladl</v>
      </c>
      <c r="K4064" t="s">
        <v>10</v>
      </c>
    </row>
    <row r="4065" spans="1:11">
      <c r="A4065">
        <v>121033453</v>
      </c>
      <c r="B4065" t="s">
        <v>31</v>
      </c>
      <c r="C4065" s="3">
        <v>45644</v>
      </c>
      <c r="D4065" t="s">
        <v>108</v>
      </c>
      <c r="E4065">
        <v>8</v>
      </c>
      <c r="F4065">
        <v>2227.5</v>
      </c>
      <c r="G4065">
        <v>17820</v>
      </c>
      <c r="H4065">
        <f>IF(Table1[[#This Row],[صافي المبيعات]]&lt;0,Table1[[#This Row],[صافي المبيعات]],0)</f>
        <v>0</v>
      </c>
      <c r="I4065" s="4">
        <v>0.04</v>
      </c>
      <c r="J4065" t="str">
        <f>VLOOKUP(Table1[[#This Row],[Scode]],$N$4:$O$7,2,0)</f>
        <v>Samy Abo Aladl</v>
      </c>
      <c r="K4065" t="s">
        <v>10</v>
      </c>
    </row>
    <row r="4066" spans="1:11">
      <c r="A4066">
        <v>121032003</v>
      </c>
      <c r="B4066" t="s">
        <v>82</v>
      </c>
      <c r="C4066" s="3">
        <v>45647</v>
      </c>
      <c r="D4066" t="s">
        <v>109</v>
      </c>
      <c r="E4066">
        <v>2</v>
      </c>
      <c r="F4066">
        <v>2475</v>
      </c>
      <c r="G4066">
        <v>4950</v>
      </c>
      <c r="H4066">
        <f>IF(Table1[[#This Row],[صافي المبيعات]]&lt;0,Table1[[#This Row],[صافي المبيعات]],0)</f>
        <v>0</v>
      </c>
      <c r="I4066" s="4">
        <v>0.04</v>
      </c>
      <c r="J4066" t="str">
        <f>VLOOKUP(Table1[[#This Row],[Scode]],$N$4:$O$7,2,0)</f>
        <v>Samy Abo Aladl</v>
      </c>
      <c r="K4066" t="s">
        <v>10</v>
      </c>
    </row>
    <row r="4067" spans="1:11">
      <c r="A4067">
        <v>121033566</v>
      </c>
      <c r="B4067" t="s">
        <v>54</v>
      </c>
      <c r="C4067" s="3">
        <v>45655</v>
      </c>
      <c r="D4067" t="s">
        <v>103</v>
      </c>
      <c r="E4067">
        <v>1</v>
      </c>
      <c r="F4067">
        <v>2351.25</v>
      </c>
      <c r="G4067">
        <v>2351.25</v>
      </c>
      <c r="H4067">
        <f>IF(Table1[[#This Row],[صافي المبيعات]]&lt;0,Table1[[#This Row],[صافي المبيعات]],0)</f>
        <v>0</v>
      </c>
      <c r="I4067" s="4">
        <v>0.04</v>
      </c>
      <c r="J4067" t="str">
        <f>VLOOKUP(Table1[[#This Row],[Scode]],$N$4:$O$7,2,0)</f>
        <v>Samy Abo Aladl</v>
      </c>
      <c r="K4067" t="s">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2F812-0DC4-4191-AC43-813DC4C8CA12}">
  <dimension ref="A1:K1003"/>
  <sheetViews>
    <sheetView workbookViewId="0"/>
  </sheetViews>
  <sheetFormatPr defaultRowHeight="14"/>
  <cols>
    <col min="1" max="1" width="15.9140625" bestFit="1" customWidth="1"/>
    <col min="2" max="2" width="15.6640625" bestFit="1" customWidth="1"/>
    <col min="3" max="3" width="15.08203125" bestFit="1" customWidth="1"/>
    <col min="4" max="4" width="15.5" bestFit="1" customWidth="1"/>
    <col min="5" max="5" width="14.4140625" bestFit="1" customWidth="1"/>
    <col min="6" max="6" width="14.33203125" bestFit="1" customWidth="1"/>
    <col min="7" max="7" width="20.75" bestFit="1" customWidth="1"/>
    <col min="8" max="8" width="15.75" bestFit="1" customWidth="1"/>
    <col min="9" max="9" width="18.75" bestFit="1" customWidth="1"/>
    <col min="10" max="10" width="18" bestFit="1" customWidth="1"/>
    <col min="11" max="11" width="15.4140625" bestFit="1" customWidth="1"/>
  </cols>
  <sheetData>
    <row r="1" spans="1:11">
      <c r="A1" t="s">
        <v>208</v>
      </c>
    </row>
    <row r="3" spans="1:11">
      <c r="A3" t="s">
        <v>197</v>
      </c>
      <c r="B3" t="s">
        <v>198</v>
      </c>
      <c r="C3" t="s">
        <v>199</v>
      </c>
      <c r="D3" t="s">
        <v>200</v>
      </c>
      <c r="E3" t="s">
        <v>201</v>
      </c>
      <c r="F3" t="s">
        <v>202</v>
      </c>
      <c r="G3" t="s">
        <v>203</v>
      </c>
      <c r="H3" t="s">
        <v>204</v>
      </c>
      <c r="I3" t="s">
        <v>205</v>
      </c>
      <c r="J3" t="s">
        <v>206</v>
      </c>
      <c r="K3" t="s">
        <v>207</v>
      </c>
    </row>
    <row r="4" spans="1:11">
      <c r="A4" t="s">
        <v>131</v>
      </c>
      <c r="B4" t="s">
        <v>8</v>
      </c>
      <c r="C4" s="3">
        <v>45425</v>
      </c>
      <c r="D4" t="s">
        <v>9</v>
      </c>
      <c r="E4">
        <v>10</v>
      </c>
      <c r="F4">
        <v>720</v>
      </c>
      <c r="G4">
        <v>7200</v>
      </c>
      <c r="H4">
        <v>0.01</v>
      </c>
      <c r="I4" t="s">
        <v>11</v>
      </c>
      <c r="J4">
        <v>0</v>
      </c>
      <c r="K4" t="s">
        <v>123</v>
      </c>
    </row>
    <row r="5" spans="1:11">
      <c r="A5" t="s">
        <v>132</v>
      </c>
      <c r="B5" t="s">
        <v>12</v>
      </c>
      <c r="C5" s="3">
        <v>45350</v>
      </c>
      <c r="D5" t="s">
        <v>13</v>
      </c>
      <c r="E5">
        <v>2</v>
      </c>
      <c r="F5">
        <v>612</v>
      </c>
      <c r="G5">
        <v>1224</v>
      </c>
      <c r="H5">
        <v>0.01</v>
      </c>
      <c r="I5" t="s">
        <v>11</v>
      </c>
      <c r="J5">
        <v>0</v>
      </c>
      <c r="K5" t="s">
        <v>120</v>
      </c>
    </row>
    <row r="6" spans="1:11">
      <c r="A6" t="s">
        <v>133</v>
      </c>
      <c r="B6" t="s">
        <v>14</v>
      </c>
      <c r="C6" s="3">
        <v>45557</v>
      </c>
      <c r="D6" t="s">
        <v>13</v>
      </c>
      <c r="E6">
        <v>2</v>
      </c>
      <c r="F6">
        <v>600</v>
      </c>
      <c r="G6">
        <v>1200</v>
      </c>
      <c r="H6">
        <v>0.09</v>
      </c>
      <c r="I6" t="s">
        <v>11</v>
      </c>
      <c r="J6">
        <v>0</v>
      </c>
      <c r="K6" t="s">
        <v>126</v>
      </c>
    </row>
    <row r="7" spans="1:11">
      <c r="A7" t="s">
        <v>133</v>
      </c>
      <c r="B7" t="s">
        <v>14</v>
      </c>
      <c r="C7" s="3">
        <v>45635</v>
      </c>
      <c r="D7" t="s">
        <v>13</v>
      </c>
      <c r="E7">
        <v>1</v>
      </c>
      <c r="F7">
        <v>600</v>
      </c>
      <c r="G7">
        <v>600</v>
      </c>
      <c r="H7">
        <v>0.02</v>
      </c>
      <c r="I7" t="s">
        <v>11</v>
      </c>
      <c r="J7">
        <v>0</v>
      </c>
      <c r="K7" t="s">
        <v>128</v>
      </c>
    </row>
    <row r="8" spans="1:11">
      <c r="A8" t="s">
        <v>133</v>
      </c>
      <c r="B8" t="s">
        <v>14</v>
      </c>
      <c r="C8" s="3">
        <v>45591</v>
      </c>
      <c r="D8" t="s">
        <v>9</v>
      </c>
      <c r="E8">
        <v>1</v>
      </c>
      <c r="F8">
        <v>800</v>
      </c>
      <c r="G8">
        <v>800</v>
      </c>
      <c r="H8">
        <v>0.12</v>
      </c>
      <c r="I8" t="s">
        <v>11</v>
      </c>
      <c r="J8">
        <v>0</v>
      </c>
      <c r="K8" t="s">
        <v>127</v>
      </c>
    </row>
    <row r="9" spans="1:11">
      <c r="A9" t="s">
        <v>134</v>
      </c>
      <c r="B9" t="s">
        <v>16</v>
      </c>
      <c r="C9" s="3">
        <v>45496</v>
      </c>
      <c r="D9" t="s">
        <v>13</v>
      </c>
      <c r="E9">
        <v>20</v>
      </c>
      <c r="F9">
        <v>540</v>
      </c>
      <c r="G9">
        <v>10800</v>
      </c>
      <c r="H9">
        <v>0.02</v>
      </c>
      <c r="I9" t="s">
        <v>11</v>
      </c>
      <c r="J9">
        <v>0</v>
      </c>
      <c r="K9" t="s">
        <v>114</v>
      </c>
    </row>
    <row r="10" spans="1:11">
      <c r="A10" t="s">
        <v>134</v>
      </c>
      <c r="B10" t="s">
        <v>16</v>
      </c>
      <c r="C10" s="3">
        <v>45496</v>
      </c>
      <c r="D10" t="s">
        <v>9</v>
      </c>
      <c r="E10">
        <v>2</v>
      </c>
      <c r="F10">
        <v>720</v>
      </c>
      <c r="G10">
        <v>1440</v>
      </c>
      <c r="H10">
        <v>0.02</v>
      </c>
      <c r="I10" t="s">
        <v>11</v>
      </c>
      <c r="J10">
        <v>0</v>
      </c>
      <c r="K10" t="s">
        <v>114</v>
      </c>
    </row>
    <row r="11" spans="1:11">
      <c r="A11" t="s">
        <v>135</v>
      </c>
      <c r="B11" t="s">
        <v>17</v>
      </c>
      <c r="C11" s="3">
        <v>45589</v>
      </c>
      <c r="D11" t="s">
        <v>13</v>
      </c>
      <c r="E11">
        <v>3</v>
      </c>
      <c r="F11">
        <v>594</v>
      </c>
      <c r="G11">
        <v>0</v>
      </c>
      <c r="H11">
        <v>0.12</v>
      </c>
      <c r="I11" t="s">
        <v>11</v>
      </c>
      <c r="J11">
        <v>0</v>
      </c>
      <c r="K11" t="s">
        <v>127</v>
      </c>
    </row>
    <row r="12" spans="1:11">
      <c r="A12" t="s">
        <v>135</v>
      </c>
      <c r="B12" t="s">
        <v>17</v>
      </c>
      <c r="C12" s="3">
        <v>45627</v>
      </c>
      <c r="D12" t="s">
        <v>13</v>
      </c>
      <c r="E12">
        <v>5</v>
      </c>
      <c r="F12">
        <v>594</v>
      </c>
      <c r="G12">
        <v>2970</v>
      </c>
      <c r="H12">
        <v>0.04</v>
      </c>
      <c r="I12" t="s">
        <v>11</v>
      </c>
      <c r="J12">
        <v>0</v>
      </c>
      <c r="K12" t="s">
        <v>128</v>
      </c>
    </row>
    <row r="13" spans="1:11">
      <c r="A13" t="s">
        <v>136</v>
      </c>
      <c r="B13" t="s">
        <v>18</v>
      </c>
      <c r="C13" s="3">
        <v>45312</v>
      </c>
      <c r="D13" t="s">
        <v>13</v>
      </c>
      <c r="E13">
        <v>10</v>
      </c>
      <c r="F13">
        <v>490</v>
      </c>
      <c r="G13">
        <v>4900</v>
      </c>
      <c r="H13">
        <v>0.01</v>
      </c>
      <c r="I13" t="s">
        <v>11</v>
      </c>
      <c r="J13">
        <v>0</v>
      </c>
      <c r="K13" t="s">
        <v>119</v>
      </c>
    </row>
    <row r="14" spans="1:11">
      <c r="A14" t="s">
        <v>113</v>
      </c>
      <c r="B14" t="s">
        <v>19</v>
      </c>
      <c r="C14" s="3">
        <v>45501</v>
      </c>
      <c r="D14" t="s">
        <v>15</v>
      </c>
      <c r="E14">
        <v>1</v>
      </c>
      <c r="F14">
        <v>150</v>
      </c>
      <c r="G14">
        <v>150</v>
      </c>
      <c r="H14">
        <v>0.02</v>
      </c>
      <c r="I14" t="s">
        <v>11</v>
      </c>
      <c r="J14">
        <v>0</v>
      </c>
      <c r="K14" t="s">
        <v>114</v>
      </c>
    </row>
    <row r="15" spans="1:11">
      <c r="A15" t="s">
        <v>137</v>
      </c>
      <c r="B15" t="s">
        <v>20</v>
      </c>
      <c r="C15" s="3">
        <v>45488</v>
      </c>
      <c r="D15" t="s">
        <v>13</v>
      </c>
      <c r="E15">
        <v>2</v>
      </c>
      <c r="F15">
        <v>540</v>
      </c>
      <c r="G15">
        <v>1080</v>
      </c>
      <c r="H15">
        <v>0.02</v>
      </c>
      <c r="I15" t="s">
        <v>11</v>
      </c>
      <c r="J15">
        <v>0</v>
      </c>
      <c r="K15" t="s">
        <v>114</v>
      </c>
    </row>
    <row r="16" spans="1:11">
      <c r="A16" t="s">
        <v>137</v>
      </c>
      <c r="B16" t="s">
        <v>20</v>
      </c>
      <c r="C16" s="3">
        <v>45404</v>
      </c>
      <c r="D16" t="s">
        <v>9</v>
      </c>
      <c r="E16">
        <v>2</v>
      </c>
      <c r="F16">
        <v>720</v>
      </c>
      <c r="G16">
        <v>1440</v>
      </c>
      <c r="H16">
        <v>0.01</v>
      </c>
      <c r="I16" t="s">
        <v>11</v>
      </c>
      <c r="J16">
        <v>0</v>
      </c>
      <c r="K16" t="s">
        <v>122</v>
      </c>
    </row>
    <row r="17" spans="1:11">
      <c r="A17" t="s">
        <v>137</v>
      </c>
      <c r="B17" t="s">
        <v>20</v>
      </c>
      <c r="C17" s="3">
        <v>45297</v>
      </c>
      <c r="D17" t="s">
        <v>21</v>
      </c>
      <c r="E17">
        <v>1</v>
      </c>
      <c r="F17">
        <v>575</v>
      </c>
      <c r="G17">
        <v>575</v>
      </c>
      <c r="H17">
        <v>0.01</v>
      </c>
      <c r="I17" t="s">
        <v>11</v>
      </c>
      <c r="J17">
        <v>0</v>
      </c>
      <c r="K17" t="s">
        <v>119</v>
      </c>
    </row>
    <row r="18" spans="1:11">
      <c r="A18" t="s">
        <v>137</v>
      </c>
      <c r="B18" t="s">
        <v>20</v>
      </c>
      <c r="C18" s="3">
        <v>45301</v>
      </c>
      <c r="D18" t="s">
        <v>21</v>
      </c>
      <c r="E18">
        <v>-1</v>
      </c>
      <c r="F18">
        <v>575</v>
      </c>
      <c r="G18">
        <v>-575</v>
      </c>
      <c r="H18">
        <v>0.01</v>
      </c>
      <c r="I18" t="s">
        <v>11</v>
      </c>
      <c r="J18">
        <v>575</v>
      </c>
      <c r="K18" t="s">
        <v>119</v>
      </c>
    </row>
    <row r="19" spans="1:11">
      <c r="A19" t="s">
        <v>138</v>
      </c>
      <c r="B19" t="s">
        <v>22</v>
      </c>
      <c r="C19" s="3">
        <v>45414</v>
      </c>
      <c r="D19" t="s">
        <v>13</v>
      </c>
      <c r="E19">
        <v>2</v>
      </c>
      <c r="F19">
        <v>576</v>
      </c>
      <c r="G19">
        <v>1152</v>
      </c>
      <c r="H19">
        <v>0.01</v>
      </c>
      <c r="I19" t="s">
        <v>11</v>
      </c>
      <c r="J19">
        <v>0</v>
      </c>
      <c r="K19" t="s">
        <v>123</v>
      </c>
    </row>
    <row r="20" spans="1:11">
      <c r="A20" t="s">
        <v>138</v>
      </c>
      <c r="B20" t="s">
        <v>22</v>
      </c>
      <c r="C20" s="3">
        <v>45581</v>
      </c>
      <c r="D20" t="s">
        <v>13</v>
      </c>
      <c r="E20">
        <v>3</v>
      </c>
      <c r="F20">
        <v>540</v>
      </c>
      <c r="G20">
        <v>1620</v>
      </c>
      <c r="H20">
        <v>0.12</v>
      </c>
      <c r="I20" t="s">
        <v>11</v>
      </c>
      <c r="J20">
        <v>0</v>
      </c>
      <c r="K20" t="s">
        <v>127</v>
      </c>
    </row>
    <row r="21" spans="1:11">
      <c r="A21" t="s">
        <v>138</v>
      </c>
      <c r="B21" t="s">
        <v>22</v>
      </c>
      <c r="C21" s="3">
        <v>45414</v>
      </c>
      <c r="D21" t="s">
        <v>9</v>
      </c>
      <c r="E21">
        <v>1</v>
      </c>
      <c r="F21">
        <v>720</v>
      </c>
      <c r="G21">
        <v>720</v>
      </c>
      <c r="H21">
        <v>0.01</v>
      </c>
      <c r="I21" t="s">
        <v>11</v>
      </c>
      <c r="J21">
        <v>0</v>
      </c>
      <c r="K21" t="s">
        <v>123</v>
      </c>
    </row>
    <row r="22" spans="1:11">
      <c r="A22" t="s">
        <v>138</v>
      </c>
      <c r="B22" t="s">
        <v>22</v>
      </c>
      <c r="C22" s="3">
        <v>45581</v>
      </c>
      <c r="D22" t="s">
        <v>9</v>
      </c>
      <c r="E22">
        <v>2</v>
      </c>
      <c r="F22">
        <v>720</v>
      </c>
      <c r="G22">
        <v>1440</v>
      </c>
      <c r="H22">
        <v>0.12</v>
      </c>
      <c r="I22" t="s">
        <v>11</v>
      </c>
      <c r="J22">
        <v>0</v>
      </c>
      <c r="K22" t="s">
        <v>127</v>
      </c>
    </row>
    <row r="23" spans="1:11">
      <c r="A23" t="s">
        <v>138</v>
      </c>
      <c r="B23" t="s">
        <v>22</v>
      </c>
      <c r="C23" s="3">
        <v>45586</v>
      </c>
      <c r="D23" t="s">
        <v>9</v>
      </c>
      <c r="E23">
        <v>1</v>
      </c>
      <c r="F23">
        <v>720</v>
      </c>
      <c r="G23">
        <v>720</v>
      </c>
      <c r="H23">
        <v>0.12</v>
      </c>
      <c r="I23" t="s">
        <v>11</v>
      </c>
      <c r="J23">
        <v>0</v>
      </c>
      <c r="K23" t="s">
        <v>127</v>
      </c>
    </row>
    <row r="24" spans="1:11">
      <c r="A24" t="s">
        <v>138</v>
      </c>
      <c r="B24" t="s">
        <v>22</v>
      </c>
      <c r="C24" s="3">
        <v>45592</v>
      </c>
      <c r="D24" t="s">
        <v>9</v>
      </c>
      <c r="E24">
        <v>2</v>
      </c>
      <c r="F24">
        <v>720</v>
      </c>
      <c r="G24">
        <v>1440</v>
      </c>
      <c r="H24">
        <v>0.12</v>
      </c>
      <c r="I24" t="s">
        <v>11</v>
      </c>
      <c r="J24">
        <v>0</v>
      </c>
      <c r="K24" t="s">
        <v>127</v>
      </c>
    </row>
    <row r="25" spans="1:11">
      <c r="A25" t="s">
        <v>139</v>
      </c>
      <c r="B25" t="s">
        <v>23</v>
      </c>
      <c r="C25" s="3">
        <v>45587</v>
      </c>
      <c r="D25" t="s">
        <v>9</v>
      </c>
      <c r="E25">
        <v>1</v>
      </c>
      <c r="F25">
        <v>628.32000000000005</v>
      </c>
      <c r="G25">
        <v>628.32000000000005</v>
      </c>
      <c r="H25">
        <v>0.12</v>
      </c>
      <c r="I25" t="s">
        <v>11</v>
      </c>
      <c r="J25">
        <v>0</v>
      </c>
      <c r="K25" t="s">
        <v>127</v>
      </c>
    </row>
    <row r="26" spans="1:11">
      <c r="A26" t="s">
        <v>139</v>
      </c>
      <c r="B26" t="s">
        <v>23</v>
      </c>
      <c r="C26" s="3">
        <v>45589</v>
      </c>
      <c r="D26" t="s">
        <v>9</v>
      </c>
      <c r="E26">
        <v>-1</v>
      </c>
      <c r="F26">
        <v>628.32000000000005</v>
      </c>
      <c r="G26">
        <v>-628.32000000000005</v>
      </c>
      <c r="H26">
        <v>0.12</v>
      </c>
      <c r="I26" t="s">
        <v>11</v>
      </c>
      <c r="J26">
        <v>628.32000000000005</v>
      </c>
      <c r="K26" t="s">
        <v>127</v>
      </c>
    </row>
    <row r="27" spans="1:11">
      <c r="A27" t="s">
        <v>115</v>
      </c>
      <c r="B27" t="s">
        <v>24</v>
      </c>
      <c r="C27" s="3">
        <v>45316</v>
      </c>
      <c r="D27" t="s">
        <v>13</v>
      </c>
      <c r="E27">
        <v>50</v>
      </c>
      <c r="F27">
        <v>441</v>
      </c>
      <c r="G27">
        <v>22050</v>
      </c>
      <c r="H27">
        <v>0.01</v>
      </c>
      <c r="I27" t="s">
        <v>11</v>
      </c>
      <c r="J27">
        <v>0</v>
      </c>
      <c r="K27" t="s">
        <v>119</v>
      </c>
    </row>
    <row r="28" spans="1:11">
      <c r="A28" t="s">
        <v>115</v>
      </c>
      <c r="B28" t="s">
        <v>24</v>
      </c>
      <c r="C28" s="3">
        <v>45318</v>
      </c>
      <c r="D28" t="s">
        <v>13</v>
      </c>
      <c r="E28">
        <v>100</v>
      </c>
      <c r="F28">
        <v>441</v>
      </c>
      <c r="G28">
        <v>44100</v>
      </c>
      <c r="H28">
        <v>0.01</v>
      </c>
      <c r="I28" t="s">
        <v>11</v>
      </c>
      <c r="J28">
        <v>0</v>
      </c>
      <c r="K28" t="s">
        <v>119</v>
      </c>
    </row>
    <row r="29" spans="1:11">
      <c r="A29" t="s">
        <v>115</v>
      </c>
      <c r="B29" t="s">
        <v>24</v>
      </c>
      <c r="C29" s="3">
        <v>45451</v>
      </c>
      <c r="D29" t="s">
        <v>13</v>
      </c>
      <c r="E29">
        <v>100</v>
      </c>
      <c r="F29">
        <v>510</v>
      </c>
      <c r="G29">
        <v>51000</v>
      </c>
      <c r="H29">
        <v>0.01</v>
      </c>
      <c r="I29" t="s">
        <v>11</v>
      </c>
      <c r="J29">
        <v>0</v>
      </c>
      <c r="K29" t="s">
        <v>124</v>
      </c>
    </row>
    <row r="30" spans="1:11">
      <c r="A30" t="s">
        <v>115</v>
      </c>
      <c r="B30" t="s">
        <v>24</v>
      </c>
      <c r="C30" s="3">
        <v>45453</v>
      </c>
      <c r="D30" t="s">
        <v>13</v>
      </c>
      <c r="E30">
        <v>-0.75</v>
      </c>
      <c r="F30">
        <v>441</v>
      </c>
      <c r="G30">
        <v>-330.75</v>
      </c>
      <c r="H30">
        <v>0.01</v>
      </c>
      <c r="I30" t="s">
        <v>11</v>
      </c>
      <c r="J30">
        <v>330.75</v>
      </c>
      <c r="K30" t="s">
        <v>124</v>
      </c>
    </row>
    <row r="31" spans="1:11">
      <c r="A31" t="s">
        <v>115</v>
      </c>
      <c r="B31" t="s">
        <v>24</v>
      </c>
      <c r="C31" s="3">
        <v>45455</v>
      </c>
      <c r="D31" t="s">
        <v>13</v>
      </c>
      <c r="E31">
        <v>-2.25</v>
      </c>
      <c r="F31">
        <v>441</v>
      </c>
      <c r="G31">
        <v>-992.25</v>
      </c>
      <c r="H31">
        <v>0.01</v>
      </c>
      <c r="I31" t="s">
        <v>11</v>
      </c>
      <c r="J31">
        <v>992.25</v>
      </c>
      <c r="K31" t="s">
        <v>124</v>
      </c>
    </row>
    <row r="32" spans="1:11">
      <c r="A32" t="s">
        <v>115</v>
      </c>
      <c r="B32" t="s">
        <v>24</v>
      </c>
      <c r="C32" s="3">
        <v>45455</v>
      </c>
      <c r="D32" t="s">
        <v>13</v>
      </c>
      <c r="E32">
        <v>-11.5</v>
      </c>
      <c r="F32">
        <v>510</v>
      </c>
      <c r="G32">
        <v>-5865</v>
      </c>
      <c r="H32">
        <v>0.01</v>
      </c>
      <c r="I32" t="s">
        <v>11</v>
      </c>
      <c r="J32">
        <v>5865</v>
      </c>
      <c r="K32" t="s">
        <v>124</v>
      </c>
    </row>
    <row r="33" spans="1:11">
      <c r="A33" t="s">
        <v>115</v>
      </c>
      <c r="B33" t="s">
        <v>24</v>
      </c>
      <c r="C33" s="3">
        <v>45465</v>
      </c>
      <c r="D33" t="s">
        <v>13</v>
      </c>
      <c r="E33">
        <v>-48</v>
      </c>
      <c r="F33">
        <v>510</v>
      </c>
      <c r="G33">
        <v>-24480</v>
      </c>
      <c r="H33">
        <v>0.01</v>
      </c>
      <c r="I33" t="s">
        <v>11</v>
      </c>
      <c r="J33">
        <v>24480</v>
      </c>
      <c r="K33" t="s">
        <v>124</v>
      </c>
    </row>
    <row r="34" spans="1:11">
      <c r="A34" t="s">
        <v>115</v>
      </c>
      <c r="B34" t="s">
        <v>24</v>
      </c>
      <c r="C34" s="3">
        <v>45479</v>
      </c>
      <c r="D34" t="s">
        <v>13</v>
      </c>
      <c r="E34">
        <v>-9.25</v>
      </c>
      <c r="F34">
        <v>441</v>
      </c>
      <c r="G34">
        <v>-4079.25</v>
      </c>
      <c r="H34">
        <v>0.02</v>
      </c>
      <c r="I34" t="s">
        <v>11</v>
      </c>
      <c r="J34">
        <v>4079.25</v>
      </c>
      <c r="K34" t="s">
        <v>114</v>
      </c>
    </row>
    <row r="35" spans="1:11">
      <c r="A35" t="s">
        <v>115</v>
      </c>
      <c r="B35" t="s">
        <v>24</v>
      </c>
      <c r="C35" s="3">
        <v>45481</v>
      </c>
      <c r="D35" t="s">
        <v>13</v>
      </c>
      <c r="E35">
        <v>-5.25</v>
      </c>
      <c r="F35">
        <v>510</v>
      </c>
      <c r="G35">
        <v>-2677.5</v>
      </c>
      <c r="H35">
        <v>0.02</v>
      </c>
      <c r="I35" t="s">
        <v>11</v>
      </c>
      <c r="J35">
        <v>2677.5</v>
      </c>
      <c r="K35" t="s">
        <v>114</v>
      </c>
    </row>
    <row r="36" spans="1:11">
      <c r="A36" t="s">
        <v>115</v>
      </c>
      <c r="B36" t="s">
        <v>24</v>
      </c>
      <c r="C36" s="3">
        <v>45481</v>
      </c>
      <c r="D36" t="s">
        <v>13</v>
      </c>
      <c r="E36">
        <v>-36</v>
      </c>
      <c r="F36">
        <v>510</v>
      </c>
      <c r="G36">
        <v>-18360</v>
      </c>
      <c r="H36">
        <v>0.02</v>
      </c>
      <c r="I36" t="s">
        <v>11</v>
      </c>
      <c r="J36">
        <v>18360</v>
      </c>
      <c r="K36" t="s">
        <v>114</v>
      </c>
    </row>
    <row r="37" spans="1:11">
      <c r="A37" t="s">
        <v>115</v>
      </c>
      <c r="B37" t="s">
        <v>24</v>
      </c>
      <c r="C37" s="3">
        <v>45546</v>
      </c>
      <c r="D37" t="s">
        <v>13</v>
      </c>
      <c r="E37">
        <v>50</v>
      </c>
      <c r="F37">
        <v>540</v>
      </c>
      <c r="G37">
        <v>27000</v>
      </c>
      <c r="H37">
        <v>0.09</v>
      </c>
      <c r="I37" t="s">
        <v>11</v>
      </c>
      <c r="J37">
        <v>0</v>
      </c>
      <c r="K37" t="s">
        <v>126</v>
      </c>
    </row>
    <row r="38" spans="1:11">
      <c r="A38" t="s">
        <v>115</v>
      </c>
      <c r="B38" t="s">
        <v>24</v>
      </c>
      <c r="C38" s="3">
        <v>45546</v>
      </c>
      <c r="D38" t="s">
        <v>13</v>
      </c>
      <c r="E38">
        <v>-50</v>
      </c>
      <c r="F38">
        <v>540</v>
      </c>
      <c r="G38">
        <v>-27000</v>
      </c>
      <c r="H38">
        <v>0.09</v>
      </c>
      <c r="I38" t="s">
        <v>11</v>
      </c>
      <c r="J38">
        <v>27000</v>
      </c>
      <c r="K38" t="s">
        <v>126</v>
      </c>
    </row>
    <row r="39" spans="1:11">
      <c r="A39" t="s">
        <v>115</v>
      </c>
      <c r="B39" t="s">
        <v>24</v>
      </c>
      <c r="C39" s="3">
        <v>45549</v>
      </c>
      <c r="D39" t="s">
        <v>13</v>
      </c>
      <c r="E39">
        <v>47</v>
      </c>
      <c r="F39">
        <v>510</v>
      </c>
      <c r="G39">
        <v>23970</v>
      </c>
      <c r="H39">
        <v>0.09</v>
      </c>
      <c r="I39" t="s">
        <v>11</v>
      </c>
      <c r="J39">
        <v>0</v>
      </c>
      <c r="K39" t="s">
        <v>126</v>
      </c>
    </row>
    <row r="40" spans="1:11">
      <c r="A40" t="s">
        <v>115</v>
      </c>
      <c r="B40" t="s">
        <v>24</v>
      </c>
      <c r="C40" s="3">
        <v>45549</v>
      </c>
      <c r="D40" t="s">
        <v>13</v>
      </c>
      <c r="E40">
        <v>3</v>
      </c>
      <c r="F40">
        <v>581.4</v>
      </c>
      <c r="G40">
        <v>1744.2</v>
      </c>
      <c r="H40">
        <v>0.09</v>
      </c>
      <c r="I40" t="s">
        <v>11</v>
      </c>
      <c r="J40">
        <v>0</v>
      </c>
      <c r="K40" t="s">
        <v>126</v>
      </c>
    </row>
    <row r="41" spans="1:11">
      <c r="A41" t="s">
        <v>115</v>
      </c>
      <c r="B41" t="s">
        <v>24</v>
      </c>
      <c r="C41" s="3">
        <v>45556</v>
      </c>
      <c r="D41" t="s">
        <v>13</v>
      </c>
      <c r="E41">
        <v>10</v>
      </c>
      <c r="F41">
        <v>510</v>
      </c>
      <c r="G41">
        <v>5100</v>
      </c>
      <c r="H41">
        <v>0.09</v>
      </c>
      <c r="I41" t="s">
        <v>11</v>
      </c>
      <c r="J41">
        <v>0</v>
      </c>
      <c r="K41" t="s">
        <v>126</v>
      </c>
    </row>
    <row r="42" spans="1:11">
      <c r="A42" t="s">
        <v>115</v>
      </c>
      <c r="B42" t="s">
        <v>24</v>
      </c>
      <c r="C42" s="3">
        <v>45564</v>
      </c>
      <c r="D42" t="s">
        <v>13</v>
      </c>
      <c r="E42">
        <v>30</v>
      </c>
      <c r="F42">
        <v>510</v>
      </c>
      <c r="G42">
        <v>15300</v>
      </c>
      <c r="H42">
        <v>0.09</v>
      </c>
      <c r="I42" t="s">
        <v>11</v>
      </c>
      <c r="J42">
        <v>0</v>
      </c>
      <c r="K42" t="s">
        <v>126</v>
      </c>
    </row>
    <row r="43" spans="1:11">
      <c r="A43" t="s">
        <v>115</v>
      </c>
      <c r="B43" t="s">
        <v>24</v>
      </c>
      <c r="C43" s="3">
        <v>45565</v>
      </c>
      <c r="D43" t="s">
        <v>13</v>
      </c>
      <c r="E43">
        <v>10</v>
      </c>
      <c r="F43">
        <v>510</v>
      </c>
      <c r="G43">
        <v>5100</v>
      </c>
      <c r="H43">
        <v>0.09</v>
      </c>
      <c r="I43" t="s">
        <v>11</v>
      </c>
      <c r="J43">
        <v>0</v>
      </c>
      <c r="K43" t="s">
        <v>126</v>
      </c>
    </row>
    <row r="44" spans="1:11">
      <c r="A44" t="s">
        <v>115</v>
      </c>
      <c r="B44" t="s">
        <v>24</v>
      </c>
      <c r="C44" s="3">
        <v>45571</v>
      </c>
      <c r="D44" t="s">
        <v>13</v>
      </c>
      <c r="E44">
        <v>150</v>
      </c>
      <c r="F44">
        <v>510</v>
      </c>
      <c r="G44">
        <v>76500</v>
      </c>
      <c r="H44">
        <v>0.12</v>
      </c>
      <c r="I44" t="s">
        <v>11</v>
      </c>
      <c r="J44">
        <v>0</v>
      </c>
      <c r="K44" t="s">
        <v>127</v>
      </c>
    </row>
    <row r="45" spans="1:11">
      <c r="A45" t="s">
        <v>115</v>
      </c>
      <c r="B45" t="s">
        <v>24</v>
      </c>
      <c r="C45" s="3">
        <v>45603</v>
      </c>
      <c r="D45" t="s">
        <v>13</v>
      </c>
      <c r="E45">
        <v>290</v>
      </c>
      <c r="F45">
        <v>498</v>
      </c>
      <c r="G45">
        <v>144420</v>
      </c>
      <c r="H45">
        <v>0.15</v>
      </c>
      <c r="I45" t="s">
        <v>11</v>
      </c>
      <c r="J45">
        <v>0</v>
      </c>
      <c r="K45" t="s">
        <v>116</v>
      </c>
    </row>
    <row r="46" spans="1:11">
      <c r="A46" t="s">
        <v>115</v>
      </c>
      <c r="B46" t="s">
        <v>24</v>
      </c>
      <c r="C46" s="3">
        <v>45603</v>
      </c>
      <c r="D46" t="s">
        <v>13</v>
      </c>
      <c r="E46">
        <v>10</v>
      </c>
      <c r="F46">
        <v>567.72</v>
      </c>
      <c r="G46">
        <v>5677.2</v>
      </c>
      <c r="H46">
        <v>0.15</v>
      </c>
      <c r="I46" t="s">
        <v>11</v>
      </c>
      <c r="J46">
        <v>0</v>
      </c>
      <c r="K46" t="s">
        <v>116</v>
      </c>
    </row>
    <row r="47" spans="1:11">
      <c r="A47" t="s">
        <v>115</v>
      </c>
      <c r="B47" t="s">
        <v>24</v>
      </c>
      <c r="C47" s="3">
        <v>45606</v>
      </c>
      <c r="D47" t="s">
        <v>13</v>
      </c>
      <c r="E47">
        <v>-4</v>
      </c>
      <c r="F47">
        <v>498</v>
      </c>
      <c r="G47">
        <v>-1992</v>
      </c>
      <c r="H47">
        <v>0.15</v>
      </c>
      <c r="I47" t="s">
        <v>11</v>
      </c>
      <c r="J47">
        <v>1992</v>
      </c>
      <c r="K47" t="s">
        <v>116</v>
      </c>
    </row>
    <row r="48" spans="1:11">
      <c r="A48" t="s">
        <v>115</v>
      </c>
      <c r="B48" t="s">
        <v>24</v>
      </c>
      <c r="C48" s="3">
        <v>45606</v>
      </c>
      <c r="D48" t="s">
        <v>15</v>
      </c>
      <c r="E48">
        <v>-2</v>
      </c>
      <c r="F48">
        <v>124.5</v>
      </c>
      <c r="G48">
        <v>-249</v>
      </c>
      <c r="H48">
        <v>0.15</v>
      </c>
      <c r="I48" t="s">
        <v>11</v>
      </c>
      <c r="J48">
        <v>249</v>
      </c>
      <c r="K48" t="s">
        <v>116</v>
      </c>
    </row>
    <row r="49" spans="1:11">
      <c r="A49" t="s">
        <v>115</v>
      </c>
      <c r="B49" t="s">
        <v>24</v>
      </c>
      <c r="C49" s="3">
        <v>45453</v>
      </c>
      <c r="D49" t="s">
        <v>25</v>
      </c>
      <c r="E49">
        <v>-9</v>
      </c>
      <c r="F49">
        <v>52.5</v>
      </c>
      <c r="G49">
        <v>-472.5</v>
      </c>
      <c r="H49">
        <v>0.01</v>
      </c>
      <c r="I49" t="s">
        <v>11</v>
      </c>
      <c r="J49">
        <v>472.5</v>
      </c>
      <c r="K49" t="s">
        <v>124</v>
      </c>
    </row>
    <row r="50" spans="1:11">
      <c r="A50" t="s">
        <v>115</v>
      </c>
      <c r="B50" t="s">
        <v>24</v>
      </c>
      <c r="C50" s="3">
        <v>45455</v>
      </c>
      <c r="D50" t="s">
        <v>25</v>
      </c>
      <c r="E50">
        <v>-5</v>
      </c>
      <c r="F50">
        <v>52.5</v>
      </c>
      <c r="G50">
        <v>-262.5</v>
      </c>
      <c r="H50">
        <v>0.01</v>
      </c>
      <c r="I50" t="s">
        <v>11</v>
      </c>
      <c r="J50">
        <v>262.5</v>
      </c>
      <c r="K50" t="s">
        <v>124</v>
      </c>
    </row>
    <row r="51" spans="1:11">
      <c r="A51" t="s">
        <v>115</v>
      </c>
      <c r="B51" t="s">
        <v>24</v>
      </c>
      <c r="C51" s="3">
        <v>45479</v>
      </c>
      <c r="D51" t="s">
        <v>25</v>
      </c>
      <c r="E51">
        <v>-7</v>
      </c>
      <c r="F51">
        <v>52.5</v>
      </c>
      <c r="G51">
        <v>-367.5</v>
      </c>
      <c r="H51">
        <v>0.02</v>
      </c>
      <c r="I51" t="s">
        <v>11</v>
      </c>
      <c r="J51">
        <v>367.5</v>
      </c>
      <c r="K51" t="s">
        <v>114</v>
      </c>
    </row>
    <row r="52" spans="1:11">
      <c r="A52" t="s">
        <v>115</v>
      </c>
      <c r="B52" t="s">
        <v>24</v>
      </c>
      <c r="C52" s="3">
        <v>45606</v>
      </c>
      <c r="D52" t="s">
        <v>25</v>
      </c>
      <c r="E52">
        <v>-1</v>
      </c>
      <c r="F52">
        <v>53.33</v>
      </c>
      <c r="G52">
        <v>-53.33</v>
      </c>
      <c r="H52">
        <v>0.15</v>
      </c>
      <c r="I52" t="s">
        <v>11</v>
      </c>
      <c r="J52">
        <v>53.33</v>
      </c>
      <c r="K52" t="s">
        <v>116</v>
      </c>
    </row>
    <row r="53" spans="1:11">
      <c r="A53" t="s">
        <v>115</v>
      </c>
      <c r="B53" t="s">
        <v>24</v>
      </c>
      <c r="C53" s="3">
        <v>45299</v>
      </c>
      <c r="D53" t="s">
        <v>9</v>
      </c>
      <c r="E53">
        <v>18</v>
      </c>
      <c r="F53">
        <v>718.2</v>
      </c>
      <c r="G53">
        <v>12927.6</v>
      </c>
      <c r="H53">
        <v>0.01</v>
      </c>
      <c r="I53" t="s">
        <v>11</v>
      </c>
      <c r="J53">
        <v>0</v>
      </c>
      <c r="K53" t="s">
        <v>119</v>
      </c>
    </row>
    <row r="54" spans="1:11">
      <c r="A54" t="s">
        <v>115</v>
      </c>
      <c r="B54" t="s">
        <v>24</v>
      </c>
      <c r="C54" s="3">
        <v>45318</v>
      </c>
      <c r="D54" t="s">
        <v>9</v>
      </c>
      <c r="E54">
        <v>45</v>
      </c>
      <c r="F54">
        <v>630</v>
      </c>
      <c r="G54">
        <v>28350</v>
      </c>
      <c r="H54">
        <v>0.01</v>
      </c>
      <c r="I54" t="s">
        <v>11</v>
      </c>
      <c r="J54">
        <v>0</v>
      </c>
      <c r="K54" t="s">
        <v>119</v>
      </c>
    </row>
    <row r="55" spans="1:11">
      <c r="A55" t="s">
        <v>115</v>
      </c>
      <c r="B55" t="s">
        <v>24</v>
      </c>
      <c r="C55" s="3">
        <v>45451</v>
      </c>
      <c r="D55" t="s">
        <v>9</v>
      </c>
      <c r="E55">
        <v>50</v>
      </c>
      <c r="F55">
        <v>680</v>
      </c>
      <c r="G55">
        <v>34000</v>
      </c>
      <c r="H55">
        <v>0.01</v>
      </c>
      <c r="I55" t="s">
        <v>11</v>
      </c>
      <c r="J55">
        <v>0</v>
      </c>
      <c r="K55" t="s">
        <v>124</v>
      </c>
    </row>
    <row r="56" spans="1:11">
      <c r="A56" t="s">
        <v>115</v>
      </c>
      <c r="B56" t="s">
        <v>24</v>
      </c>
      <c r="C56" s="3">
        <v>45455</v>
      </c>
      <c r="D56" t="s">
        <v>9</v>
      </c>
      <c r="E56">
        <v>-4</v>
      </c>
      <c r="F56">
        <v>630</v>
      </c>
      <c r="G56">
        <v>-2520</v>
      </c>
      <c r="H56">
        <v>0.01</v>
      </c>
      <c r="I56" t="s">
        <v>11</v>
      </c>
      <c r="J56">
        <v>2520</v>
      </c>
      <c r="K56" t="s">
        <v>124</v>
      </c>
    </row>
    <row r="57" spans="1:11">
      <c r="A57" t="s">
        <v>115</v>
      </c>
      <c r="B57" t="s">
        <v>24</v>
      </c>
      <c r="C57" s="3">
        <v>45479</v>
      </c>
      <c r="D57" t="s">
        <v>9</v>
      </c>
      <c r="E57">
        <v>-18</v>
      </c>
      <c r="F57">
        <v>630</v>
      </c>
      <c r="G57">
        <v>-11340</v>
      </c>
      <c r="H57">
        <v>0.02</v>
      </c>
      <c r="I57" t="s">
        <v>11</v>
      </c>
      <c r="J57">
        <v>11340</v>
      </c>
      <c r="K57" t="s">
        <v>114</v>
      </c>
    </row>
    <row r="58" spans="1:11">
      <c r="A58" t="s">
        <v>115</v>
      </c>
      <c r="B58" t="s">
        <v>24</v>
      </c>
      <c r="C58" s="3">
        <v>45479</v>
      </c>
      <c r="D58" t="s">
        <v>9</v>
      </c>
      <c r="E58">
        <v>-50</v>
      </c>
      <c r="F58">
        <v>680</v>
      </c>
      <c r="G58">
        <v>-34000</v>
      </c>
      <c r="H58">
        <v>0.02</v>
      </c>
      <c r="I58" t="s">
        <v>11</v>
      </c>
      <c r="J58">
        <v>34000</v>
      </c>
      <c r="K58" t="s">
        <v>114</v>
      </c>
    </row>
    <row r="59" spans="1:11">
      <c r="A59" t="s">
        <v>115</v>
      </c>
      <c r="B59" t="s">
        <v>24</v>
      </c>
      <c r="C59" s="3">
        <v>45481</v>
      </c>
      <c r="D59" t="s">
        <v>9</v>
      </c>
      <c r="E59">
        <v>-4</v>
      </c>
      <c r="F59">
        <v>630</v>
      </c>
      <c r="G59">
        <v>-2520</v>
      </c>
      <c r="H59">
        <v>0.02</v>
      </c>
      <c r="I59" t="s">
        <v>11</v>
      </c>
      <c r="J59">
        <v>2520</v>
      </c>
      <c r="K59" t="s">
        <v>114</v>
      </c>
    </row>
    <row r="60" spans="1:11">
      <c r="A60" t="s">
        <v>115</v>
      </c>
      <c r="B60" t="s">
        <v>24</v>
      </c>
      <c r="C60" s="3">
        <v>45546</v>
      </c>
      <c r="D60" t="s">
        <v>9</v>
      </c>
      <c r="E60">
        <v>12</v>
      </c>
      <c r="F60">
        <v>640</v>
      </c>
      <c r="G60">
        <v>7680</v>
      </c>
      <c r="H60">
        <v>0.09</v>
      </c>
      <c r="I60" t="s">
        <v>11</v>
      </c>
      <c r="J60">
        <v>0</v>
      </c>
      <c r="K60" t="s">
        <v>126</v>
      </c>
    </row>
    <row r="61" spans="1:11">
      <c r="A61" t="s">
        <v>115</v>
      </c>
      <c r="B61" t="s">
        <v>24</v>
      </c>
      <c r="C61" s="3">
        <v>45546</v>
      </c>
      <c r="D61" t="s">
        <v>9</v>
      </c>
      <c r="E61">
        <v>-12</v>
      </c>
      <c r="F61">
        <v>640</v>
      </c>
      <c r="G61">
        <v>-7680</v>
      </c>
      <c r="H61">
        <v>0.09</v>
      </c>
      <c r="I61" t="s">
        <v>11</v>
      </c>
      <c r="J61">
        <v>7680</v>
      </c>
      <c r="K61" t="s">
        <v>126</v>
      </c>
    </row>
    <row r="62" spans="1:11">
      <c r="A62" t="s">
        <v>115</v>
      </c>
      <c r="B62" t="s">
        <v>24</v>
      </c>
      <c r="C62" s="3">
        <v>45549</v>
      </c>
      <c r="D62" t="s">
        <v>9</v>
      </c>
      <c r="E62">
        <v>12</v>
      </c>
      <c r="F62">
        <v>640</v>
      </c>
      <c r="G62">
        <v>7680</v>
      </c>
      <c r="H62">
        <v>0.09</v>
      </c>
      <c r="I62" t="s">
        <v>11</v>
      </c>
      <c r="J62">
        <v>0</v>
      </c>
      <c r="K62" t="s">
        <v>126</v>
      </c>
    </row>
    <row r="63" spans="1:11">
      <c r="A63" t="s">
        <v>115</v>
      </c>
      <c r="B63" t="s">
        <v>24</v>
      </c>
      <c r="C63" s="3">
        <v>45571</v>
      </c>
      <c r="D63" t="s">
        <v>9</v>
      </c>
      <c r="E63">
        <v>30</v>
      </c>
      <c r="F63">
        <v>640</v>
      </c>
      <c r="G63">
        <v>19200</v>
      </c>
      <c r="H63">
        <v>0.12</v>
      </c>
      <c r="I63" t="s">
        <v>11</v>
      </c>
      <c r="J63">
        <v>0</v>
      </c>
      <c r="K63" t="s">
        <v>127</v>
      </c>
    </row>
    <row r="64" spans="1:11">
      <c r="A64" t="s">
        <v>115</v>
      </c>
      <c r="B64" t="s">
        <v>24</v>
      </c>
      <c r="C64" s="3">
        <v>45577</v>
      </c>
      <c r="D64" t="s">
        <v>9</v>
      </c>
      <c r="E64">
        <v>70</v>
      </c>
      <c r="F64">
        <v>640</v>
      </c>
      <c r="G64">
        <v>44800</v>
      </c>
      <c r="H64">
        <v>0.12</v>
      </c>
      <c r="I64" t="s">
        <v>11</v>
      </c>
      <c r="J64">
        <v>0</v>
      </c>
      <c r="K64" t="s">
        <v>127</v>
      </c>
    </row>
    <row r="65" spans="1:11">
      <c r="A65" t="s">
        <v>115</v>
      </c>
      <c r="B65" t="s">
        <v>24</v>
      </c>
      <c r="C65" s="3">
        <v>45603</v>
      </c>
      <c r="D65" t="s">
        <v>9</v>
      </c>
      <c r="E65">
        <v>95</v>
      </c>
      <c r="F65">
        <v>640</v>
      </c>
      <c r="G65">
        <v>60800</v>
      </c>
      <c r="H65">
        <v>0.15</v>
      </c>
      <c r="I65" t="s">
        <v>11</v>
      </c>
      <c r="J65">
        <v>0</v>
      </c>
      <c r="K65" t="s">
        <v>116</v>
      </c>
    </row>
    <row r="66" spans="1:11">
      <c r="A66" t="s">
        <v>115</v>
      </c>
      <c r="B66" t="s">
        <v>24</v>
      </c>
      <c r="C66" s="3">
        <v>45603</v>
      </c>
      <c r="D66" t="s">
        <v>9</v>
      </c>
      <c r="E66">
        <v>5</v>
      </c>
      <c r="F66">
        <v>729.6</v>
      </c>
      <c r="G66">
        <v>3648</v>
      </c>
      <c r="H66">
        <v>0.15</v>
      </c>
      <c r="I66" t="s">
        <v>11</v>
      </c>
      <c r="J66">
        <v>0</v>
      </c>
      <c r="K66" t="s">
        <v>116</v>
      </c>
    </row>
    <row r="67" spans="1:11">
      <c r="A67" t="s">
        <v>115</v>
      </c>
      <c r="B67" t="s">
        <v>24</v>
      </c>
      <c r="C67" s="3">
        <v>45606</v>
      </c>
      <c r="D67" t="s">
        <v>9</v>
      </c>
      <c r="E67">
        <v>-1</v>
      </c>
      <c r="F67">
        <v>640</v>
      </c>
      <c r="G67">
        <v>-640</v>
      </c>
      <c r="H67">
        <v>0.15</v>
      </c>
      <c r="I67" t="s">
        <v>11</v>
      </c>
      <c r="J67">
        <v>640</v>
      </c>
      <c r="K67" t="s">
        <v>116</v>
      </c>
    </row>
    <row r="68" spans="1:11">
      <c r="A68" t="s">
        <v>140</v>
      </c>
      <c r="B68" t="s">
        <v>26</v>
      </c>
      <c r="C68" s="3">
        <v>45293</v>
      </c>
      <c r="D68" t="s">
        <v>21</v>
      </c>
      <c r="E68">
        <v>6</v>
      </c>
      <c r="F68">
        <v>600</v>
      </c>
      <c r="G68">
        <v>3600</v>
      </c>
      <c r="H68">
        <v>0.01</v>
      </c>
      <c r="I68" t="s">
        <v>11</v>
      </c>
      <c r="J68">
        <v>0</v>
      </c>
      <c r="K68" t="s">
        <v>119</v>
      </c>
    </row>
    <row r="69" spans="1:11">
      <c r="A69" t="s">
        <v>140</v>
      </c>
      <c r="B69" t="s">
        <v>26</v>
      </c>
      <c r="C69" s="3">
        <v>45360</v>
      </c>
      <c r="D69" t="s">
        <v>21</v>
      </c>
      <c r="E69">
        <v>6</v>
      </c>
      <c r="F69">
        <v>736.25</v>
      </c>
      <c r="G69">
        <v>4417.5</v>
      </c>
      <c r="H69">
        <v>0.01</v>
      </c>
      <c r="I69" t="s">
        <v>11</v>
      </c>
      <c r="J69">
        <v>0</v>
      </c>
      <c r="K69" t="s">
        <v>121</v>
      </c>
    </row>
    <row r="70" spans="1:11">
      <c r="A70" t="s">
        <v>140</v>
      </c>
      <c r="B70" t="s">
        <v>26</v>
      </c>
      <c r="C70" s="3">
        <v>45417</v>
      </c>
      <c r="D70" t="s">
        <v>21</v>
      </c>
      <c r="E70">
        <v>6</v>
      </c>
      <c r="F70">
        <v>736.25</v>
      </c>
      <c r="G70">
        <v>4417.5</v>
      </c>
      <c r="H70">
        <v>0.01</v>
      </c>
      <c r="I70" t="s">
        <v>11</v>
      </c>
      <c r="J70">
        <v>0</v>
      </c>
      <c r="K70" t="s">
        <v>123</v>
      </c>
    </row>
    <row r="71" spans="1:11">
      <c r="A71" t="s">
        <v>140</v>
      </c>
      <c r="B71" t="s">
        <v>26</v>
      </c>
      <c r="C71" s="3">
        <v>45447</v>
      </c>
      <c r="D71" t="s">
        <v>21</v>
      </c>
      <c r="E71">
        <v>10</v>
      </c>
      <c r="F71">
        <v>712.5</v>
      </c>
      <c r="G71">
        <v>7125</v>
      </c>
      <c r="H71">
        <v>0.01</v>
      </c>
      <c r="I71" t="s">
        <v>11</v>
      </c>
      <c r="J71">
        <v>0</v>
      </c>
      <c r="K71" t="s">
        <v>124</v>
      </c>
    </row>
    <row r="72" spans="1:11">
      <c r="A72" t="s">
        <v>140</v>
      </c>
      <c r="B72" t="s">
        <v>26</v>
      </c>
      <c r="C72" s="3">
        <v>45466</v>
      </c>
      <c r="D72" t="s">
        <v>21</v>
      </c>
      <c r="E72">
        <v>12</v>
      </c>
      <c r="F72">
        <v>712.5</v>
      </c>
      <c r="G72">
        <v>8550</v>
      </c>
      <c r="H72">
        <v>0.01</v>
      </c>
      <c r="I72" t="s">
        <v>11</v>
      </c>
      <c r="J72">
        <v>0</v>
      </c>
      <c r="K72" t="s">
        <v>124</v>
      </c>
    </row>
    <row r="73" spans="1:11">
      <c r="A73" t="s">
        <v>140</v>
      </c>
      <c r="B73" t="s">
        <v>26</v>
      </c>
      <c r="C73" s="3">
        <v>45549</v>
      </c>
      <c r="D73" t="s">
        <v>21</v>
      </c>
      <c r="E73">
        <v>8</v>
      </c>
      <c r="F73">
        <v>712.5</v>
      </c>
      <c r="G73">
        <v>5700</v>
      </c>
      <c r="H73">
        <v>0.09</v>
      </c>
      <c r="I73" t="s">
        <v>11</v>
      </c>
      <c r="J73">
        <v>0</v>
      </c>
      <c r="K73" t="s">
        <v>126</v>
      </c>
    </row>
    <row r="74" spans="1:11">
      <c r="A74" t="s">
        <v>140</v>
      </c>
      <c r="B74" t="s">
        <v>26</v>
      </c>
      <c r="C74" s="3">
        <v>45606</v>
      </c>
      <c r="D74" t="s">
        <v>21</v>
      </c>
      <c r="E74">
        <v>6</v>
      </c>
      <c r="F74">
        <v>712.5</v>
      </c>
      <c r="G74">
        <v>4275</v>
      </c>
      <c r="H74">
        <v>0.15</v>
      </c>
      <c r="I74" t="s">
        <v>11</v>
      </c>
      <c r="J74">
        <v>0</v>
      </c>
      <c r="K74" t="s">
        <v>116</v>
      </c>
    </row>
    <row r="75" spans="1:11">
      <c r="A75" t="s">
        <v>140</v>
      </c>
      <c r="B75" t="s">
        <v>26</v>
      </c>
      <c r="C75" s="3">
        <v>45647</v>
      </c>
      <c r="D75" t="s">
        <v>21</v>
      </c>
      <c r="E75">
        <v>8</v>
      </c>
      <c r="F75">
        <v>712.5</v>
      </c>
      <c r="G75">
        <v>5700</v>
      </c>
      <c r="H75">
        <v>0.04</v>
      </c>
      <c r="I75" t="s">
        <v>11</v>
      </c>
      <c r="J75">
        <v>0</v>
      </c>
      <c r="K75" t="s">
        <v>128</v>
      </c>
    </row>
    <row r="76" spans="1:11">
      <c r="A76" t="s">
        <v>141</v>
      </c>
      <c r="B76" t="s">
        <v>27</v>
      </c>
      <c r="C76" s="3">
        <v>45457</v>
      </c>
      <c r="D76" t="s">
        <v>13</v>
      </c>
      <c r="E76">
        <v>5</v>
      </c>
      <c r="F76">
        <v>770</v>
      </c>
      <c r="G76">
        <v>3850</v>
      </c>
      <c r="H76">
        <v>0.01</v>
      </c>
      <c r="I76" t="s">
        <v>11</v>
      </c>
      <c r="J76">
        <v>0</v>
      </c>
      <c r="K76" t="s">
        <v>124</v>
      </c>
    </row>
    <row r="77" spans="1:11">
      <c r="A77" t="s">
        <v>141</v>
      </c>
      <c r="B77" t="s">
        <v>27</v>
      </c>
      <c r="C77" s="3">
        <v>45465</v>
      </c>
      <c r="D77" t="s">
        <v>13</v>
      </c>
      <c r="E77">
        <v>2</v>
      </c>
      <c r="F77">
        <v>693</v>
      </c>
      <c r="G77">
        <v>1386</v>
      </c>
      <c r="H77">
        <v>0.01</v>
      </c>
      <c r="I77" t="s">
        <v>11</v>
      </c>
      <c r="J77">
        <v>0</v>
      </c>
      <c r="K77" t="s">
        <v>124</v>
      </c>
    </row>
    <row r="78" spans="1:11">
      <c r="A78" t="s">
        <v>141</v>
      </c>
      <c r="B78" t="s">
        <v>27</v>
      </c>
      <c r="C78" s="3">
        <v>45457</v>
      </c>
      <c r="D78" t="s">
        <v>9</v>
      </c>
      <c r="E78">
        <v>2</v>
      </c>
      <c r="F78">
        <v>950</v>
      </c>
      <c r="G78">
        <v>1900</v>
      </c>
      <c r="H78">
        <v>0.01</v>
      </c>
      <c r="I78" t="s">
        <v>11</v>
      </c>
      <c r="J78">
        <v>0</v>
      </c>
      <c r="K78" t="s">
        <v>124</v>
      </c>
    </row>
    <row r="79" spans="1:11">
      <c r="A79" t="s">
        <v>141</v>
      </c>
      <c r="B79" t="s">
        <v>27</v>
      </c>
      <c r="C79" s="3">
        <v>45465</v>
      </c>
      <c r="D79" t="s">
        <v>9</v>
      </c>
      <c r="E79">
        <v>2</v>
      </c>
      <c r="F79">
        <v>855</v>
      </c>
      <c r="G79">
        <v>1710</v>
      </c>
      <c r="H79">
        <v>0.01</v>
      </c>
      <c r="I79" t="s">
        <v>11</v>
      </c>
      <c r="J79">
        <v>0</v>
      </c>
      <c r="K79" t="s">
        <v>124</v>
      </c>
    </row>
    <row r="80" spans="1:11">
      <c r="A80" t="s">
        <v>117</v>
      </c>
      <c r="B80" t="s">
        <v>28</v>
      </c>
      <c r="C80" s="3">
        <v>45500</v>
      </c>
      <c r="D80" t="s">
        <v>13</v>
      </c>
      <c r="E80">
        <v>-47</v>
      </c>
      <c r="F80">
        <v>490</v>
      </c>
      <c r="G80">
        <v>-23030</v>
      </c>
      <c r="H80">
        <v>0.02</v>
      </c>
      <c r="I80" t="s">
        <v>11</v>
      </c>
      <c r="J80">
        <v>23030</v>
      </c>
      <c r="K80" t="s">
        <v>114</v>
      </c>
    </row>
    <row r="81" spans="1:11">
      <c r="A81" t="s">
        <v>117</v>
      </c>
      <c r="B81" t="s">
        <v>28</v>
      </c>
      <c r="C81" s="3">
        <v>45500</v>
      </c>
      <c r="D81" t="s">
        <v>13</v>
      </c>
      <c r="E81">
        <v>-71</v>
      </c>
      <c r="F81">
        <v>445</v>
      </c>
      <c r="G81">
        <v>-31595</v>
      </c>
      <c r="H81">
        <v>0.02</v>
      </c>
      <c r="I81" t="s">
        <v>11</v>
      </c>
      <c r="J81">
        <v>31595</v>
      </c>
      <c r="K81" t="s">
        <v>114</v>
      </c>
    </row>
    <row r="82" spans="1:11">
      <c r="A82" t="s">
        <v>117</v>
      </c>
      <c r="B82" t="s">
        <v>28</v>
      </c>
      <c r="C82" s="3">
        <v>45589</v>
      </c>
      <c r="D82" t="s">
        <v>13</v>
      </c>
      <c r="E82">
        <v>50</v>
      </c>
      <c r="F82">
        <v>600</v>
      </c>
      <c r="G82">
        <v>30000</v>
      </c>
      <c r="H82">
        <v>0.12</v>
      </c>
      <c r="I82" t="s">
        <v>11</v>
      </c>
      <c r="J82">
        <v>0</v>
      </c>
      <c r="K82" t="s">
        <v>127</v>
      </c>
    </row>
    <row r="83" spans="1:11">
      <c r="A83" t="s">
        <v>117</v>
      </c>
      <c r="B83" t="s">
        <v>28</v>
      </c>
      <c r="C83" s="3">
        <v>45641</v>
      </c>
      <c r="D83" t="s">
        <v>13</v>
      </c>
      <c r="E83">
        <v>-1</v>
      </c>
      <c r="F83">
        <v>600</v>
      </c>
      <c r="G83">
        <v>-600</v>
      </c>
      <c r="H83">
        <v>0.04</v>
      </c>
      <c r="I83" t="s">
        <v>11</v>
      </c>
      <c r="J83">
        <v>600</v>
      </c>
      <c r="K83" t="s">
        <v>128</v>
      </c>
    </row>
    <row r="84" spans="1:11">
      <c r="A84" t="s">
        <v>117</v>
      </c>
      <c r="B84" t="s">
        <v>28</v>
      </c>
      <c r="C84" s="3">
        <v>45648</v>
      </c>
      <c r="D84" t="s">
        <v>13</v>
      </c>
      <c r="E84">
        <v>-1</v>
      </c>
      <c r="F84">
        <v>600</v>
      </c>
      <c r="G84">
        <v>-600</v>
      </c>
      <c r="H84">
        <v>0.04</v>
      </c>
      <c r="I84" t="s">
        <v>11</v>
      </c>
      <c r="J84">
        <v>600</v>
      </c>
      <c r="K84" t="s">
        <v>128</v>
      </c>
    </row>
    <row r="85" spans="1:11">
      <c r="A85" t="s">
        <v>117</v>
      </c>
      <c r="B85" t="s">
        <v>28</v>
      </c>
      <c r="C85" s="3">
        <v>45500</v>
      </c>
      <c r="D85" t="s">
        <v>15</v>
      </c>
      <c r="E85">
        <v>-3</v>
      </c>
      <c r="F85">
        <v>122.5</v>
      </c>
      <c r="G85">
        <v>-367.5</v>
      </c>
      <c r="H85">
        <v>0.02</v>
      </c>
      <c r="I85" t="s">
        <v>11</v>
      </c>
      <c r="J85">
        <v>367.5</v>
      </c>
      <c r="K85" t="s">
        <v>114</v>
      </c>
    </row>
    <row r="86" spans="1:11">
      <c r="A86" t="s">
        <v>117</v>
      </c>
      <c r="B86" t="s">
        <v>28</v>
      </c>
      <c r="C86" s="3">
        <v>45505</v>
      </c>
      <c r="D86" t="s">
        <v>25</v>
      </c>
      <c r="E86">
        <v>-4</v>
      </c>
      <c r="F86">
        <v>99</v>
      </c>
      <c r="G86">
        <v>-396</v>
      </c>
      <c r="H86">
        <v>7.0000000000000007E-2</v>
      </c>
      <c r="I86" t="s">
        <v>11</v>
      </c>
      <c r="J86">
        <v>396</v>
      </c>
      <c r="K86" t="s">
        <v>125</v>
      </c>
    </row>
    <row r="87" spans="1:11">
      <c r="A87" t="s">
        <v>117</v>
      </c>
      <c r="B87" t="s">
        <v>28</v>
      </c>
      <c r="C87" s="3">
        <v>45346</v>
      </c>
      <c r="D87" t="s">
        <v>9</v>
      </c>
      <c r="E87">
        <v>20</v>
      </c>
      <c r="F87">
        <v>1188</v>
      </c>
      <c r="G87">
        <v>23760</v>
      </c>
      <c r="H87">
        <v>0.01</v>
      </c>
      <c r="I87" t="s">
        <v>11</v>
      </c>
      <c r="J87">
        <v>0</v>
      </c>
      <c r="K87" t="s">
        <v>120</v>
      </c>
    </row>
    <row r="88" spans="1:11">
      <c r="A88" t="s">
        <v>117</v>
      </c>
      <c r="B88" t="s">
        <v>28</v>
      </c>
      <c r="C88" s="3">
        <v>45503</v>
      </c>
      <c r="D88" t="s">
        <v>9</v>
      </c>
      <c r="E88">
        <v>17</v>
      </c>
      <c r="F88">
        <v>1188</v>
      </c>
      <c r="G88">
        <v>20196</v>
      </c>
      <c r="H88">
        <v>0.02</v>
      </c>
      <c r="I88" t="s">
        <v>11</v>
      </c>
      <c r="J88">
        <v>0</v>
      </c>
      <c r="K88" t="s">
        <v>114</v>
      </c>
    </row>
    <row r="89" spans="1:11">
      <c r="A89" t="s">
        <v>117</v>
      </c>
      <c r="B89" t="s">
        <v>28</v>
      </c>
      <c r="C89" s="3">
        <v>45589</v>
      </c>
      <c r="D89" t="s">
        <v>9</v>
      </c>
      <c r="E89">
        <v>17</v>
      </c>
      <c r="F89">
        <v>800</v>
      </c>
      <c r="G89">
        <v>13600</v>
      </c>
      <c r="H89">
        <v>0.12</v>
      </c>
      <c r="I89" t="s">
        <v>11</v>
      </c>
      <c r="J89">
        <v>0</v>
      </c>
      <c r="K89" t="s">
        <v>127</v>
      </c>
    </row>
    <row r="90" spans="1:11">
      <c r="A90" t="s">
        <v>117</v>
      </c>
      <c r="B90" t="s">
        <v>28</v>
      </c>
      <c r="C90" s="3">
        <v>45655</v>
      </c>
      <c r="D90" t="s">
        <v>9</v>
      </c>
      <c r="E90">
        <v>-3</v>
      </c>
      <c r="F90">
        <v>800</v>
      </c>
      <c r="G90">
        <v>-2400</v>
      </c>
      <c r="H90">
        <v>0.04</v>
      </c>
      <c r="I90" t="s">
        <v>11</v>
      </c>
      <c r="J90">
        <v>2400</v>
      </c>
      <c r="K90" t="s">
        <v>128</v>
      </c>
    </row>
    <row r="91" spans="1:11">
      <c r="A91" t="s">
        <v>142</v>
      </c>
      <c r="B91" t="s">
        <v>29</v>
      </c>
      <c r="C91" s="3">
        <v>45298</v>
      </c>
      <c r="D91" t="s">
        <v>13</v>
      </c>
      <c r="E91">
        <v>15</v>
      </c>
      <c r="F91">
        <v>441</v>
      </c>
      <c r="G91">
        <v>6615</v>
      </c>
      <c r="H91">
        <v>0.01</v>
      </c>
      <c r="I91" t="s">
        <v>11</v>
      </c>
      <c r="J91">
        <v>0</v>
      </c>
      <c r="K91" t="s">
        <v>119</v>
      </c>
    </row>
    <row r="92" spans="1:11">
      <c r="A92" t="s">
        <v>142</v>
      </c>
      <c r="B92" t="s">
        <v>29</v>
      </c>
      <c r="C92" s="3">
        <v>45390</v>
      </c>
      <c r="D92" t="s">
        <v>13</v>
      </c>
      <c r="E92">
        <v>-3</v>
      </c>
      <c r="F92">
        <v>441</v>
      </c>
      <c r="G92">
        <v>-1323</v>
      </c>
      <c r="H92">
        <v>0.01</v>
      </c>
      <c r="I92" t="s">
        <v>11</v>
      </c>
      <c r="J92">
        <v>1323</v>
      </c>
      <c r="K92" t="s">
        <v>122</v>
      </c>
    </row>
    <row r="93" spans="1:11">
      <c r="A93" t="s">
        <v>142</v>
      </c>
      <c r="B93" t="s">
        <v>29</v>
      </c>
      <c r="C93" s="3">
        <v>45511</v>
      </c>
      <c r="D93" t="s">
        <v>13</v>
      </c>
      <c r="E93">
        <v>-3</v>
      </c>
      <c r="F93">
        <v>441</v>
      </c>
      <c r="G93">
        <v>-1323</v>
      </c>
      <c r="H93">
        <v>7.0000000000000007E-2</v>
      </c>
      <c r="I93" t="s">
        <v>11</v>
      </c>
      <c r="J93">
        <v>1323</v>
      </c>
      <c r="K93" t="s">
        <v>125</v>
      </c>
    </row>
    <row r="94" spans="1:11">
      <c r="A94" t="s">
        <v>142</v>
      </c>
      <c r="B94" t="s">
        <v>29</v>
      </c>
      <c r="C94" s="3">
        <v>45300</v>
      </c>
      <c r="D94" t="s">
        <v>9</v>
      </c>
      <c r="E94">
        <v>15</v>
      </c>
      <c r="F94">
        <v>630</v>
      </c>
      <c r="G94">
        <v>9450</v>
      </c>
      <c r="H94">
        <v>0.01</v>
      </c>
      <c r="I94" t="s">
        <v>11</v>
      </c>
      <c r="J94">
        <v>0</v>
      </c>
      <c r="K94" t="s">
        <v>119</v>
      </c>
    </row>
    <row r="95" spans="1:11">
      <c r="A95" t="s">
        <v>142</v>
      </c>
      <c r="B95" t="s">
        <v>29</v>
      </c>
      <c r="C95" s="3">
        <v>45390</v>
      </c>
      <c r="D95" t="s">
        <v>9</v>
      </c>
      <c r="E95">
        <v>-10</v>
      </c>
      <c r="F95">
        <v>630</v>
      </c>
      <c r="G95">
        <v>-6300</v>
      </c>
      <c r="H95">
        <v>0.01</v>
      </c>
      <c r="I95" t="s">
        <v>11</v>
      </c>
      <c r="J95">
        <v>6300</v>
      </c>
      <c r="K95" t="s">
        <v>122</v>
      </c>
    </row>
    <row r="96" spans="1:11">
      <c r="A96" t="s">
        <v>142</v>
      </c>
      <c r="B96" t="s">
        <v>29</v>
      </c>
      <c r="C96" s="3">
        <v>45431</v>
      </c>
      <c r="D96" t="s">
        <v>9</v>
      </c>
      <c r="E96">
        <v>-3</v>
      </c>
      <c r="F96">
        <v>630</v>
      </c>
      <c r="G96">
        <v>-1890</v>
      </c>
      <c r="H96">
        <v>0.01</v>
      </c>
      <c r="I96" t="s">
        <v>11</v>
      </c>
      <c r="J96">
        <v>1890</v>
      </c>
      <c r="K96" t="s">
        <v>123</v>
      </c>
    </row>
    <row r="97" spans="1:11">
      <c r="A97" t="s">
        <v>143</v>
      </c>
      <c r="B97" t="s">
        <v>30</v>
      </c>
      <c r="C97" s="3">
        <v>45557</v>
      </c>
      <c r="D97" t="s">
        <v>13</v>
      </c>
      <c r="E97">
        <v>20</v>
      </c>
      <c r="F97">
        <v>540</v>
      </c>
      <c r="G97">
        <v>10800</v>
      </c>
      <c r="H97">
        <v>0.09</v>
      </c>
      <c r="I97" t="s">
        <v>11</v>
      </c>
      <c r="J97">
        <v>0</v>
      </c>
      <c r="K97" t="s">
        <v>126</v>
      </c>
    </row>
    <row r="98" spans="1:11">
      <c r="A98" t="s">
        <v>143</v>
      </c>
      <c r="B98" t="s">
        <v>30</v>
      </c>
      <c r="C98" s="3">
        <v>45558</v>
      </c>
      <c r="D98" t="s">
        <v>13</v>
      </c>
      <c r="E98">
        <v>-20</v>
      </c>
      <c r="F98">
        <v>540</v>
      </c>
      <c r="G98">
        <v>-10800</v>
      </c>
      <c r="H98">
        <v>0.09</v>
      </c>
      <c r="I98" t="s">
        <v>11</v>
      </c>
      <c r="J98">
        <v>10800</v>
      </c>
      <c r="K98" t="s">
        <v>126</v>
      </c>
    </row>
    <row r="99" spans="1:11">
      <c r="A99" t="s">
        <v>143</v>
      </c>
      <c r="B99" t="s">
        <v>30</v>
      </c>
      <c r="C99" s="3">
        <v>45584</v>
      </c>
      <c r="D99" t="s">
        <v>13</v>
      </c>
      <c r="E99">
        <v>20</v>
      </c>
      <c r="F99">
        <v>540</v>
      </c>
      <c r="G99">
        <v>10800</v>
      </c>
      <c r="H99">
        <v>0.12</v>
      </c>
      <c r="I99" t="s">
        <v>11</v>
      </c>
      <c r="J99">
        <v>0</v>
      </c>
      <c r="K99" t="s">
        <v>127</v>
      </c>
    </row>
    <row r="100" spans="1:11">
      <c r="A100" t="s">
        <v>144</v>
      </c>
      <c r="B100" t="s">
        <v>31</v>
      </c>
      <c r="C100" s="3">
        <v>45409</v>
      </c>
      <c r="D100" t="s">
        <v>13</v>
      </c>
      <c r="E100">
        <v>-19</v>
      </c>
      <c r="F100">
        <v>365</v>
      </c>
      <c r="G100">
        <v>-6935</v>
      </c>
      <c r="H100">
        <v>0.01</v>
      </c>
      <c r="I100" t="s">
        <v>11</v>
      </c>
      <c r="J100">
        <v>6935</v>
      </c>
      <c r="K100" t="s">
        <v>122</v>
      </c>
    </row>
    <row r="101" spans="1:11">
      <c r="A101" t="s">
        <v>144</v>
      </c>
      <c r="B101" t="s">
        <v>31</v>
      </c>
      <c r="C101" s="3">
        <v>45456</v>
      </c>
      <c r="D101" t="s">
        <v>13</v>
      </c>
      <c r="E101">
        <v>-8</v>
      </c>
      <c r="F101">
        <v>365</v>
      </c>
      <c r="G101">
        <v>-2920</v>
      </c>
      <c r="H101">
        <v>0.01</v>
      </c>
      <c r="I101" t="s">
        <v>11</v>
      </c>
      <c r="J101">
        <v>2920</v>
      </c>
      <c r="K101" t="s">
        <v>124</v>
      </c>
    </row>
    <row r="102" spans="1:11">
      <c r="A102" t="s">
        <v>144</v>
      </c>
      <c r="B102" t="s">
        <v>31</v>
      </c>
      <c r="C102" s="3">
        <v>45599</v>
      </c>
      <c r="D102" t="s">
        <v>13</v>
      </c>
      <c r="E102">
        <v>1</v>
      </c>
      <c r="F102">
        <v>540</v>
      </c>
      <c r="G102">
        <v>540</v>
      </c>
      <c r="H102">
        <v>0.15</v>
      </c>
      <c r="I102" t="s">
        <v>11</v>
      </c>
      <c r="J102">
        <v>0</v>
      </c>
      <c r="K102" t="s">
        <v>116</v>
      </c>
    </row>
    <row r="103" spans="1:11">
      <c r="A103" t="s">
        <v>144</v>
      </c>
      <c r="B103" t="s">
        <v>31</v>
      </c>
      <c r="C103" s="3">
        <v>45293</v>
      </c>
      <c r="D103" t="s">
        <v>9</v>
      </c>
      <c r="E103">
        <v>-7</v>
      </c>
      <c r="F103">
        <v>595</v>
      </c>
      <c r="G103">
        <v>-4165</v>
      </c>
      <c r="H103">
        <v>0.01</v>
      </c>
      <c r="I103" t="s">
        <v>11</v>
      </c>
      <c r="J103">
        <v>4165</v>
      </c>
      <c r="K103" t="s">
        <v>119</v>
      </c>
    </row>
    <row r="104" spans="1:11">
      <c r="A104" t="s">
        <v>144</v>
      </c>
      <c r="B104" t="s">
        <v>31</v>
      </c>
      <c r="C104" s="3">
        <v>45315</v>
      </c>
      <c r="D104" t="s">
        <v>9</v>
      </c>
      <c r="E104">
        <v>25</v>
      </c>
      <c r="F104">
        <v>595</v>
      </c>
      <c r="G104">
        <v>14875</v>
      </c>
      <c r="H104">
        <v>0.01</v>
      </c>
      <c r="I104" t="s">
        <v>11</v>
      </c>
      <c r="J104">
        <v>0</v>
      </c>
      <c r="K104" t="s">
        <v>119</v>
      </c>
    </row>
    <row r="105" spans="1:11">
      <c r="A105" t="s">
        <v>144</v>
      </c>
      <c r="B105" t="s">
        <v>31</v>
      </c>
      <c r="C105" s="3">
        <v>45409</v>
      </c>
      <c r="D105" t="s">
        <v>9</v>
      </c>
      <c r="E105">
        <v>-19</v>
      </c>
      <c r="F105">
        <v>595</v>
      </c>
      <c r="G105">
        <v>-11305</v>
      </c>
      <c r="H105">
        <v>0.01</v>
      </c>
      <c r="I105" t="s">
        <v>11</v>
      </c>
      <c r="J105">
        <v>11305</v>
      </c>
      <c r="K105" t="s">
        <v>122</v>
      </c>
    </row>
    <row r="106" spans="1:11">
      <c r="A106" t="s">
        <v>144</v>
      </c>
      <c r="B106" t="s">
        <v>31</v>
      </c>
      <c r="C106" s="3">
        <v>45455</v>
      </c>
      <c r="D106" t="s">
        <v>9</v>
      </c>
      <c r="E106">
        <v>2</v>
      </c>
      <c r="F106">
        <v>680</v>
      </c>
      <c r="G106">
        <v>1360</v>
      </c>
      <c r="H106">
        <v>0.01</v>
      </c>
      <c r="I106" t="s">
        <v>11</v>
      </c>
      <c r="J106">
        <v>0</v>
      </c>
      <c r="K106" t="s">
        <v>124</v>
      </c>
    </row>
    <row r="107" spans="1:11">
      <c r="A107" t="s">
        <v>144</v>
      </c>
      <c r="B107" t="s">
        <v>31</v>
      </c>
      <c r="C107" s="3">
        <v>45477</v>
      </c>
      <c r="D107" t="s">
        <v>9</v>
      </c>
      <c r="E107">
        <v>1</v>
      </c>
      <c r="F107">
        <v>680</v>
      </c>
      <c r="G107">
        <v>680</v>
      </c>
      <c r="H107">
        <v>0.02</v>
      </c>
      <c r="I107" t="s">
        <v>11</v>
      </c>
      <c r="J107">
        <v>0</v>
      </c>
      <c r="K107" t="s">
        <v>114</v>
      </c>
    </row>
    <row r="108" spans="1:11">
      <c r="A108" t="s">
        <v>144</v>
      </c>
      <c r="B108" t="s">
        <v>31</v>
      </c>
      <c r="C108" s="3">
        <v>45311</v>
      </c>
      <c r="D108" t="s">
        <v>21</v>
      </c>
      <c r="E108">
        <v>1</v>
      </c>
      <c r="F108">
        <v>570</v>
      </c>
      <c r="G108">
        <v>570</v>
      </c>
      <c r="H108">
        <v>0.01</v>
      </c>
      <c r="I108" t="s">
        <v>11</v>
      </c>
      <c r="J108">
        <v>0</v>
      </c>
      <c r="K108" t="s">
        <v>119</v>
      </c>
    </row>
    <row r="109" spans="1:11">
      <c r="A109" t="s">
        <v>144</v>
      </c>
      <c r="B109" t="s">
        <v>31</v>
      </c>
      <c r="C109" s="3">
        <v>45599</v>
      </c>
      <c r="D109" t="s">
        <v>21</v>
      </c>
      <c r="E109">
        <v>6</v>
      </c>
      <c r="F109">
        <v>675</v>
      </c>
      <c r="G109">
        <v>4050</v>
      </c>
      <c r="H109">
        <v>0.15</v>
      </c>
      <c r="I109" t="s">
        <v>11</v>
      </c>
      <c r="J109">
        <v>0</v>
      </c>
      <c r="K109" t="s">
        <v>116</v>
      </c>
    </row>
    <row r="110" spans="1:11">
      <c r="A110" t="s">
        <v>144</v>
      </c>
      <c r="B110" t="s">
        <v>31</v>
      </c>
      <c r="C110" s="3">
        <v>45603</v>
      </c>
      <c r="D110" t="s">
        <v>21</v>
      </c>
      <c r="E110">
        <v>8</v>
      </c>
      <c r="F110">
        <v>675</v>
      </c>
      <c r="G110">
        <v>5400</v>
      </c>
      <c r="H110">
        <v>0.15</v>
      </c>
      <c r="I110" t="s">
        <v>11</v>
      </c>
      <c r="J110">
        <v>0</v>
      </c>
      <c r="K110" t="s">
        <v>116</v>
      </c>
    </row>
    <row r="111" spans="1:11">
      <c r="A111" t="s">
        <v>144</v>
      </c>
      <c r="B111" t="s">
        <v>31</v>
      </c>
      <c r="C111" s="3">
        <v>45608</v>
      </c>
      <c r="D111" t="s">
        <v>21</v>
      </c>
      <c r="E111">
        <v>5</v>
      </c>
      <c r="F111">
        <v>675</v>
      </c>
      <c r="G111">
        <v>3375</v>
      </c>
      <c r="H111">
        <v>0.15</v>
      </c>
      <c r="I111" t="s">
        <v>11</v>
      </c>
      <c r="J111">
        <v>0</v>
      </c>
      <c r="K111" t="s">
        <v>116</v>
      </c>
    </row>
    <row r="112" spans="1:11">
      <c r="A112" t="s">
        <v>144</v>
      </c>
      <c r="B112" t="s">
        <v>31</v>
      </c>
      <c r="C112" s="3">
        <v>45640</v>
      </c>
      <c r="D112" t="s">
        <v>21</v>
      </c>
      <c r="E112">
        <v>8</v>
      </c>
      <c r="F112">
        <v>675</v>
      </c>
      <c r="G112">
        <v>5400</v>
      </c>
      <c r="H112">
        <v>0.04</v>
      </c>
      <c r="I112" t="s">
        <v>11</v>
      </c>
      <c r="J112">
        <v>0</v>
      </c>
      <c r="K112" t="s">
        <v>128</v>
      </c>
    </row>
    <row r="113" spans="1:11">
      <c r="A113" t="s">
        <v>118</v>
      </c>
      <c r="B113" t="s">
        <v>32</v>
      </c>
      <c r="C113" s="3">
        <v>45293</v>
      </c>
      <c r="D113" t="s">
        <v>13</v>
      </c>
      <c r="E113">
        <v>0.25</v>
      </c>
      <c r="F113">
        <v>442</v>
      </c>
      <c r="G113">
        <v>110.5</v>
      </c>
      <c r="H113">
        <v>0.01</v>
      </c>
      <c r="I113" t="s">
        <v>11</v>
      </c>
      <c r="J113">
        <v>0</v>
      </c>
      <c r="K113" t="s">
        <v>119</v>
      </c>
    </row>
    <row r="114" spans="1:11">
      <c r="A114" t="s">
        <v>118</v>
      </c>
      <c r="B114" t="s">
        <v>32</v>
      </c>
      <c r="C114" s="3">
        <v>45299</v>
      </c>
      <c r="D114" t="s">
        <v>13</v>
      </c>
      <c r="E114">
        <v>0.5</v>
      </c>
      <c r="F114">
        <v>442</v>
      </c>
      <c r="G114">
        <v>0</v>
      </c>
      <c r="H114">
        <v>0.01</v>
      </c>
      <c r="I114" t="s">
        <v>11</v>
      </c>
      <c r="J114">
        <v>0</v>
      </c>
      <c r="K114" t="s">
        <v>119</v>
      </c>
    </row>
    <row r="115" spans="1:11">
      <c r="A115" t="s">
        <v>118</v>
      </c>
      <c r="B115" t="s">
        <v>32</v>
      </c>
      <c r="C115" s="3">
        <v>45309</v>
      </c>
      <c r="D115" t="s">
        <v>13</v>
      </c>
      <c r="E115">
        <v>0.25</v>
      </c>
      <c r="F115">
        <v>442</v>
      </c>
      <c r="G115">
        <v>110.5</v>
      </c>
      <c r="H115">
        <v>0.01</v>
      </c>
      <c r="I115" t="s">
        <v>11</v>
      </c>
      <c r="J115">
        <v>0</v>
      </c>
      <c r="K115" t="s">
        <v>119</v>
      </c>
    </row>
    <row r="116" spans="1:11">
      <c r="A116" t="s">
        <v>118</v>
      </c>
      <c r="B116" t="s">
        <v>32</v>
      </c>
      <c r="C116" s="3">
        <v>45320</v>
      </c>
      <c r="D116" t="s">
        <v>13</v>
      </c>
      <c r="E116">
        <v>0.5</v>
      </c>
      <c r="F116">
        <v>442</v>
      </c>
      <c r="G116">
        <v>221</v>
      </c>
      <c r="H116">
        <v>0.01</v>
      </c>
      <c r="I116" t="s">
        <v>11</v>
      </c>
      <c r="J116">
        <v>0</v>
      </c>
      <c r="K116" t="s">
        <v>119</v>
      </c>
    </row>
    <row r="117" spans="1:11">
      <c r="A117" t="s">
        <v>118</v>
      </c>
      <c r="B117" t="s">
        <v>32</v>
      </c>
      <c r="C117" s="3">
        <v>45336</v>
      </c>
      <c r="D117" t="s">
        <v>13</v>
      </c>
      <c r="E117">
        <v>0.5</v>
      </c>
      <c r="F117">
        <v>580</v>
      </c>
      <c r="G117">
        <v>290</v>
      </c>
      <c r="H117">
        <v>0.01</v>
      </c>
      <c r="I117" t="s">
        <v>11</v>
      </c>
      <c r="J117">
        <v>0</v>
      </c>
      <c r="K117" t="s">
        <v>120</v>
      </c>
    </row>
    <row r="118" spans="1:11">
      <c r="A118" t="s">
        <v>118</v>
      </c>
      <c r="B118" t="s">
        <v>32</v>
      </c>
      <c r="C118" s="3">
        <v>45341</v>
      </c>
      <c r="D118" t="s">
        <v>13</v>
      </c>
      <c r="E118">
        <v>1</v>
      </c>
      <c r="F118">
        <v>580</v>
      </c>
      <c r="G118">
        <v>580</v>
      </c>
      <c r="H118">
        <v>0.01</v>
      </c>
      <c r="I118" t="s">
        <v>11</v>
      </c>
      <c r="J118">
        <v>0</v>
      </c>
      <c r="K118" t="s">
        <v>120</v>
      </c>
    </row>
    <row r="119" spans="1:11">
      <c r="A119" t="s">
        <v>118</v>
      </c>
      <c r="B119" t="s">
        <v>32</v>
      </c>
      <c r="C119" s="3">
        <v>45342</v>
      </c>
      <c r="D119" t="s">
        <v>13</v>
      </c>
      <c r="E119">
        <v>0.25</v>
      </c>
      <c r="F119">
        <v>615</v>
      </c>
      <c r="G119">
        <v>153.75</v>
      </c>
      <c r="H119">
        <v>0.01</v>
      </c>
      <c r="I119" t="s">
        <v>11</v>
      </c>
      <c r="J119">
        <v>0</v>
      </c>
      <c r="K119" t="s">
        <v>120</v>
      </c>
    </row>
    <row r="120" spans="1:11">
      <c r="A120" t="s">
        <v>118</v>
      </c>
      <c r="B120" t="s">
        <v>32</v>
      </c>
      <c r="C120" s="3">
        <v>45344</v>
      </c>
      <c r="D120" t="s">
        <v>13</v>
      </c>
      <c r="E120">
        <v>1</v>
      </c>
      <c r="F120">
        <v>615</v>
      </c>
      <c r="G120">
        <v>615</v>
      </c>
      <c r="H120">
        <v>0.01</v>
      </c>
      <c r="I120" t="s">
        <v>11</v>
      </c>
      <c r="J120">
        <v>0</v>
      </c>
      <c r="K120" t="s">
        <v>120</v>
      </c>
    </row>
    <row r="121" spans="1:11">
      <c r="A121" t="s">
        <v>118</v>
      </c>
      <c r="B121" t="s">
        <v>32</v>
      </c>
      <c r="C121" s="3">
        <v>45353</v>
      </c>
      <c r="D121" t="s">
        <v>13</v>
      </c>
      <c r="E121">
        <v>0.5</v>
      </c>
      <c r="F121">
        <v>615</v>
      </c>
      <c r="G121">
        <v>307.5</v>
      </c>
      <c r="H121">
        <v>0.01</v>
      </c>
      <c r="I121" t="s">
        <v>11</v>
      </c>
      <c r="J121">
        <v>0</v>
      </c>
      <c r="K121" t="s">
        <v>121</v>
      </c>
    </row>
    <row r="122" spans="1:11">
      <c r="A122" t="s">
        <v>118</v>
      </c>
      <c r="B122" t="s">
        <v>32</v>
      </c>
      <c r="C122" s="3">
        <v>45357</v>
      </c>
      <c r="D122" t="s">
        <v>13</v>
      </c>
      <c r="E122">
        <v>0.5</v>
      </c>
      <c r="F122">
        <v>615</v>
      </c>
      <c r="G122">
        <v>307.5</v>
      </c>
      <c r="H122">
        <v>0.01</v>
      </c>
      <c r="I122" t="s">
        <v>11</v>
      </c>
      <c r="J122">
        <v>0</v>
      </c>
      <c r="K122" t="s">
        <v>121</v>
      </c>
    </row>
    <row r="123" spans="1:11">
      <c r="A123" t="s">
        <v>118</v>
      </c>
      <c r="B123" t="s">
        <v>32</v>
      </c>
      <c r="C123" s="3">
        <v>45367</v>
      </c>
      <c r="D123" t="s">
        <v>13</v>
      </c>
      <c r="E123">
        <v>1</v>
      </c>
      <c r="F123">
        <v>577</v>
      </c>
      <c r="G123">
        <v>577</v>
      </c>
      <c r="H123">
        <v>0.01</v>
      </c>
      <c r="I123" t="s">
        <v>11</v>
      </c>
      <c r="J123">
        <v>0</v>
      </c>
      <c r="K123" t="s">
        <v>121</v>
      </c>
    </row>
    <row r="124" spans="1:11">
      <c r="A124" t="s">
        <v>118</v>
      </c>
      <c r="B124" t="s">
        <v>32</v>
      </c>
      <c r="C124" s="3">
        <v>45372</v>
      </c>
      <c r="D124" t="s">
        <v>13</v>
      </c>
      <c r="E124">
        <v>0.25</v>
      </c>
      <c r="F124">
        <v>577</v>
      </c>
      <c r="G124">
        <v>144.25</v>
      </c>
      <c r="H124">
        <v>0.01</v>
      </c>
      <c r="I124" t="s">
        <v>11</v>
      </c>
      <c r="J124">
        <v>0</v>
      </c>
      <c r="K124" t="s">
        <v>121</v>
      </c>
    </row>
    <row r="125" spans="1:11">
      <c r="A125" t="s">
        <v>118</v>
      </c>
      <c r="B125" t="s">
        <v>32</v>
      </c>
      <c r="C125" s="3">
        <v>45374</v>
      </c>
      <c r="D125" t="s">
        <v>13</v>
      </c>
      <c r="E125">
        <v>0.25</v>
      </c>
      <c r="F125">
        <v>577</v>
      </c>
      <c r="G125">
        <v>144.25</v>
      </c>
      <c r="H125">
        <v>0.01</v>
      </c>
      <c r="I125" t="s">
        <v>11</v>
      </c>
      <c r="J125">
        <v>0</v>
      </c>
      <c r="K125" t="s">
        <v>121</v>
      </c>
    </row>
    <row r="126" spans="1:11">
      <c r="A126" t="s">
        <v>118</v>
      </c>
      <c r="B126" t="s">
        <v>32</v>
      </c>
      <c r="C126" s="3">
        <v>45375</v>
      </c>
      <c r="D126" t="s">
        <v>13</v>
      </c>
      <c r="E126">
        <v>0.25</v>
      </c>
      <c r="F126">
        <v>577</v>
      </c>
      <c r="G126">
        <v>144.25</v>
      </c>
      <c r="H126">
        <v>0.01</v>
      </c>
      <c r="I126" t="s">
        <v>11</v>
      </c>
      <c r="J126">
        <v>0</v>
      </c>
      <c r="K126" t="s">
        <v>121</v>
      </c>
    </row>
    <row r="127" spans="1:11">
      <c r="A127" t="s">
        <v>118</v>
      </c>
      <c r="B127" t="s">
        <v>32</v>
      </c>
      <c r="C127" s="3">
        <v>45376</v>
      </c>
      <c r="D127" t="s">
        <v>13</v>
      </c>
      <c r="E127">
        <v>0.75</v>
      </c>
      <c r="F127">
        <v>577</v>
      </c>
      <c r="G127">
        <v>432.75</v>
      </c>
      <c r="H127">
        <v>0.01</v>
      </c>
      <c r="I127" t="s">
        <v>11</v>
      </c>
      <c r="J127">
        <v>0</v>
      </c>
      <c r="K127" t="s">
        <v>121</v>
      </c>
    </row>
    <row r="128" spans="1:11">
      <c r="A128" t="s">
        <v>118</v>
      </c>
      <c r="B128" t="s">
        <v>32</v>
      </c>
      <c r="C128" s="3">
        <v>45383</v>
      </c>
      <c r="D128" t="s">
        <v>13</v>
      </c>
      <c r="E128">
        <v>0.25</v>
      </c>
      <c r="F128">
        <v>577</v>
      </c>
      <c r="G128">
        <v>144.25</v>
      </c>
      <c r="H128">
        <v>0.01</v>
      </c>
      <c r="I128" t="s">
        <v>11</v>
      </c>
      <c r="J128">
        <v>0</v>
      </c>
      <c r="K128" t="s">
        <v>122</v>
      </c>
    </row>
    <row r="129" spans="1:11">
      <c r="A129" t="s">
        <v>118</v>
      </c>
      <c r="B129" t="s">
        <v>32</v>
      </c>
      <c r="C129" s="3">
        <v>45388</v>
      </c>
      <c r="D129" t="s">
        <v>13</v>
      </c>
      <c r="E129">
        <v>0.5</v>
      </c>
      <c r="F129">
        <v>577</v>
      </c>
      <c r="G129">
        <v>288.5</v>
      </c>
      <c r="H129">
        <v>0.01</v>
      </c>
      <c r="I129" t="s">
        <v>11</v>
      </c>
      <c r="J129">
        <v>0</v>
      </c>
      <c r="K129" t="s">
        <v>122</v>
      </c>
    </row>
    <row r="130" spans="1:11">
      <c r="A130" t="s">
        <v>118</v>
      </c>
      <c r="B130" t="s">
        <v>32</v>
      </c>
      <c r="C130" s="3">
        <v>45404</v>
      </c>
      <c r="D130" t="s">
        <v>13</v>
      </c>
      <c r="E130">
        <v>2</v>
      </c>
      <c r="F130">
        <v>577</v>
      </c>
      <c r="G130">
        <v>1154</v>
      </c>
      <c r="H130">
        <v>0.01</v>
      </c>
      <c r="I130" t="s">
        <v>34</v>
      </c>
      <c r="J130">
        <v>0</v>
      </c>
      <c r="K130" t="s">
        <v>122</v>
      </c>
    </row>
    <row r="131" spans="1:11">
      <c r="A131" t="s">
        <v>118</v>
      </c>
      <c r="B131" t="s">
        <v>32</v>
      </c>
      <c r="C131" s="3">
        <v>45409</v>
      </c>
      <c r="D131" t="s">
        <v>13</v>
      </c>
      <c r="E131">
        <v>0.25</v>
      </c>
      <c r="F131">
        <v>577</v>
      </c>
      <c r="G131">
        <v>144.25</v>
      </c>
      <c r="H131">
        <v>0.01</v>
      </c>
      <c r="I131" t="s">
        <v>34</v>
      </c>
      <c r="J131">
        <v>0</v>
      </c>
      <c r="K131" t="s">
        <v>122</v>
      </c>
    </row>
    <row r="132" spans="1:11">
      <c r="A132" t="s">
        <v>118</v>
      </c>
      <c r="B132" t="s">
        <v>32</v>
      </c>
      <c r="C132" s="3">
        <v>45426</v>
      </c>
      <c r="D132" t="s">
        <v>13</v>
      </c>
      <c r="E132">
        <v>2</v>
      </c>
      <c r="F132">
        <v>540</v>
      </c>
      <c r="G132">
        <v>1080</v>
      </c>
      <c r="H132">
        <v>0.01</v>
      </c>
      <c r="I132" t="s">
        <v>34</v>
      </c>
      <c r="J132">
        <v>0</v>
      </c>
      <c r="K132" t="s">
        <v>123</v>
      </c>
    </row>
    <row r="133" spans="1:11">
      <c r="A133" t="s">
        <v>118</v>
      </c>
      <c r="B133" t="s">
        <v>32</v>
      </c>
      <c r="C133" s="3">
        <v>45448</v>
      </c>
      <c r="D133" t="s">
        <v>13</v>
      </c>
      <c r="E133">
        <v>0.5</v>
      </c>
      <c r="F133">
        <v>545</v>
      </c>
      <c r="G133">
        <v>272.5</v>
      </c>
      <c r="H133">
        <v>0.01</v>
      </c>
      <c r="I133" t="s">
        <v>34</v>
      </c>
      <c r="J133">
        <v>0</v>
      </c>
      <c r="K133" t="s">
        <v>124</v>
      </c>
    </row>
    <row r="134" spans="1:11">
      <c r="A134" t="s">
        <v>118</v>
      </c>
      <c r="B134" t="s">
        <v>32</v>
      </c>
      <c r="C134" s="3">
        <v>45466</v>
      </c>
      <c r="D134" t="s">
        <v>13</v>
      </c>
      <c r="E134">
        <v>0.5</v>
      </c>
      <c r="F134">
        <v>545</v>
      </c>
      <c r="G134">
        <v>272.5</v>
      </c>
      <c r="H134">
        <v>0.01</v>
      </c>
      <c r="I134" t="s">
        <v>34</v>
      </c>
      <c r="J134">
        <v>0</v>
      </c>
      <c r="K134" t="s">
        <v>124</v>
      </c>
    </row>
    <row r="135" spans="1:11">
      <c r="A135" t="s">
        <v>118</v>
      </c>
      <c r="B135" t="s">
        <v>32</v>
      </c>
      <c r="C135" s="3">
        <v>45468</v>
      </c>
      <c r="D135" t="s">
        <v>13</v>
      </c>
      <c r="E135">
        <v>0.25</v>
      </c>
      <c r="F135">
        <v>545</v>
      </c>
      <c r="G135">
        <v>136.25</v>
      </c>
      <c r="H135">
        <v>0.01</v>
      </c>
      <c r="I135" t="s">
        <v>34</v>
      </c>
      <c r="J135">
        <v>0</v>
      </c>
      <c r="K135" t="s">
        <v>124</v>
      </c>
    </row>
    <row r="136" spans="1:11">
      <c r="A136" t="s">
        <v>118</v>
      </c>
      <c r="B136" t="s">
        <v>32</v>
      </c>
      <c r="C136" s="3">
        <v>45476</v>
      </c>
      <c r="D136" t="s">
        <v>13</v>
      </c>
      <c r="E136">
        <v>1</v>
      </c>
      <c r="F136">
        <v>600</v>
      </c>
      <c r="G136">
        <v>600</v>
      </c>
      <c r="H136">
        <v>0.02</v>
      </c>
      <c r="I136" t="s">
        <v>34</v>
      </c>
      <c r="J136">
        <v>0</v>
      </c>
      <c r="K136" t="s">
        <v>114</v>
      </c>
    </row>
    <row r="137" spans="1:11">
      <c r="A137" t="s">
        <v>118</v>
      </c>
      <c r="B137" t="s">
        <v>32</v>
      </c>
      <c r="C137" s="3">
        <v>45479</v>
      </c>
      <c r="D137" t="s">
        <v>13</v>
      </c>
      <c r="E137">
        <v>0.5</v>
      </c>
      <c r="F137">
        <v>600</v>
      </c>
      <c r="G137">
        <v>300</v>
      </c>
      <c r="H137">
        <v>0.02</v>
      </c>
      <c r="I137" t="s">
        <v>34</v>
      </c>
      <c r="J137">
        <v>0</v>
      </c>
      <c r="K137" t="s">
        <v>114</v>
      </c>
    </row>
    <row r="138" spans="1:11">
      <c r="A138" t="s">
        <v>118</v>
      </c>
      <c r="B138" t="s">
        <v>32</v>
      </c>
      <c r="C138" s="3">
        <v>45481</v>
      </c>
      <c r="D138" t="s">
        <v>13</v>
      </c>
      <c r="E138">
        <v>0.25</v>
      </c>
      <c r="F138">
        <v>600</v>
      </c>
      <c r="G138">
        <v>150</v>
      </c>
      <c r="H138">
        <v>0.02</v>
      </c>
      <c r="I138" t="s">
        <v>34</v>
      </c>
      <c r="J138">
        <v>0</v>
      </c>
      <c r="K138" t="s">
        <v>114</v>
      </c>
    </row>
    <row r="139" spans="1:11">
      <c r="A139" t="s">
        <v>118</v>
      </c>
      <c r="B139" t="s">
        <v>32</v>
      </c>
      <c r="C139" s="3">
        <v>45483</v>
      </c>
      <c r="D139" t="s">
        <v>13</v>
      </c>
      <c r="E139">
        <v>0.25</v>
      </c>
      <c r="F139">
        <v>600</v>
      </c>
      <c r="G139">
        <v>150</v>
      </c>
      <c r="H139">
        <v>0.02</v>
      </c>
      <c r="I139" t="s">
        <v>34</v>
      </c>
      <c r="J139">
        <v>0</v>
      </c>
      <c r="K139" t="s">
        <v>114</v>
      </c>
    </row>
    <row r="140" spans="1:11">
      <c r="A140" t="s">
        <v>118</v>
      </c>
      <c r="B140" t="s">
        <v>32</v>
      </c>
      <c r="C140" s="3">
        <v>45551</v>
      </c>
      <c r="D140" t="s">
        <v>13</v>
      </c>
      <c r="E140">
        <v>0.25</v>
      </c>
      <c r="F140">
        <v>600</v>
      </c>
      <c r="G140">
        <v>150</v>
      </c>
      <c r="H140">
        <v>0.09</v>
      </c>
      <c r="I140" t="s">
        <v>34</v>
      </c>
      <c r="J140">
        <v>0</v>
      </c>
      <c r="K140" t="s">
        <v>126</v>
      </c>
    </row>
    <row r="141" spans="1:11">
      <c r="A141" t="s">
        <v>118</v>
      </c>
      <c r="B141" t="s">
        <v>32</v>
      </c>
      <c r="C141" s="3">
        <v>45553</v>
      </c>
      <c r="D141" t="s">
        <v>13</v>
      </c>
      <c r="E141">
        <v>0.25</v>
      </c>
      <c r="F141">
        <v>600</v>
      </c>
      <c r="G141">
        <v>150</v>
      </c>
      <c r="H141">
        <v>0.09</v>
      </c>
      <c r="I141" t="s">
        <v>34</v>
      </c>
      <c r="J141">
        <v>0</v>
      </c>
      <c r="K141" t="s">
        <v>126</v>
      </c>
    </row>
    <row r="142" spans="1:11">
      <c r="A142" t="s">
        <v>118</v>
      </c>
      <c r="B142" t="s">
        <v>32</v>
      </c>
      <c r="C142" s="3">
        <v>45558</v>
      </c>
      <c r="D142" t="s">
        <v>13</v>
      </c>
      <c r="E142">
        <v>0.25</v>
      </c>
      <c r="F142">
        <v>600</v>
      </c>
      <c r="G142">
        <v>150</v>
      </c>
      <c r="H142">
        <v>0.09</v>
      </c>
      <c r="I142" t="s">
        <v>34</v>
      </c>
      <c r="J142">
        <v>0</v>
      </c>
      <c r="K142" t="s">
        <v>126</v>
      </c>
    </row>
    <row r="143" spans="1:11">
      <c r="A143" t="s">
        <v>118</v>
      </c>
      <c r="B143" t="s">
        <v>32</v>
      </c>
      <c r="C143" s="3">
        <v>45559</v>
      </c>
      <c r="D143" t="s">
        <v>13</v>
      </c>
      <c r="E143">
        <v>0.25</v>
      </c>
      <c r="F143">
        <v>600</v>
      </c>
      <c r="G143">
        <v>150</v>
      </c>
      <c r="H143">
        <v>0.09</v>
      </c>
      <c r="I143" t="s">
        <v>34</v>
      </c>
      <c r="J143">
        <v>0</v>
      </c>
      <c r="K143" t="s">
        <v>126</v>
      </c>
    </row>
    <row r="144" spans="1:11">
      <c r="A144" t="s">
        <v>118</v>
      </c>
      <c r="B144" t="s">
        <v>32</v>
      </c>
      <c r="C144" s="3">
        <v>45560</v>
      </c>
      <c r="D144" t="s">
        <v>13</v>
      </c>
      <c r="E144">
        <v>0.25</v>
      </c>
      <c r="F144">
        <v>600</v>
      </c>
      <c r="G144">
        <v>150</v>
      </c>
      <c r="H144">
        <v>0.09</v>
      </c>
      <c r="I144" t="s">
        <v>34</v>
      </c>
      <c r="J144">
        <v>0</v>
      </c>
      <c r="K144" t="s">
        <v>126</v>
      </c>
    </row>
    <row r="145" spans="1:11">
      <c r="A145" t="s">
        <v>118</v>
      </c>
      <c r="B145" t="s">
        <v>32</v>
      </c>
      <c r="C145" s="3">
        <v>45561</v>
      </c>
      <c r="D145" t="s">
        <v>13</v>
      </c>
      <c r="E145">
        <v>0.25</v>
      </c>
      <c r="F145">
        <v>600</v>
      </c>
      <c r="G145">
        <v>150</v>
      </c>
      <c r="H145">
        <v>0.09</v>
      </c>
      <c r="I145" t="s">
        <v>34</v>
      </c>
      <c r="J145">
        <v>0</v>
      </c>
      <c r="K145" t="s">
        <v>126</v>
      </c>
    </row>
    <row r="146" spans="1:11">
      <c r="A146" t="s">
        <v>118</v>
      </c>
      <c r="B146" t="s">
        <v>32</v>
      </c>
      <c r="C146" s="3">
        <v>45572</v>
      </c>
      <c r="D146" t="s">
        <v>13</v>
      </c>
      <c r="E146">
        <v>0.25</v>
      </c>
      <c r="F146">
        <v>600</v>
      </c>
      <c r="G146">
        <v>150</v>
      </c>
      <c r="H146">
        <v>0.12</v>
      </c>
      <c r="I146" t="s">
        <v>34</v>
      </c>
      <c r="J146">
        <v>0</v>
      </c>
      <c r="K146" t="s">
        <v>127</v>
      </c>
    </row>
    <row r="147" spans="1:11">
      <c r="A147" t="s">
        <v>118</v>
      </c>
      <c r="B147" t="s">
        <v>32</v>
      </c>
      <c r="C147" s="3">
        <v>45579</v>
      </c>
      <c r="D147" t="s">
        <v>13</v>
      </c>
      <c r="E147">
        <v>0.25</v>
      </c>
      <c r="F147">
        <v>600</v>
      </c>
      <c r="G147">
        <v>150</v>
      </c>
      <c r="H147">
        <v>0.12</v>
      </c>
      <c r="I147" t="s">
        <v>34</v>
      </c>
      <c r="J147">
        <v>0</v>
      </c>
      <c r="K147" t="s">
        <v>127</v>
      </c>
    </row>
    <row r="148" spans="1:11">
      <c r="A148" t="s">
        <v>118</v>
      </c>
      <c r="B148" t="s">
        <v>32</v>
      </c>
      <c r="C148" s="3">
        <v>45581</v>
      </c>
      <c r="D148" t="s">
        <v>13</v>
      </c>
      <c r="E148">
        <v>0.5</v>
      </c>
      <c r="F148">
        <v>600</v>
      </c>
      <c r="G148">
        <v>300</v>
      </c>
      <c r="H148">
        <v>0.12</v>
      </c>
      <c r="I148" t="s">
        <v>34</v>
      </c>
      <c r="J148">
        <v>0</v>
      </c>
      <c r="K148" t="s">
        <v>127</v>
      </c>
    </row>
    <row r="149" spans="1:11">
      <c r="A149" t="s">
        <v>118</v>
      </c>
      <c r="B149" t="s">
        <v>32</v>
      </c>
      <c r="C149" s="3">
        <v>45594</v>
      </c>
      <c r="D149" t="s">
        <v>13</v>
      </c>
      <c r="E149">
        <v>0.25</v>
      </c>
      <c r="F149">
        <v>600</v>
      </c>
      <c r="G149">
        <v>150</v>
      </c>
      <c r="H149">
        <v>0.12</v>
      </c>
      <c r="I149" t="s">
        <v>34</v>
      </c>
      <c r="J149">
        <v>0</v>
      </c>
      <c r="K149" t="s">
        <v>127</v>
      </c>
    </row>
    <row r="150" spans="1:11">
      <c r="A150" t="s">
        <v>118</v>
      </c>
      <c r="B150" t="s">
        <v>32</v>
      </c>
      <c r="C150" s="3">
        <v>45602</v>
      </c>
      <c r="D150" t="s">
        <v>13</v>
      </c>
      <c r="E150">
        <v>0.75</v>
      </c>
      <c r="F150">
        <v>600</v>
      </c>
      <c r="G150">
        <v>450</v>
      </c>
      <c r="H150">
        <v>0.15</v>
      </c>
      <c r="I150" t="s">
        <v>34</v>
      </c>
      <c r="J150">
        <v>0</v>
      </c>
      <c r="K150" t="s">
        <v>116</v>
      </c>
    </row>
    <row r="151" spans="1:11">
      <c r="A151" t="s">
        <v>118</v>
      </c>
      <c r="B151" t="s">
        <v>32</v>
      </c>
      <c r="C151" s="3">
        <v>45621</v>
      </c>
      <c r="D151" t="s">
        <v>13</v>
      </c>
      <c r="E151">
        <v>0.25</v>
      </c>
      <c r="F151">
        <v>600</v>
      </c>
      <c r="G151">
        <v>150</v>
      </c>
      <c r="H151">
        <v>0.15</v>
      </c>
      <c r="I151" t="s">
        <v>34</v>
      </c>
      <c r="J151">
        <v>0</v>
      </c>
      <c r="K151" t="s">
        <v>116</v>
      </c>
    </row>
    <row r="152" spans="1:11">
      <c r="A152" t="s">
        <v>118</v>
      </c>
      <c r="B152" t="s">
        <v>32</v>
      </c>
      <c r="C152" s="3">
        <v>45623</v>
      </c>
      <c r="D152" t="s">
        <v>13</v>
      </c>
      <c r="E152">
        <v>0.25</v>
      </c>
      <c r="F152">
        <v>600</v>
      </c>
      <c r="G152">
        <v>150</v>
      </c>
      <c r="H152">
        <v>0.15</v>
      </c>
      <c r="I152" t="s">
        <v>34</v>
      </c>
      <c r="J152">
        <v>0</v>
      </c>
      <c r="K152" t="s">
        <v>116</v>
      </c>
    </row>
    <row r="153" spans="1:11">
      <c r="A153" t="s">
        <v>118</v>
      </c>
      <c r="B153" t="s">
        <v>32</v>
      </c>
      <c r="C153" s="3">
        <v>45636</v>
      </c>
      <c r="D153" t="s">
        <v>13</v>
      </c>
      <c r="E153">
        <v>0.25</v>
      </c>
      <c r="F153">
        <v>600</v>
      </c>
      <c r="G153">
        <v>150</v>
      </c>
      <c r="H153">
        <v>0.04</v>
      </c>
      <c r="I153" t="s">
        <v>34</v>
      </c>
      <c r="J153">
        <v>0</v>
      </c>
      <c r="K153" t="s">
        <v>128</v>
      </c>
    </row>
    <row r="154" spans="1:11">
      <c r="A154" t="s">
        <v>118</v>
      </c>
      <c r="B154" t="s">
        <v>32</v>
      </c>
      <c r="C154" s="3">
        <v>45649</v>
      </c>
      <c r="D154" t="s">
        <v>13</v>
      </c>
      <c r="E154">
        <v>0.25</v>
      </c>
      <c r="F154">
        <v>600</v>
      </c>
      <c r="G154">
        <v>150</v>
      </c>
      <c r="H154">
        <v>0.04</v>
      </c>
      <c r="I154" t="s">
        <v>34</v>
      </c>
      <c r="J154">
        <v>0</v>
      </c>
      <c r="K154" t="s">
        <v>128</v>
      </c>
    </row>
    <row r="155" spans="1:11">
      <c r="A155" t="s">
        <v>118</v>
      </c>
      <c r="B155" t="s">
        <v>32</v>
      </c>
      <c r="C155" s="3">
        <v>45292</v>
      </c>
      <c r="D155" t="s">
        <v>15</v>
      </c>
      <c r="E155">
        <v>1</v>
      </c>
      <c r="F155">
        <v>122.5</v>
      </c>
      <c r="G155">
        <v>122.5</v>
      </c>
      <c r="H155">
        <v>0.01</v>
      </c>
      <c r="I155" t="s">
        <v>34</v>
      </c>
      <c r="J155">
        <v>0</v>
      </c>
      <c r="K155" t="s">
        <v>119</v>
      </c>
    </row>
    <row r="156" spans="1:11">
      <c r="A156" t="s">
        <v>118</v>
      </c>
      <c r="B156" t="s">
        <v>32</v>
      </c>
      <c r="C156" s="3">
        <v>45293</v>
      </c>
      <c r="D156" t="s">
        <v>15</v>
      </c>
      <c r="E156">
        <v>1</v>
      </c>
      <c r="F156">
        <v>122.5</v>
      </c>
      <c r="G156">
        <v>122.5</v>
      </c>
      <c r="H156">
        <v>0.01</v>
      </c>
      <c r="I156" t="s">
        <v>34</v>
      </c>
      <c r="J156">
        <v>0</v>
      </c>
      <c r="K156" t="s">
        <v>119</v>
      </c>
    </row>
    <row r="157" spans="1:11">
      <c r="A157" t="s">
        <v>118</v>
      </c>
      <c r="B157" t="s">
        <v>32</v>
      </c>
      <c r="C157" s="3">
        <v>45301</v>
      </c>
      <c r="D157" t="s">
        <v>15</v>
      </c>
      <c r="E157">
        <v>3</v>
      </c>
      <c r="F157">
        <v>122.5</v>
      </c>
      <c r="G157">
        <v>367.5</v>
      </c>
      <c r="H157">
        <v>0.01</v>
      </c>
      <c r="I157" t="s">
        <v>34</v>
      </c>
      <c r="J157">
        <v>0</v>
      </c>
      <c r="K157" t="s">
        <v>119</v>
      </c>
    </row>
    <row r="158" spans="1:11">
      <c r="A158" t="s">
        <v>118</v>
      </c>
      <c r="B158" t="s">
        <v>32</v>
      </c>
      <c r="C158" s="3">
        <v>45301</v>
      </c>
      <c r="D158" t="s">
        <v>15</v>
      </c>
      <c r="E158">
        <v>5</v>
      </c>
      <c r="F158">
        <v>122.5</v>
      </c>
      <c r="G158">
        <v>612.5</v>
      </c>
      <c r="H158">
        <v>0.01</v>
      </c>
      <c r="I158" t="s">
        <v>34</v>
      </c>
      <c r="J158">
        <v>0</v>
      </c>
      <c r="K158" t="s">
        <v>119</v>
      </c>
    </row>
    <row r="159" spans="1:11">
      <c r="A159" t="s">
        <v>118</v>
      </c>
      <c r="B159" t="s">
        <v>32</v>
      </c>
      <c r="C159" s="3">
        <v>45305</v>
      </c>
      <c r="D159" t="s">
        <v>15</v>
      </c>
      <c r="E159">
        <v>2</v>
      </c>
      <c r="F159">
        <v>122.5</v>
      </c>
      <c r="G159">
        <v>245</v>
      </c>
      <c r="H159">
        <v>0.01</v>
      </c>
      <c r="I159" t="s">
        <v>34</v>
      </c>
      <c r="J159">
        <v>0</v>
      </c>
      <c r="K159" t="s">
        <v>119</v>
      </c>
    </row>
    <row r="160" spans="1:11">
      <c r="A160" t="s">
        <v>118</v>
      </c>
      <c r="B160" t="s">
        <v>32</v>
      </c>
      <c r="C160" s="3">
        <v>45332</v>
      </c>
      <c r="D160" t="s">
        <v>15</v>
      </c>
      <c r="E160">
        <v>2</v>
      </c>
      <c r="F160">
        <v>160</v>
      </c>
      <c r="G160">
        <v>320</v>
      </c>
      <c r="H160">
        <v>0.01</v>
      </c>
      <c r="I160" t="s">
        <v>34</v>
      </c>
      <c r="J160">
        <v>0</v>
      </c>
      <c r="K160" t="s">
        <v>120</v>
      </c>
    </row>
    <row r="161" spans="1:11">
      <c r="A161" t="s">
        <v>118</v>
      </c>
      <c r="B161" t="s">
        <v>32</v>
      </c>
      <c r="C161" s="3">
        <v>45361</v>
      </c>
      <c r="D161" t="s">
        <v>15</v>
      </c>
      <c r="E161">
        <v>1</v>
      </c>
      <c r="F161">
        <v>160</v>
      </c>
      <c r="G161">
        <v>160</v>
      </c>
      <c r="H161">
        <v>0.01</v>
      </c>
      <c r="I161" t="s">
        <v>34</v>
      </c>
      <c r="J161">
        <v>0</v>
      </c>
      <c r="K161" t="s">
        <v>121</v>
      </c>
    </row>
    <row r="162" spans="1:11">
      <c r="A162" t="s">
        <v>118</v>
      </c>
      <c r="B162" t="s">
        <v>32</v>
      </c>
      <c r="C162" s="3">
        <v>45361</v>
      </c>
      <c r="D162" t="s">
        <v>15</v>
      </c>
      <c r="E162">
        <v>2</v>
      </c>
      <c r="F162">
        <v>160</v>
      </c>
      <c r="G162">
        <v>320</v>
      </c>
      <c r="H162">
        <v>0.01</v>
      </c>
      <c r="I162" t="s">
        <v>34</v>
      </c>
      <c r="J162">
        <v>0</v>
      </c>
      <c r="K162" t="s">
        <v>121</v>
      </c>
    </row>
    <row r="163" spans="1:11">
      <c r="A163" t="s">
        <v>118</v>
      </c>
      <c r="B163" t="s">
        <v>32</v>
      </c>
      <c r="C163" s="3">
        <v>45361</v>
      </c>
      <c r="D163" t="s">
        <v>15</v>
      </c>
      <c r="E163">
        <v>6</v>
      </c>
      <c r="F163">
        <v>160</v>
      </c>
      <c r="G163">
        <v>960</v>
      </c>
      <c r="H163">
        <v>0.01</v>
      </c>
      <c r="I163" t="s">
        <v>34</v>
      </c>
      <c r="J163">
        <v>0</v>
      </c>
      <c r="K163" t="s">
        <v>121</v>
      </c>
    </row>
    <row r="164" spans="1:11">
      <c r="A164" t="s">
        <v>118</v>
      </c>
      <c r="B164" t="s">
        <v>32</v>
      </c>
      <c r="C164" s="3">
        <v>45370</v>
      </c>
      <c r="D164" t="s">
        <v>15</v>
      </c>
      <c r="E164">
        <v>1</v>
      </c>
      <c r="F164">
        <v>160</v>
      </c>
      <c r="G164">
        <v>160</v>
      </c>
      <c r="H164">
        <v>0.01</v>
      </c>
      <c r="I164" t="s">
        <v>34</v>
      </c>
      <c r="J164">
        <v>0</v>
      </c>
      <c r="K164" t="s">
        <v>121</v>
      </c>
    </row>
    <row r="165" spans="1:11">
      <c r="A165" t="s">
        <v>118</v>
      </c>
      <c r="B165" t="s">
        <v>32</v>
      </c>
      <c r="C165" s="3">
        <v>45378</v>
      </c>
      <c r="D165" t="s">
        <v>15</v>
      </c>
      <c r="E165">
        <v>2</v>
      </c>
      <c r="F165">
        <v>160</v>
      </c>
      <c r="G165">
        <v>320</v>
      </c>
      <c r="H165">
        <v>0.01</v>
      </c>
      <c r="I165" t="s">
        <v>34</v>
      </c>
      <c r="J165">
        <v>0</v>
      </c>
      <c r="K165" t="s">
        <v>121</v>
      </c>
    </row>
    <row r="166" spans="1:11">
      <c r="A166" t="s">
        <v>118</v>
      </c>
      <c r="B166" t="s">
        <v>32</v>
      </c>
      <c r="C166" s="3">
        <v>45388</v>
      </c>
      <c r="D166" t="s">
        <v>15</v>
      </c>
      <c r="E166">
        <v>1</v>
      </c>
      <c r="F166">
        <v>144</v>
      </c>
      <c r="G166">
        <v>144</v>
      </c>
      <c r="H166">
        <v>0.01</v>
      </c>
      <c r="I166" t="s">
        <v>34</v>
      </c>
      <c r="J166">
        <v>0</v>
      </c>
      <c r="K166" t="s">
        <v>122</v>
      </c>
    </row>
    <row r="167" spans="1:11">
      <c r="A167" t="s">
        <v>118</v>
      </c>
      <c r="B167" t="s">
        <v>32</v>
      </c>
      <c r="C167" s="3">
        <v>45404</v>
      </c>
      <c r="D167" t="s">
        <v>15</v>
      </c>
      <c r="E167">
        <v>1</v>
      </c>
      <c r="F167">
        <v>160</v>
      </c>
      <c r="G167">
        <v>160</v>
      </c>
      <c r="H167">
        <v>0.01</v>
      </c>
      <c r="I167" t="s">
        <v>34</v>
      </c>
      <c r="J167">
        <v>0</v>
      </c>
      <c r="K167" t="s">
        <v>122</v>
      </c>
    </row>
    <row r="168" spans="1:11">
      <c r="A168" t="s">
        <v>118</v>
      </c>
      <c r="B168" t="s">
        <v>32</v>
      </c>
      <c r="C168" s="3">
        <v>45406</v>
      </c>
      <c r="D168" t="s">
        <v>15</v>
      </c>
      <c r="E168">
        <v>3</v>
      </c>
      <c r="F168">
        <v>144</v>
      </c>
      <c r="G168">
        <v>432</v>
      </c>
      <c r="H168">
        <v>0.01</v>
      </c>
      <c r="I168" t="s">
        <v>34</v>
      </c>
      <c r="J168">
        <v>0</v>
      </c>
      <c r="K168" t="s">
        <v>122</v>
      </c>
    </row>
    <row r="169" spans="1:11">
      <c r="A169" t="s">
        <v>118</v>
      </c>
      <c r="B169" t="s">
        <v>32</v>
      </c>
      <c r="C169" s="3">
        <v>45406</v>
      </c>
      <c r="D169" t="s">
        <v>15</v>
      </c>
      <c r="E169">
        <v>2</v>
      </c>
      <c r="F169">
        <v>144</v>
      </c>
      <c r="G169">
        <v>288</v>
      </c>
      <c r="H169">
        <v>0.01</v>
      </c>
      <c r="I169" t="s">
        <v>34</v>
      </c>
      <c r="J169">
        <v>0</v>
      </c>
      <c r="K169" t="s">
        <v>122</v>
      </c>
    </row>
    <row r="170" spans="1:11">
      <c r="A170" t="s">
        <v>118</v>
      </c>
      <c r="B170" t="s">
        <v>32</v>
      </c>
      <c r="C170" s="3">
        <v>45432</v>
      </c>
      <c r="D170" t="s">
        <v>15</v>
      </c>
      <c r="E170">
        <v>1</v>
      </c>
      <c r="F170">
        <v>144</v>
      </c>
      <c r="G170">
        <v>144</v>
      </c>
      <c r="H170">
        <v>0.01</v>
      </c>
      <c r="I170" t="s">
        <v>34</v>
      </c>
      <c r="J170">
        <v>0</v>
      </c>
      <c r="K170" t="s">
        <v>123</v>
      </c>
    </row>
    <row r="171" spans="1:11">
      <c r="A171" t="s">
        <v>118</v>
      </c>
      <c r="B171" t="s">
        <v>32</v>
      </c>
      <c r="C171" s="3">
        <v>45435</v>
      </c>
      <c r="D171" t="s">
        <v>15</v>
      </c>
      <c r="E171">
        <v>2</v>
      </c>
      <c r="F171">
        <v>144</v>
      </c>
      <c r="G171">
        <v>288</v>
      </c>
      <c r="H171">
        <v>0.01</v>
      </c>
      <c r="I171" t="s">
        <v>34</v>
      </c>
      <c r="J171">
        <v>0</v>
      </c>
      <c r="K171" t="s">
        <v>123</v>
      </c>
    </row>
    <row r="172" spans="1:11">
      <c r="A172" t="s">
        <v>118</v>
      </c>
      <c r="B172" t="s">
        <v>32</v>
      </c>
      <c r="C172" s="3">
        <v>45455</v>
      </c>
      <c r="D172" t="s">
        <v>15</v>
      </c>
      <c r="E172">
        <v>2</v>
      </c>
      <c r="F172">
        <v>144</v>
      </c>
      <c r="G172">
        <v>288</v>
      </c>
      <c r="H172">
        <v>0.01</v>
      </c>
      <c r="I172" t="s">
        <v>34</v>
      </c>
      <c r="J172">
        <v>0</v>
      </c>
      <c r="K172" t="s">
        <v>124</v>
      </c>
    </row>
    <row r="173" spans="1:11">
      <c r="A173" t="s">
        <v>118</v>
      </c>
      <c r="B173" t="s">
        <v>32</v>
      </c>
      <c r="C173" s="3">
        <v>45456</v>
      </c>
      <c r="D173" t="s">
        <v>15</v>
      </c>
      <c r="E173">
        <v>1</v>
      </c>
      <c r="F173">
        <v>144</v>
      </c>
      <c r="G173">
        <v>144</v>
      </c>
      <c r="H173">
        <v>0.01</v>
      </c>
      <c r="I173" t="s">
        <v>34</v>
      </c>
      <c r="J173">
        <v>0</v>
      </c>
      <c r="K173" t="s">
        <v>124</v>
      </c>
    </row>
    <row r="174" spans="1:11">
      <c r="A174" t="s">
        <v>118</v>
      </c>
      <c r="B174" t="s">
        <v>32</v>
      </c>
      <c r="C174" s="3">
        <v>45512</v>
      </c>
      <c r="D174" t="s">
        <v>15</v>
      </c>
      <c r="E174">
        <v>1</v>
      </c>
      <c r="F174">
        <v>144</v>
      </c>
      <c r="G174">
        <v>144</v>
      </c>
      <c r="H174">
        <v>7.0000000000000007E-2</v>
      </c>
      <c r="I174" t="s">
        <v>34</v>
      </c>
      <c r="J174">
        <v>0</v>
      </c>
      <c r="K174" t="s">
        <v>125</v>
      </c>
    </row>
    <row r="175" spans="1:11">
      <c r="A175" t="s">
        <v>118</v>
      </c>
      <c r="B175" t="s">
        <v>32</v>
      </c>
      <c r="C175" s="3">
        <v>45522</v>
      </c>
      <c r="D175" t="s">
        <v>15</v>
      </c>
      <c r="E175">
        <v>2</v>
      </c>
      <c r="F175">
        <v>144</v>
      </c>
      <c r="G175">
        <v>288</v>
      </c>
      <c r="H175">
        <v>7.0000000000000007E-2</v>
      </c>
      <c r="I175" t="s">
        <v>34</v>
      </c>
      <c r="J175">
        <v>0</v>
      </c>
      <c r="K175" t="s">
        <v>125</v>
      </c>
    </row>
    <row r="176" spans="1:11">
      <c r="A176" t="s">
        <v>118</v>
      </c>
      <c r="B176" t="s">
        <v>32</v>
      </c>
      <c r="C176" s="3">
        <v>45526</v>
      </c>
      <c r="D176" t="s">
        <v>15</v>
      </c>
      <c r="E176">
        <v>2</v>
      </c>
      <c r="F176">
        <v>144</v>
      </c>
      <c r="G176">
        <v>288</v>
      </c>
      <c r="H176">
        <v>7.0000000000000007E-2</v>
      </c>
      <c r="I176" t="s">
        <v>34</v>
      </c>
      <c r="J176">
        <v>0</v>
      </c>
      <c r="K176" t="s">
        <v>125</v>
      </c>
    </row>
    <row r="177" spans="1:11">
      <c r="A177" t="s">
        <v>118</v>
      </c>
      <c r="B177" t="s">
        <v>32</v>
      </c>
      <c r="C177" s="3">
        <v>45549</v>
      </c>
      <c r="D177" t="s">
        <v>15</v>
      </c>
      <c r="E177">
        <v>1</v>
      </c>
      <c r="F177">
        <v>144</v>
      </c>
      <c r="G177">
        <v>144</v>
      </c>
      <c r="H177">
        <v>0.09</v>
      </c>
      <c r="I177" t="s">
        <v>34</v>
      </c>
      <c r="J177">
        <v>0</v>
      </c>
      <c r="K177" t="s">
        <v>126</v>
      </c>
    </row>
    <row r="178" spans="1:11">
      <c r="A178" t="s">
        <v>118</v>
      </c>
      <c r="B178" t="s">
        <v>32</v>
      </c>
      <c r="C178" s="3">
        <v>45549</v>
      </c>
      <c r="D178" t="s">
        <v>15</v>
      </c>
      <c r="E178">
        <v>1</v>
      </c>
      <c r="F178">
        <v>165</v>
      </c>
      <c r="G178">
        <v>165</v>
      </c>
      <c r="H178">
        <v>0.09</v>
      </c>
      <c r="I178" t="s">
        <v>34</v>
      </c>
      <c r="J178">
        <v>0</v>
      </c>
      <c r="K178" t="s">
        <v>126</v>
      </c>
    </row>
    <row r="179" spans="1:11">
      <c r="A179" t="s">
        <v>118</v>
      </c>
      <c r="B179" t="s">
        <v>32</v>
      </c>
      <c r="C179" s="3">
        <v>45559</v>
      </c>
      <c r="D179" t="s">
        <v>15</v>
      </c>
      <c r="E179">
        <v>2</v>
      </c>
      <c r="F179">
        <v>165</v>
      </c>
      <c r="G179">
        <v>330</v>
      </c>
      <c r="H179">
        <v>0.09</v>
      </c>
      <c r="I179" t="s">
        <v>34</v>
      </c>
      <c r="J179">
        <v>0</v>
      </c>
      <c r="K179" t="s">
        <v>126</v>
      </c>
    </row>
    <row r="180" spans="1:11">
      <c r="A180" t="s">
        <v>118</v>
      </c>
      <c r="B180" t="s">
        <v>32</v>
      </c>
      <c r="C180" s="3">
        <v>45566</v>
      </c>
      <c r="D180" t="s">
        <v>15</v>
      </c>
      <c r="E180">
        <v>2</v>
      </c>
      <c r="F180">
        <v>165</v>
      </c>
      <c r="G180">
        <v>330</v>
      </c>
      <c r="H180">
        <v>0.12</v>
      </c>
      <c r="I180" t="s">
        <v>34</v>
      </c>
      <c r="J180">
        <v>0</v>
      </c>
      <c r="K180" t="s">
        <v>127</v>
      </c>
    </row>
    <row r="181" spans="1:11">
      <c r="A181" t="s">
        <v>118</v>
      </c>
      <c r="B181" t="s">
        <v>32</v>
      </c>
      <c r="C181" s="3">
        <v>45582</v>
      </c>
      <c r="D181" t="s">
        <v>15</v>
      </c>
      <c r="E181">
        <v>1</v>
      </c>
      <c r="F181">
        <v>150</v>
      </c>
      <c r="G181">
        <v>150</v>
      </c>
      <c r="H181">
        <v>0.12</v>
      </c>
      <c r="I181" t="s">
        <v>34</v>
      </c>
      <c r="J181">
        <v>0</v>
      </c>
      <c r="K181" t="s">
        <v>127</v>
      </c>
    </row>
    <row r="182" spans="1:11">
      <c r="A182" t="s">
        <v>118</v>
      </c>
      <c r="B182" t="s">
        <v>32</v>
      </c>
      <c r="C182" s="3">
        <v>45593</v>
      </c>
      <c r="D182" t="s">
        <v>15</v>
      </c>
      <c r="E182">
        <v>1</v>
      </c>
      <c r="F182">
        <v>165</v>
      </c>
      <c r="G182">
        <v>165</v>
      </c>
      <c r="H182">
        <v>0.12</v>
      </c>
      <c r="I182" t="s">
        <v>34</v>
      </c>
      <c r="J182">
        <v>0</v>
      </c>
      <c r="K182" t="s">
        <v>127</v>
      </c>
    </row>
    <row r="183" spans="1:11">
      <c r="A183" t="s">
        <v>118</v>
      </c>
      <c r="B183" t="s">
        <v>32</v>
      </c>
      <c r="C183" s="3">
        <v>45599</v>
      </c>
      <c r="D183" t="s">
        <v>15</v>
      </c>
      <c r="E183">
        <v>1</v>
      </c>
      <c r="F183">
        <v>165</v>
      </c>
      <c r="G183">
        <v>165</v>
      </c>
      <c r="H183">
        <v>0.15</v>
      </c>
      <c r="I183" t="s">
        <v>34</v>
      </c>
      <c r="J183">
        <v>0</v>
      </c>
      <c r="K183" t="s">
        <v>116</v>
      </c>
    </row>
    <row r="184" spans="1:11">
      <c r="A184" t="s">
        <v>118</v>
      </c>
      <c r="B184" t="s">
        <v>32</v>
      </c>
      <c r="C184" s="3">
        <v>45608</v>
      </c>
      <c r="D184" t="s">
        <v>15</v>
      </c>
      <c r="E184">
        <v>2</v>
      </c>
      <c r="F184">
        <v>165</v>
      </c>
      <c r="G184">
        <v>330</v>
      </c>
      <c r="H184">
        <v>0.15</v>
      </c>
      <c r="I184" t="s">
        <v>34</v>
      </c>
      <c r="J184">
        <v>0</v>
      </c>
      <c r="K184" t="s">
        <v>116</v>
      </c>
    </row>
    <row r="185" spans="1:11">
      <c r="A185" t="s">
        <v>118</v>
      </c>
      <c r="B185" t="s">
        <v>32</v>
      </c>
      <c r="C185" s="3">
        <v>45608</v>
      </c>
      <c r="D185" t="s">
        <v>15</v>
      </c>
      <c r="E185">
        <v>1</v>
      </c>
      <c r="F185">
        <v>165</v>
      </c>
      <c r="G185">
        <v>165</v>
      </c>
      <c r="H185">
        <v>0.15</v>
      </c>
      <c r="I185" t="s">
        <v>34</v>
      </c>
      <c r="J185">
        <v>0</v>
      </c>
      <c r="K185" t="s">
        <v>116</v>
      </c>
    </row>
    <row r="186" spans="1:11">
      <c r="A186" t="s">
        <v>118</v>
      </c>
      <c r="B186" t="s">
        <v>32</v>
      </c>
      <c r="C186" s="3">
        <v>45617</v>
      </c>
      <c r="D186" t="s">
        <v>15</v>
      </c>
      <c r="E186">
        <v>1</v>
      </c>
      <c r="F186">
        <v>150</v>
      </c>
      <c r="G186">
        <v>150</v>
      </c>
      <c r="H186">
        <v>0.15</v>
      </c>
      <c r="I186" t="s">
        <v>34</v>
      </c>
      <c r="J186">
        <v>0</v>
      </c>
      <c r="K186" t="s">
        <v>116</v>
      </c>
    </row>
    <row r="187" spans="1:11">
      <c r="A187" t="s">
        <v>118</v>
      </c>
      <c r="B187" t="s">
        <v>32</v>
      </c>
      <c r="C187" s="3">
        <v>45624</v>
      </c>
      <c r="D187" t="s">
        <v>15</v>
      </c>
      <c r="E187">
        <v>1</v>
      </c>
      <c r="F187">
        <v>150</v>
      </c>
      <c r="G187">
        <v>150</v>
      </c>
      <c r="H187">
        <v>0.15</v>
      </c>
      <c r="I187" t="s">
        <v>34</v>
      </c>
      <c r="J187">
        <v>0</v>
      </c>
      <c r="K187" t="s">
        <v>116</v>
      </c>
    </row>
    <row r="188" spans="1:11">
      <c r="A188" t="s">
        <v>118</v>
      </c>
      <c r="B188" t="s">
        <v>32</v>
      </c>
      <c r="C188" s="3">
        <v>45641</v>
      </c>
      <c r="D188" t="s">
        <v>15</v>
      </c>
      <c r="E188">
        <v>1</v>
      </c>
      <c r="F188">
        <v>165</v>
      </c>
      <c r="G188">
        <v>165</v>
      </c>
      <c r="H188">
        <v>0.04</v>
      </c>
      <c r="I188" t="s">
        <v>34</v>
      </c>
      <c r="J188">
        <v>0</v>
      </c>
      <c r="K188" t="s">
        <v>128</v>
      </c>
    </row>
    <row r="189" spans="1:11">
      <c r="A189" t="s">
        <v>118</v>
      </c>
      <c r="B189" t="s">
        <v>32</v>
      </c>
      <c r="C189" s="3">
        <v>45642</v>
      </c>
      <c r="D189" t="s">
        <v>15</v>
      </c>
      <c r="E189">
        <v>1</v>
      </c>
      <c r="F189">
        <v>165</v>
      </c>
      <c r="G189">
        <v>165</v>
      </c>
      <c r="H189">
        <v>0.04</v>
      </c>
      <c r="I189" t="s">
        <v>34</v>
      </c>
      <c r="J189">
        <v>0</v>
      </c>
      <c r="K189" t="s">
        <v>128</v>
      </c>
    </row>
    <row r="190" spans="1:11">
      <c r="A190" t="s">
        <v>118</v>
      </c>
      <c r="B190" t="s">
        <v>32</v>
      </c>
      <c r="C190" s="3">
        <v>45657</v>
      </c>
      <c r="D190" t="s">
        <v>15</v>
      </c>
      <c r="E190">
        <v>1</v>
      </c>
      <c r="F190">
        <v>165</v>
      </c>
      <c r="G190">
        <v>165</v>
      </c>
      <c r="H190">
        <v>0.04</v>
      </c>
      <c r="I190" t="s">
        <v>11</v>
      </c>
      <c r="J190">
        <v>0</v>
      </c>
      <c r="K190" t="s">
        <v>128</v>
      </c>
    </row>
    <row r="191" spans="1:11">
      <c r="A191" t="s">
        <v>118</v>
      </c>
      <c r="B191" t="s">
        <v>32</v>
      </c>
      <c r="C191" s="3">
        <v>45409</v>
      </c>
      <c r="D191" t="s">
        <v>25</v>
      </c>
      <c r="E191">
        <v>3</v>
      </c>
      <c r="F191">
        <v>80</v>
      </c>
      <c r="G191">
        <v>240</v>
      </c>
      <c r="H191">
        <v>0.01</v>
      </c>
      <c r="I191" t="s">
        <v>11</v>
      </c>
      <c r="J191">
        <v>0</v>
      </c>
      <c r="K191" t="s">
        <v>122</v>
      </c>
    </row>
    <row r="192" spans="1:11">
      <c r="A192" t="s">
        <v>118</v>
      </c>
      <c r="B192" t="s">
        <v>32</v>
      </c>
      <c r="C192" s="3">
        <v>45413</v>
      </c>
      <c r="D192" t="s">
        <v>25</v>
      </c>
      <c r="E192">
        <v>1</v>
      </c>
      <c r="F192">
        <v>70</v>
      </c>
      <c r="G192">
        <v>70</v>
      </c>
      <c r="H192">
        <v>0.01</v>
      </c>
      <c r="I192" t="s">
        <v>11</v>
      </c>
      <c r="J192">
        <v>0</v>
      </c>
      <c r="K192" t="s">
        <v>123</v>
      </c>
    </row>
    <row r="193" spans="1:11">
      <c r="A193" t="s">
        <v>118</v>
      </c>
      <c r="B193" t="s">
        <v>32</v>
      </c>
      <c r="C193" s="3">
        <v>45419</v>
      </c>
      <c r="D193" t="s">
        <v>25</v>
      </c>
      <c r="E193">
        <v>3</v>
      </c>
      <c r="F193">
        <v>70</v>
      </c>
      <c r="G193">
        <v>210</v>
      </c>
      <c r="H193">
        <v>0.01</v>
      </c>
      <c r="I193" t="s">
        <v>11</v>
      </c>
      <c r="J193">
        <v>0</v>
      </c>
      <c r="K193" t="s">
        <v>123</v>
      </c>
    </row>
    <row r="194" spans="1:11">
      <c r="A194" t="s">
        <v>118</v>
      </c>
      <c r="B194" t="s">
        <v>32</v>
      </c>
      <c r="C194" s="3">
        <v>45427</v>
      </c>
      <c r="D194" t="s">
        <v>25</v>
      </c>
      <c r="E194">
        <v>1</v>
      </c>
      <c r="F194">
        <v>70</v>
      </c>
      <c r="G194">
        <v>0</v>
      </c>
      <c r="H194">
        <v>0.01</v>
      </c>
      <c r="I194" t="s">
        <v>11</v>
      </c>
      <c r="J194">
        <v>0</v>
      </c>
      <c r="K194" t="s">
        <v>123</v>
      </c>
    </row>
    <row r="195" spans="1:11">
      <c r="A195" t="s">
        <v>118</v>
      </c>
      <c r="B195" t="s">
        <v>32</v>
      </c>
      <c r="C195" s="3">
        <v>45432</v>
      </c>
      <c r="D195" t="s">
        <v>25</v>
      </c>
      <c r="E195">
        <v>2</v>
      </c>
      <c r="F195">
        <v>70</v>
      </c>
      <c r="G195">
        <v>140</v>
      </c>
      <c r="H195">
        <v>0.01</v>
      </c>
      <c r="I195" t="s">
        <v>11</v>
      </c>
      <c r="J195">
        <v>0</v>
      </c>
      <c r="K195" t="s">
        <v>123</v>
      </c>
    </row>
    <row r="196" spans="1:11">
      <c r="A196" t="s">
        <v>118</v>
      </c>
      <c r="B196" t="s">
        <v>32</v>
      </c>
      <c r="C196" s="3">
        <v>45439</v>
      </c>
      <c r="D196" t="s">
        <v>25</v>
      </c>
      <c r="E196">
        <v>1</v>
      </c>
      <c r="F196">
        <v>70</v>
      </c>
      <c r="G196">
        <v>70</v>
      </c>
      <c r="H196">
        <v>0.01</v>
      </c>
      <c r="I196" t="s">
        <v>36</v>
      </c>
      <c r="J196">
        <v>0</v>
      </c>
      <c r="K196" t="s">
        <v>123</v>
      </c>
    </row>
    <row r="197" spans="1:11">
      <c r="A197" t="s">
        <v>118</v>
      </c>
      <c r="B197" t="s">
        <v>32</v>
      </c>
      <c r="C197" s="3">
        <v>45440</v>
      </c>
      <c r="D197" t="s">
        <v>25</v>
      </c>
      <c r="E197">
        <v>3</v>
      </c>
      <c r="F197">
        <v>70</v>
      </c>
      <c r="G197">
        <v>210</v>
      </c>
      <c r="H197">
        <v>0.01</v>
      </c>
      <c r="I197" t="s">
        <v>36</v>
      </c>
      <c r="J197">
        <v>0</v>
      </c>
      <c r="K197" t="s">
        <v>123</v>
      </c>
    </row>
    <row r="198" spans="1:11">
      <c r="A198" t="s">
        <v>118</v>
      </c>
      <c r="B198" t="s">
        <v>32</v>
      </c>
      <c r="C198" s="3">
        <v>45444</v>
      </c>
      <c r="D198" t="s">
        <v>25</v>
      </c>
      <c r="E198">
        <v>2</v>
      </c>
      <c r="F198">
        <v>70</v>
      </c>
      <c r="G198">
        <v>140</v>
      </c>
      <c r="H198">
        <v>0.01</v>
      </c>
      <c r="I198" t="s">
        <v>36</v>
      </c>
      <c r="J198">
        <v>0</v>
      </c>
      <c r="K198" t="s">
        <v>124</v>
      </c>
    </row>
    <row r="199" spans="1:11">
      <c r="A199" t="s">
        <v>118</v>
      </c>
      <c r="B199" t="s">
        <v>32</v>
      </c>
      <c r="C199" s="3">
        <v>45454</v>
      </c>
      <c r="D199" t="s">
        <v>25</v>
      </c>
      <c r="E199">
        <v>1</v>
      </c>
      <c r="F199">
        <v>70</v>
      </c>
      <c r="G199">
        <v>70</v>
      </c>
      <c r="H199">
        <v>0.01</v>
      </c>
      <c r="I199" t="s">
        <v>36</v>
      </c>
      <c r="J199">
        <v>0</v>
      </c>
      <c r="K199" t="s">
        <v>124</v>
      </c>
    </row>
    <row r="200" spans="1:11">
      <c r="A200" t="s">
        <v>118</v>
      </c>
      <c r="B200" t="s">
        <v>32</v>
      </c>
      <c r="C200" s="3">
        <v>45456</v>
      </c>
      <c r="D200" t="s">
        <v>25</v>
      </c>
      <c r="E200">
        <v>1</v>
      </c>
      <c r="F200">
        <v>70</v>
      </c>
      <c r="G200">
        <v>70</v>
      </c>
      <c r="H200">
        <v>0.01</v>
      </c>
      <c r="I200" t="s">
        <v>36</v>
      </c>
      <c r="J200">
        <v>0</v>
      </c>
      <c r="K200" t="s">
        <v>124</v>
      </c>
    </row>
    <row r="201" spans="1:11">
      <c r="A201" t="s">
        <v>118</v>
      </c>
      <c r="B201" t="s">
        <v>32</v>
      </c>
      <c r="C201" s="3">
        <v>45466</v>
      </c>
      <c r="D201" t="s">
        <v>25</v>
      </c>
      <c r="E201">
        <v>2</v>
      </c>
      <c r="F201">
        <v>80</v>
      </c>
      <c r="G201">
        <v>160</v>
      </c>
      <c r="H201">
        <v>0.01</v>
      </c>
      <c r="I201" t="s">
        <v>36</v>
      </c>
      <c r="J201">
        <v>0</v>
      </c>
      <c r="K201" t="s">
        <v>124</v>
      </c>
    </row>
    <row r="202" spans="1:11">
      <c r="A202" t="s">
        <v>118</v>
      </c>
      <c r="B202" t="s">
        <v>32</v>
      </c>
      <c r="C202" s="3">
        <v>45472</v>
      </c>
      <c r="D202" t="s">
        <v>25</v>
      </c>
      <c r="E202">
        <v>1</v>
      </c>
      <c r="F202">
        <v>80</v>
      </c>
      <c r="G202">
        <v>80</v>
      </c>
      <c r="H202">
        <v>0.01</v>
      </c>
      <c r="I202" t="s">
        <v>36</v>
      </c>
      <c r="J202">
        <v>0</v>
      </c>
      <c r="K202" t="s">
        <v>124</v>
      </c>
    </row>
    <row r="203" spans="1:11">
      <c r="A203" t="s">
        <v>118</v>
      </c>
      <c r="B203" t="s">
        <v>32</v>
      </c>
      <c r="C203" s="3">
        <v>45479</v>
      </c>
      <c r="D203" t="s">
        <v>25</v>
      </c>
      <c r="E203">
        <v>3</v>
      </c>
      <c r="F203">
        <v>80</v>
      </c>
      <c r="G203">
        <v>240</v>
      </c>
      <c r="H203">
        <v>0.02</v>
      </c>
      <c r="I203" t="s">
        <v>36</v>
      </c>
      <c r="J203">
        <v>0</v>
      </c>
      <c r="K203" t="s">
        <v>114</v>
      </c>
    </row>
    <row r="204" spans="1:11">
      <c r="A204" t="s">
        <v>118</v>
      </c>
      <c r="B204" t="s">
        <v>32</v>
      </c>
      <c r="C204" s="3">
        <v>45481</v>
      </c>
      <c r="D204" t="s">
        <v>25</v>
      </c>
      <c r="E204">
        <v>1</v>
      </c>
      <c r="F204">
        <v>80</v>
      </c>
      <c r="G204">
        <v>80</v>
      </c>
      <c r="H204">
        <v>0.02</v>
      </c>
      <c r="I204" t="s">
        <v>36</v>
      </c>
      <c r="J204">
        <v>0</v>
      </c>
      <c r="K204" t="s">
        <v>114</v>
      </c>
    </row>
    <row r="205" spans="1:11">
      <c r="A205" t="s">
        <v>118</v>
      </c>
      <c r="B205" t="s">
        <v>32</v>
      </c>
      <c r="C205" s="3">
        <v>45536</v>
      </c>
      <c r="D205" t="s">
        <v>25</v>
      </c>
      <c r="E205">
        <v>1</v>
      </c>
      <c r="F205">
        <v>66.67</v>
      </c>
      <c r="G205">
        <v>66.67</v>
      </c>
      <c r="H205">
        <v>0.09</v>
      </c>
      <c r="I205" t="s">
        <v>36</v>
      </c>
      <c r="J205">
        <v>0</v>
      </c>
      <c r="K205" t="s">
        <v>126</v>
      </c>
    </row>
    <row r="206" spans="1:11">
      <c r="A206" t="s">
        <v>118</v>
      </c>
      <c r="B206" t="s">
        <v>32</v>
      </c>
      <c r="C206" s="3">
        <v>45543</v>
      </c>
      <c r="D206" t="s">
        <v>25</v>
      </c>
      <c r="E206">
        <v>1</v>
      </c>
      <c r="F206">
        <v>66.67</v>
      </c>
      <c r="G206">
        <v>66.67</v>
      </c>
      <c r="H206">
        <v>0.09</v>
      </c>
      <c r="I206" t="s">
        <v>36</v>
      </c>
      <c r="J206">
        <v>0</v>
      </c>
      <c r="K206" t="s">
        <v>126</v>
      </c>
    </row>
    <row r="207" spans="1:11">
      <c r="A207" t="s">
        <v>118</v>
      </c>
      <c r="B207" t="s">
        <v>32</v>
      </c>
      <c r="C207" s="3">
        <v>45549</v>
      </c>
      <c r="D207" t="s">
        <v>25</v>
      </c>
      <c r="E207">
        <v>2</v>
      </c>
      <c r="F207">
        <v>50</v>
      </c>
      <c r="G207">
        <v>100</v>
      </c>
      <c r="H207">
        <v>0.09</v>
      </c>
      <c r="I207" t="s">
        <v>36</v>
      </c>
      <c r="J207">
        <v>0</v>
      </c>
      <c r="K207" t="s">
        <v>126</v>
      </c>
    </row>
    <row r="208" spans="1:11">
      <c r="A208" t="s">
        <v>118</v>
      </c>
      <c r="B208" t="s">
        <v>32</v>
      </c>
      <c r="C208" s="3">
        <v>45559</v>
      </c>
      <c r="D208" t="s">
        <v>25</v>
      </c>
      <c r="E208">
        <v>1</v>
      </c>
      <c r="F208">
        <v>66.67</v>
      </c>
      <c r="G208">
        <v>66.67</v>
      </c>
      <c r="H208">
        <v>0.09</v>
      </c>
      <c r="I208" t="s">
        <v>36</v>
      </c>
      <c r="J208">
        <v>0</v>
      </c>
      <c r="K208" t="s">
        <v>126</v>
      </c>
    </row>
    <row r="209" spans="1:11">
      <c r="A209" t="s">
        <v>118</v>
      </c>
      <c r="B209" t="s">
        <v>32</v>
      </c>
      <c r="C209" s="3">
        <v>45586</v>
      </c>
      <c r="D209" t="s">
        <v>25</v>
      </c>
      <c r="E209">
        <v>2</v>
      </c>
      <c r="F209">
        <v>66.67</v>
      </c>
      <c r="G209">
        <v>133.34</v>
      </c>
      <c r="H209">
        <v>0.12</v>
      </c>
      <c r="I209" t="s">
        <v>36</v>
      </c>
      <c r="J209">
        <v>0</v>
      </c>
      <c r="K209" t="s">
        <v>127</v>
      </c>
    </row>
    <row r="210" spans="1:11">
      <c r="A210" t="s">
        <v>118</v>
      </c>
      <c r="B210" t="s">
        <v>32</v>
      </c>
      <c r="C210" s="3">
        <v>45595</v>
      </c>
      <c r="D210" t="s">
        <v>25</v>
      </c>
      <c r="E210">
        <v>1</v>
      </c>
      <c r="F210">
        <v>66.67</v>
      </c>
      <c r="G210">
        <v>66.67</v>
      </c>
      <c r="H210">
        <v>0.12</v>
      </c>
      <c r="I210" t="s">
        <v>36</v>
      </c>
      <c r="J210">
        <v>0</v>
      </c>
      <c r="K210" t="s">
        <v>127</v>
      </c>
    </row>
    <row r="211" spans="1:11">
      <c r="A211" t="s">
        <v>118</v>
      </c>
      <c r="B211" t="s">
        <v>32</v>
      </c>
      <c r="C211" s="3">
        <v>45608</v>
      </c>
      <c r="D211" t="s">
        <v>25</v>
      </c>
      <c r="E211">
        <v>1</v>
      </c>
      <c r="F211">
        <v>85</v>
      </c>
      <c r="G211">
        <v>85</v>
      </c>
      <c r="H211">
        <v>0.15</v>
      </c>
      <c r="I211" t="s">
        <v>36</v>
      </c>
      <c r="J211">
        <v>0</v>
      </c>
      <c r="K211" t="s">
        <v>116</v>
      </c>
    </row>
    <row r="212" spans="1:11">
      <c r="A212" t="s">
        <v>118</v>
      </c>
      <c r="B212" t="s">
        <v>32</v>
      </c>
      <c r="C212" s="3">
        <v>45614</v>
      </c>
      <c r="D212" t="s">
        <v>25</v>
      </c>
      <c r="E212">
        <v>1</v>
      </c>
      <c r="F212">
        <v>85</v>
      </c>
      <c r="G212">
        <v>85</v>
      </c>
      <c r="H212">
        <v>0.15</v>
      </c>
      <c r="I212" t="s">
        <v>36</v>
      </c>
      <c r="J212">
        <v>0</v>
      </c>
      <c r="K212" t="s">
        <v>116</v>
      </c>
    </row>
    <row r="213" spans="1:11">
      <c r="A213" t="s">
        <v>118</v>
      </c>
      <c r="B213" t="s">
        <v>32</v>
      </c>
      <c r="C213" s="3">
        <v>45617</v>
      </c>
      <c r="D213" t="s">
        <v>25</v>
      </c>
      <c r="E213">
        <v>1</v>
      </c>
      <c r="F213">
        <v>85</v>
      </c>
      <c r="G213">
        <v>85</v>
      </c>
      <c r="H213">
        <v>0.15</v>
      </c>
      <c r="I213" t="s">
        <v>36</v>
      </c>
      <c r="J213">
        <v>0</v>
      </c>
      <c r="K213" t="s">
        <v>116</v>
      </c>
    </row>
    <row r="214" spans="1:11">
      <c r="A214" t="s">
        <v>118</v>
      </c>
      <c r="B214" t="s">
        <v>32</v>
      </c>
      <c r="C214" s="3">
        <v>45628</v>
      </c>
      <c r="D214" t="s">
        <v>25</v>
      </c>
      <c r="E214">
        <v>1</v>
      </c>
      <c r="F214">
        <v>85</v>
      </c>
      <c r="G214">
        <v>85</v>
      </c>
      <c r="H214">
        <v>0.04</v>
      </c>
      <c r="I214" t="s">
        <v>36</v>
      </c>
      <c r="J214">
        <v>0</v>
      </c>
      <c r="K214" t="s">
        <v>128</v>
      </c>
    </row>
    <row r="215" spans="1:11">
      <c r="A215" t="s">
        <v>118</v>
      </c>
      <c r="B215" t="s">
        <v>32</v>
      </c>
      <c r="C215" s="3">
        <v>45629</v>
      </c>
      <c r="D215" t="s">
        <v>25</v>
      </c>
      <c r="E215">
        <v>1</v>
      </c>
      <c r="F215">
        <v>85</v>
      </c>
      <c r="G215">
        <v>85</v>
      </c>
      <c r="H215">
        <v>0.04</v>
      </c>
      <c r="I215" t="s">
        <v>36</v>
      </c>
      <c r="J215">
        <v>0</v>
      </c>
      <c r="K215" t="s">
        <v>128</v>
      </c>
    </row>
    <row r="216" spans="1:11">
      <c r="A216" t="s">
        <v>118</v>
      </c>
      <c r="B216" t="s">
        <v>32</v>
      </c>
      <c r="C216" s="3">
        <v>45650</v>
      </c>
      <c r="D216" t="s">
        <v>25</v>
      </c>
      <c r="E216">
        <v>1</v>
      </c>
      <c r="F216">
        <v>85</v>
      </c>
      <c r="G216">
        <v>85</v>
      </c>
      <c r="H216">
        <v>0.04</v>
      </c>
      <c r="I216" t="s">
        <v>36</v>
      </c>
      <c r="J216">
        <v>0</v>
      </c>
      <c r="K216" t="s">
        <v>128</v>
      </c>
    </row>
    <row r="217" spans="1:11">
      <c r="A217" t="s">
        <v>145</v>
      </c>
      <c r="B217" t="s">
        <v>37</v>
      </c>
      <c r="C217" s="3">
        <v>45300</v>
      </c>
      <c r="D217" t="s">
        <v>13</v>
      </c>
      <c r="E217">
        <v>10</v>
      </c>
      <c r="F217">
        <v>441</v>
      </c>
      <c r="G217">
        <v>4410</v>
      </c>
      <c r="H217">
        <v>0.01</v>
      </c>
      <c r="I217" t="s">
        <v>36</v>
      </c>
      <c r="J217">
        <v>0</v>
      </c>
      <c r="K217" t="s">
        <v>119</v>
      </c>
    </row>
    <row r="218" spans="1:11">
      <c r="A218" t="s">
        <v>145</v>
      </c>
      <c r="B218" t="s">
        <v>37</v>
      </c>
      <c r="C218" s="3">
        <v>45360</v>
      </c>
      <c r="D218" t="s">
        <v>13</v>
      </c>
      <c r="E218">
        <v>25</v>
      </c>
      <c r="F218">
        <v>576</v>
      </c>
      <c r="G218">
        <v>14400</v>
      </c>
      <c r="H218">
        <v>0.01</v>
      </c>
      <c r="I218" t="s">
        <v>36</v>
      </c>
      <c r="J218">
        <v>0</v>
      </c>
      <c r="K218" t="s">
        <v>121</v>
      </c>
    </row>
    <row r="219" spans="1:11">
      <c r="A219" t="s">
        <v>145</v>
      </c>
      <c r="B219" t="s">
        <v>37</v>
      </c>
      <c r="C219" s="3">
        <v>45515</v>
      </c>
      <c r="D219" t="s">
        <v>13</v>
      </c>
      <c r="E219">
        <v>20</v>
      </c>
      <c r="F219">
        <v>540</v>
      </c>
      <c r="G219">
        <v>10800</v>
      </c>
      <c r="H219">
        <v>7.0000000000000007E-2</v>
      </c>
      <c r="I219" t="s">
        <v>36</v>
      </c>
      <c r="J219">
        <v>0</v>
      </c>
      <c r="K219" t="s">
        <v>125</v>
      </c>
    </row>
    <row r="220" spans="1:11">
      <c r="A220" t="s">
        <v>145</v>
      </c>
      <c r="B220" t="s">
        <v>37</v>
      </c>
      <c r="C220" s="3">
        <v>45544</v>
      </c>
      <c r="D220" t="s">
        <v>13</v>
      </c>
      <c r="E220">
        <v>20</v>
      </c>
      <c r="F220">
        <v>540</v>
      </c>
      <c r="G220">
        <v>10800</v>
      </c>
      <c r="H220">
        <v>0.09</v>
      </c>
      <c r="I220" t="s">
        <v>36</v>
      </c>
      <c r="J220">
        <v>0</v>
      </c>
      <c r="K220" t="s">
        <v>126</v>
      </c>
    </row>
    <row r="221" spans="1:11">
      <c r="A221" t="s">
        <v>145</v>
      </c>
      <c r="B221" t="s">
        <v>37</v>
      </c>
      <c r="C221" s="3">
        <v>45556</v>
      </c>
      <c r="D221" t="s">
        <v>13</v>
      </c>
      <c r="E221">
        <v>10</v>
      </c>
      <c r="F221">
        <v>540</v>
      </c>
      <c r="G221">
        <v>5400</v>
      </c>
      <c r="H221">
        <v>0.09</v>
      </c>
      <c r="I221" t="s">
        <v>36</v>
      </c>
      <c r="J221">
        <v>0</v>
      </c>
      <c r="K221" t="s">
        <v>126</v>
      </c>
    </row>
    <row r="222" spans="1:11">
      <c r="A222" t="s">
        <v>145</v>
      </c>
      <c r="B222" t="s">
        <v>37</v>
      </c>
      <c r="C222" s="3">
        <v>45571</v>
      </c>
      <c r="D222" t="s">
        <v>13</v>
      </c>
      <c r="E222">
        <v>20</v>
      </c>
      <c r="F222">
        <v>540</v>
      </c>
      <c r="G222">
        <v>10800</v>
      </c>
      <c r="H222">
        <v>0.12</v>
      </c>
      <c r="I222" t="s">
        <v>36</v>
      </c>
      <c r="J222">
        <v>0</v>
      </c>
      <c r="K222" t="s">
        <v>127</v>
      </c>
    </row>
    <row r="223" spans="1:11">
      <c r="A223" t="s">
        <v>145</v>
      </c>
      <c r="B223" t="s">
        <v>37</v>
      </c>
      <c r="C223" s="3">
        <v>45600</v>
      </c>
      <c r="D223" t="s">
        <v>13</v>
      </c>
      <c r="E223">
        <v>25</v>
      </c>
      <c r="F223">
        <v>540</v>
      </c>
      <c r="G223">
        <v>13500</v>
      </c>
      <c r="H223">
        <v>0.15</v>
      </c>
      <c r="I223" t="s">
        <v>36</v>
      </c>
      <c r="J223">
        <v>0</v>
      </c>
      <c r="K223" t="s">
        <v>116</v>
      </c>
    </row>
    <row r="224" spans="1:11">
      <c r="A224" t="s">
        <v>145</v>
      </c>
      <c r="B224" t="s">
        <v>37</v>
      </c>
      <c r="C224" s="3">
        <v>45644</v>
      </c>
      <c r="D224" t="s">
        <v>13</v>
      </c>
      <c r="E224">
        <v>25</v>
      </c>
      <c r="F224">
        <v>540</v>
      </c>
      <c r="G224">
        <v>13500</v>
      </c>
      <c r="H224">
        <v>0.04</v>
      </c>
      <c r="I224" t="s">
        <v>36</v>
      </c>
      <c r="J224">
        <v>0</v>
      </c>
      <c r="K224" t="s">
        <v>128</v>
      </c>
    </row>
    <row r="225" spans="1:11">
      <c r="A225" t="s">
        <v>145</v>
      </c>
      <c r="B225" t="s">
        <v>37</v>
      </c>
      <c r="C225" s="3">
        <v>45544</v>
      </c>
      <c r="D225" t="s">
        <v>9</v>
      </c>
      <c r="E225">
        <v>3</v>
      </c>
      <c r="F225">
        <v>720</v>
      </c>
      <c r="G225">
        <v>2160</v>
      </c>
      <c r="H225">
        <v>0.09</v>
      </c>
      <c r="I225" t="s">
        <v>36</v>
      </c>
      <c r="J225">
        <v>0</v>
      </c>
      <c r="K225" t="s">
        <v>126</v>
      </c>
    </row>
    <row r="226" spans="1:11">
      <c r="A226" t="s">
        <v>145</v>
      </c>
      <c r="B226" t="s">
        <v>37</v>
      </c>
      <c r="C226" s="3">
        <v>45556</v>
      </c>
      <c r="D226" t="s">
        <v>9</v>
      </c>
      <c r="E226">
        <v>10</v>
      </c>
      <c r="F226">
        <v>720</v>
      </c>
      <c r="G226">
        <v>7200</v>
      </c>
      <c r="H226">
        <v>0.09</v>
      </c>
      <c r="I226" t="s">
        <v>36</v>
      </c>
      <c r="J226">
        <v>0</v>
      </c>
      <c r="K226" t="s">
        <v>126</v>
      </c>
    </row>
    <row r="227" spans="1:11">
      <c r="A227" t="s">
        <v>145</v>
      </c>
      <c r="B227" t="s">
        <v>37</v>
      </c>
      <c r="C227" s="3">
        <v>45571</v>
      </c>
      <c r="D227" t="s">
        <v>9</v>
      </c>
      <c r="E227">
        <v>3</v>
      </c>
      <c r="F227">
        <v>720</v>
      </c>
      <c r="G227">
        <v>2160</v>
      </c>
      <c r="H227">
        <v>0.12</v>
      </c>
      <c r="I227" t="s">
        <v>36</v>
      </c>
      <c r="J227">
        <v>0</v>
      </c>
      <c r="K227" t="s">
        <v>127</v>
      </c>
    </row>
    <row r="228" spans="1:11">
      <c r="A228" t="s">
        <v>145</v>
      </c>
      <c r="B228" t="s">
        <v>37</v>
      </c>
      <c r="C228" s="3">
        <v>45600</v>
      </c>
      <c r="D228" t="s">
        <v>9</v>
      </c>
      <c r="E228">
        <v>10</v>
      </c>
      <c r="F228">
        <v>720</v>
      </c>
      <c r="G228">
        <v>7200</v>
      </c>
      <c r="H228">
        <v>0.15</v>
      </c>
      <c r="I228" t="s">
        <v>36</v>
      </c>
      <c r="J228">
        <v>0</v>
      </c>
      <c r="K228" t="s">
        <v>116</v>
      </c>
    </row>
    <row r="229" spans="1:11">
      <c r="A229" t="s">
        <v>145</v>
      </c>
      <c r="B229" t="s">
        <v>37</v>
      </c>
      <c r="C229" s="3">
        <v>45644</v>
      </c>
      <c r="D229" t="s">
        <v>9</v>
      </c>
      <c r="E229">
        <v>5</v>
      </c>
      <c r="F229">
        <v>720</v>
      </c>
      <c r="G229">
        <v>3600</v>
      </c>
      <c r="H229">
        <v>0.04</v>
      </c>
      <c r="I229" t="s">
        <v>36</v>
      </c>
      <c r="J229">
        <v>0</v>
      </c>
      <c r="K229" t="s">
        <v>128</v>
      </c>
    </row>
    <row r="230" spans="1:11">
      <c r="A230" t="s">
        <v>145</v>
      </c>
      <c r="B230" t="s">
        <v>37</v>
      </c>
      <c r="C230" s="3">
        <v>45651</v>
      </c>
      <c r="D230" t="s">
        <v>9</v>
      </c>
      <c r="E230">
        <v>-3</v>
      </c>
      <c r="F230">
        <v>720</v>
      </c>
      <c r="G230">
        <v>-2160</v>
      </c>
      <c r="H230">
        <v>0.04</v>
      </c>
      <c r="I230" t="s">
        <v>36</v>
      </c>
      <c r="J230">
        <v>2160</v>
      </c>
      <c r="K230" t="s">
        <v>128</v>
      </c>
    </row>
    <row r="231" spans="1:11">
      <c r="A231" t="s">
        <v>145</v>
      </c>
      <c r="B231" t="s">
        <v>37</v>
      </c>
      <c r="C231" s="3">
        <v>45298</v>
      </c>
      <c r="D231" t="s">
        <v>21</v>
      </c>
      <c r="E231">
        <v>20</v>
      </c>
      <c r="F231">
        <v>570</v>
      </c>
      <c r="G231">
        <v>11400</v>
      </c>
      <c r="H231">
        <v>0.01</v>
      </c>
      <c r="I231" t="s">
        <v>36</v>
      </c>
      <c r="J231">
        <v>0</v>
      </c>
      <c r="K231" t="s">
        <v>119</v>
      </c>
    </row>
    <row r="232" spans="1:11">
      <c r="A232" t="s">
        <v>145</v>
      </c>
      <c r="B232" t="s">
        <v>37</v>
      </c>
      <c r="C232" s="3">
        <v>45515</v>
      </c>
      <c r="D232" t="s">
        <v>21</v>
      </c>
      <c r="E232">
        <v>20</v>
      </c>
      <c r="F232">
        <v>712.5</v>
      </c>
      <c r="G232">
        <v>14250</v>
      </c>
      <c r="H232">
        <v>7.0000000000000007E-2</v>
      </c>
      <c r="I232" t="s">
        <v>36</v>
      </c>
      <c r="J232">
        <v>0</v>
      </c>
      <c r="K232" t="s">
        <v>125</v>
      </c>
    </row>
    <row r="233" spans="1:11">
      <c r="A233" t="s">
        <v>145</v>
      </c>
      <c r="B233" t="s">
        <v>37</v>
      </c>
      <c r="C233" s="3">
        <v>45571</v>
      </c>
      <c r="D233" t="s">
        <v>21</v>
      </c>
      <c r="E233">
        <v>20</v>
      </c>
      <c r="F233">
        <v>712.5</v>
      </c>
      <c r="G233">
        <v>14250</v>
      </c>
      <c r="H233">
        <v>0.12</v>
      </c>
      <c r="I233" t="s">
        <v>36</v>
      </c>
      <c r="J233">
        <v>0</v>
      </c>
      <c r="K233" t="s">
        <v>127</v>
      </c>
    </row>
    <row r="234" spans="1:11">
      <c r="A234" t="s">
        <v>145</v>
      </c>
      <c r="B234" t="s">
        <v>37</v>
      </c>
      <c r="C234" s="3">
        <v>45644</v>
      </c>
      <c r="D234" t="s">
        <v>21</v>
      </c>
      <c r="E234">
        <v>10</v>
      </c>
      <c r="F234">
        <v>712.5</v>
      </c>
      <c r="G234">
        <v>7125</v>
      </c>
      <c r="H234">
        <v>0.04</v>
      </c>
      <c r="I234" t="s">
        <v>36</v>
      </c>
      <c r="J234">
        <v>0</v>
      </c>
      <c r="K234" t="s">
        <v>128</v>
      </c>
    </row>
    <row r="235" spans="1:11">
      <c r="A235" t="s">
        <v>146</v>
      </c>
      <c r="B235" t="s">
        <v>38</v>
      </c>
      <c r="C235" s="3">
        <v>45318</v>
      </c>
      <c r="D235" t="s">
        <v>13</v>
      </c>
      <c r="E235">
        <v>3</v>
      </c>
      <c r="F235">
        <v>490</v>
      </c>
      <c r="G235">
        <v>1470</v>
      </c>
      <c r="H235">
        <v>0.01</v>
      </c>
      <c r="I235" t="s">
        <v>36</v>
      </c>
      <c r="J235">
        <v>0</v>
      </c>
      <c r="K235" t="s">
        <v>119</v>
      </c>
    </row>
    <row r="236" spans="1:11">
      <c r="A236" t="s">
        <v>146</v>
      </c>
      <c r="B236" t="s">
        <v>38</v>
      </c>
      <c r="C236" s="3">
        <v>45369</v>
      </c>
      <c r="D236" t="s">
        <v>13</v>
      </c>
      <c r="E236">
        <v>3</v>
      </c>
      <c r="F236">
        <v>576</v>
      </c>
      <c r="G236">
        <v>1728</v>
      </c>
      <c r="H236">
        <v>0.01</v>
      </c>
      <c r="I236" t="s">
        <v>36</v>
      </c>
      <c r="J236">
        <v>0</v>
      </c>
      <c r="K236" t="s">
        <v>121</v>
      </c>
    </row>
    <row r="237" spans="1:11">
      <c r="A237" t="s">
        <v>146</v>
      </c>
      <c r="B237" t="s">
        <v>38</v>
      </c>
      <c r="C237" s="3">
        <v>45417</v>
      </c>
      <c r="D237" t="s">
        <v>13</v>
      </c>
      <c r="E237">
        <v>3</v>
      </c>
      <c r="F237">
        <v>576</v>
      </c>
      <c r="G237">
        <v>1728</v>
      </c>
      <c r="H237">
        <v>0.01</v>
      </c>
      <c r="I237" t="s">
        <v>36</v>
      </c>
      <c r="J237">
        <v>0</v>
      </c>
      <c r="K237" t="s">
        <v>123</v>
      </c>
    </row>
    <row r="238" spans="1:11">
      <c r="A238" t="s">
        <v>146</v>
      </c>
      <c r="B238" t="s">
        <v>38</v>
      </c>
      <c r="C238" s="3">
        <v>45457</v>
      </c>
      <c r="D238" t="s">
        <v>13</v>
      </c>
      <c r="E238">
        <v>2</v>
      </c>
      <c r="F238">
        <v>540</v>
      </c>
      <c r="G238">
        <v>1080</v>
      </c>
      <c r="H238">
        <v>0.01</v>
      </c>
      <c r="I238" t="s">
        <v>36</v>
      </c>
      <c r="J238">
        <v>0</v>
      </c>
      <c r="K238" t="s">
        <v>124</v>
      </c>
    </row>
    <row r="239" spans="1:11">
      <c r="A239" t="s">
        <v>146</v>
      </c>
      <c r="B239" t="s">
        <v>38</v>
      </c>
      <c r="C239" s="3">
        <v>45486</v>
      </c>
      <c r="D239" t="s">
        <v>13</v>
      </c>
      <c r="E239">
        <v>3</v>
      </c>
      <c r="F239">
        <v>540</v>
      </c>
      <c r="G239">
        <v>1620</v>
      </c>
      <c r="H239">
        <v>0.02</v>
      </c>
      <c r="I239" t="s">
        <v>36</v>
      </c>
      <c r="J239">
        <v>0</v>
      </c>
      <c r="K239" t="s">
        <v>114</v>
      </c>
    </row>
    <row r="240" spans="1:11">
      <c r="A240" t="s">
        <v>146</v>
      </c>
      <c r="B240" t="s">
        <v>38</v>
      </c>
      <c r="C240" s="3">
        <v>45550</v>
      </c>
      <c r="D240" t="s">
        <v>13</v>
      </c>
      <c r="E240">
        <v>2</v>
      </c>
      <c r="F240">
        <v>540</v>
      </c>
      <c r="G240">
        <v>1080</v>
      </c>
      <c r="H240">
        <v>0.09</v>
      </c>
      <c r="I240" t="s">
        <v>36</v>
      </c>
      <c r="J240">
        <v>0</v>
      </c>
      <c r="K240" t="s">
        <v>126</v>
      </c>
    </row>
    <row r="241" spans="1:11">
      <c r="A241" t="s">
        <v>146</v>
      </c>
      <c r="B241" t="s">
        <v>38</v>
      </c>
      <c r="C241" s="3">
        <v>45567</v>
      </c>
      <c r="D241" t="s">
        <v>13</v>
      </c>
      <c r="E241">
        <v>3</v>
      </c>
      <c r="F241">
        <v>540</v>
      </c>
      <c r="G241">
        <v>1620</v>
      </c>
      <c r="H241">
        <v>0.12</v>
      </c>
      <c r="I241" t="s">
        <v>36</v>
      </c>
      <c r="J241">
        <v>0</v>
      </c>
      <c r="K241" t="s">
        <v>127</v>
      </c>
    </row>
    <row r="242" spans="1:11">
      <c r="A242" t="s">
        <v>146</v>
      </c>
      <c r="B242" t="s">
        <v>38</v>
      </c>
      <c r="C242" s="3">
        <v>45616</v>
      </c>
      <c r="D242" t="s">
        <v>13</v>
      </c>
      <c r="E242">
        <v>2</v>
      </c>
      <c r="F242">
        <v>540</v>
      </c>
      <c r="G242">
        <v>1080</v>
      </c>
      <c r="H242">
        <v>0.15</v>
      </c>
      <c r="I242" t="s">
        <v>36</v>
      </c>
      <c r="J242">
        <v>0</v>
      </c>
      <c r="K242" t="s">
        <v>116</v>
      </c>
    </row>
    <row r="243" spans="1:11">
      <c r="A243" t="s">
        <v>146</v>
      </c>
      <c r="B243" t="s">
        <v>38</v>
      </c>
      <c r="C243" s="3">
        <v>45655</v>
      </c>
      <c r="D243" t="s">
        <v>13</v>
      </c>
      <c r="E243">
        <v>2</v>
      </c>
      <c r="F243">
        <v>540</v>
      </c>
      <c r="G243">
        <v>1080</v>
      </c>
      <c r="H243">
        <v>0.04</v>
      </c>
      <c r="I243" t="s">
        <v>36</v>
      </c>
      <c r="J243">
        <v>0</v>
      </c>
      <c r="K243" t="s">
        <v>128</v>
      </c>
    </row>
    <row r="244" spans="1:11">
      <c r="A244" t="s">
        <v>129</v>
      </c>
      <c r="B244" t="s">
        <v>39</v>
      </c>
      <c r="C244" s="3">
        <v>45312</v>
      </c>
      <c r="D244" t="s">
        <v>13</v>
      </c>
      <c r="E244">
        <v>20</v>
      </c>
      <c r="F244">
        <v>441</v>
      </c>
      <c r="G244">
        <v>8820</v>
      </c>
      <c r="H244">
        <v>0.01</v>
      </c>
      <c r="I244" t="s">
        <v>36</v>
      </c>
      <c r="J244">
        <v>0</v>
      </c>
      <c r="K244" t="s">
        <v>119</v>
      </c>
    </row>
    <row r="245" spans="1:11">
      <c r="A245" t="s">
        <v>129</v>
      </c>
      <c r="B245" t="s">
        <v>39</v>
      </c>
      <c r="C245" s="3">
        <v>45319</v>
      </c>
      <c r="D245" t="s">
        <v>13</v>
      </c>
      <c r="E245">
        <v>10</v>
      </c>
      <c r="F245">
        <v>490</v>
      </c>
      <c r="G245">
        <v>4900</v>
      </c>
      <c r="H245">
        <v>0.01</v>
      </c>
      <c r="I245" t="s">
        <v>36</v>
      </c>
      <c r="J245">
        <v>0</v>
      </c>
      <c r="K245" t="s">
        <v>119</v>
      </c>
    </row>
    <row r="246" spans="1:11">
      <c r="A246" t="s">
        <v>129</v>
      </c>
      <c r="B246" t="s">
        <v>39</v>
      </c>
      <c r="C246" s="3">
        <v>45355</v>
      </c>
      <c r="D246" t="s">
        <v>13</v>
      </c>
      <c r="E246">
        <v>15</v>
      </c>
      <c r="F246">
        <v>612</v>
      </c>
      <c r="G246">
        <v>9180</v>
      </c>
      <c r="H246">
        <v>0.01</v>
      </c>
      <c r="I246" t="s">
        <v>36</v>
      </c>
      <c r="J246">
        <v>0</v>
      </c>
      <c r="K246" t="s">
        <v>121</v>
      </c>
    </row>
    <row r="247" spans="1:11">
      <c r="A247" t="s">
        <v>129</v>
      </c>
      <c r="B247" t="s">
        <v>39</v>
      </c>
      <c r="C247" s="3">
        <v>45365</v>
      </c>
      <c r="D247" t="s">
        <v>13</v>
      </c>
      <c r="E247">
        <v>15</v>
      </c>
      <c r="F247">
        <v>576</v>
      </c>
      <c r="G247">
        <v>8640</v>
      </c>
      <c r="H247">
        <v>0.01</v>
      </c>
      <c r="I247" t="s">
        <v>36</v>
      </c>
      <c r="J247">
        <v>0</v>
      </c>
      <c r="K247" t="s">
        <v>121</v>
      </c>
    </row>
    <row r="248" spans="1:11">
      <c r="A248" t="s">
        <v>129</v>
      </c>
      <c r="B248" t="s">
        <v>39</v>
      </c>
      <c r="C248" s="3">
        <v>45372</v>
      </c>
      <c r="D248" t="s">
        <v>13</v>
      </c>
      <c r="E248">
        <v>10</v>
      </c>
      <c r="F248">
        <v>576</v>
      </c>
      <c r="G248">
        <v>5760</v>
      </c>
      <c r="H248">
        <v>0.01</v>
      </c>
      <c r="I248" t="s">
        <v>36</v>
      </c>
      <c r="J248">
        <v>0</v>
      </c>
      <c r="K248" t="s">
        <v>121</v>
      </c>
    </row>
    <row r="249" spans="1:11">
      <c r="A249" t="s">
        <v>129</v>
      </c>
      <c r="B249" t="s">
        <v>39</v>
      </c>
      <c r="C249" s="3">
        <v>45402</v>
      </c>
      <c r="D249" t="s">
        <v>13</v>
      </c>
      <c r="E249">
        <v>10</v>
      </c>
      <c r="F249">
        <v>576</v>
      </c>
      <c r="G249">
        <v>5760</v>
      </c>
      <c r="H249">
        <v>0.01</v>
      </c>
      <c r="I249" t="s">
        <v>36</v>
      </c>
      <c r="J249">
        <v>0</v>
      </c>
      <c r="K249" t="s">
        <v>122</v>
      </c>
    </row>
    <row r="250" spans="1:11">
      <c r="A250" t="s">
        <v>129</v>
      </c>
      <c r="B250" t="s">
        <v>39</v>
      </c>
      <c r="C250" s="3">
        <v>45543</v>
      </c>
      <c r="D250" t="s">
        <v>13</v>
      </c>
      <c r="E250">
        <v>2</v>
      </c>
      <c r="F250">
        <v>576</v>
      </c>
      <c r="G250">
        <v>1152</v>
      </c>
      <c r="H250">
        <v>0.09</v>
      </c>
      <c r="I250" t="s">
        <v>36</v>
      </c>
      <c r="J250">
        <v>0</v>
      </c>
      <c r="K250" t="s">
        <v>126</v>
      </c>
    </row>
    <row r="251" spans="1:11">
      <c r="A251" t="s">
        <v>129</v>
      </c>
      <c r="B251" t="s">
        <v>39</v>
      </c>
      <c r="C251" s="3">
        <v>45543</v>
      </c>
      <c r="D251" t="s">
        <v>13</v>
      </c>
      <c r="E251">
        <v>-4</v>
      </c>
      <c r="F251">
        <v>576</v>
      </c>
      <c r="G251">
        <v>-2304</v>
      </c>
      <c r="H251">
        <v>0.09</v>
      </c>
      <c r="I251" t="s">
        <v>36</v>
      </c>
      <c r="J251">
        <v>2304</v>
      </c>
      <c r="K251" t="s">
        <v>126</v>
      </c>
    </row>
    <row r="252" spans="1:11">
      <c r="A252" t="s">
        <v>129</v>
      </c>
      <c r="B252" t="s">
        <v>39</v>
      </c>
      <c r="C252" s="3">
        <v>45544</v>
      </c>
      <c r="D252" t="s">
        <v>13</v>
      </c>
      <c r="E252">
        <v>3</v>
      </c>
      <c r="F252">
        <v>576</v>
      </c>
      <c r="G252">
        <v>0</v>
      </c>
      <c r="H252">
        <v>0.09</v>
      </c>
      <c r="I252" t="s">
        <v>36</v>
      </c>
      <c r="J252">
        <v>0</v>
      </c>
      <c r="K252" t="s">
        <v>126</v>
      </c>
    </row>
    <row r="253" spans="1:11">
      <c r="A253" t="s">
        <v>129</v>
      </c>
      <c r="B253" t="s">
        <v>39</v>
      </c>
      <c r="C253" s="3">
        <v>45578</v>
      </c>
      <c r="D253" t="s">
        <v>13</v>
      </c>
      <c r="E253">
        <v>5</v>
      </c>
      <c r="F253">
        <v>576</v>
      </c>
      <c r="G253">
        <v>2880</v>
      </c>
      <c r="H253">
        <v>0.12</v>
      </c>
      <c r="I253" t="s">
        <v>36</v>
      </c>
      <c r="J253">
        <v>0</v>
      </c>
      <c r="K253" t="s">
        <v>127</v>
      </c>
    </row>
    <row r="254" spans="1:11">
      <c r="A254" t="s">
        <v>129</v>
      </c>
      <c r="B254" t="s">
        <v>39</v>
      </c>
      <c r="C254" s="3">
        <v>45654</v>
      </c>
      <c r="D254" t="s">
        <v>13</v>
      </c>
      <c r="E254">
        <v>10</v>
      </c>
      <c r="F254">
        <v>576</v>
      </c>
      <c r="G254">
        <v>5760</v>
      </c>
      <c r="H254">
        <v>0.04</v>
      </c>
      <c r="I254" t="s">
        <v>36</v>
      </c>
      <c r="J254">
        <v>0</v>
      </c>
      <c r="K254" t="s">
        <v>128</v>
      </c>
    </row>
    <row r="255" spans="1:11">
      <c r="A255" t="s">
        <v>129</v>
      </c>
      <c r="B255" t="s">
        <v>39</v>
      </c>
      <c r="C255" s="3">
        <v>45566</v>
      </c>
      <c r="D255" t="s">
        <v>15</v>
      </c>
      <c r="E255">
        <v>-1</v>
      </c>
      <c r="F255">
        <v>133.75</v>
      </c>
      <c r="G255">
        <v>-133.75</v>
      </c>
      <c r="H255">
        <v>0.12</v>
      </c>
      <c r="I255" t="s">
        <v>36</v>
      </c>
      <c r="J255">
        <v>133.75</v>
      </c>
      <c r="K255" t="s">
        <v>127</v>
      </c>
    </row>
    <row r="256" spans="1:11">
      <c r="A256" t="s">
        <v>129</v>
      </c>
      <c r="B256" t="s">
        <v>39</v>
      </c>
      <c r="C256" s="3">
        <v>45496</v>
      </c>
      <c r="D256" t="s">
        <v>25</v>
      </c>
      <c r="E256">
        <v>-10</v>
      </c>
      <c r="F256">
        <v>71.25</v>
      </c>
      <c r="G256">
        <v>-712.5</v>
      </c>
      <c r="H256">
        <v>0.02</v>
      </c>
      <c r="I256" t="s">
        <v>36</v>
      </c>
      <c r="J256">
        <v>712.5</v>
      </c>
      <c r="K256" t="s">
        <v>114</v>
      </c>
    </row>
    <row r="257" spans="1:11">
      <c r="A257" t="s">
        <v>129</v>
      </c>
      <c r="B257" t="s">
        <v>39</v>
      </c>
      <c r="C257" s="3">
        <v>45333</v>
      </c>
      <c r="D257" t="s">
        <v>9</v>
      </c>
      <c r="E257">
        <v>2</v>
      </c>
      <c r="F257">
        <v>855</v>
      </c>
      <c r="G257">
        <v>1710</v>
      </c>
      <c r="H257">
        <v>0.01</v>
      </c>
      <c r="I257" t="s">
        <v>36</v>
      </c>
      <c r="J257">
        <v>0</v>
      </c>
      <c r="K257" t="s">
        <v>120</v>
      </c>
    </row>
    <row r="258" spans="1:11">
      <c r="A258" t="s">
        <v>129</v>
      </c>
      <c r="B258" t="s">
        <v>39</v>
      </c>
      <c r="C258" s="3">
        <v>45346</v>
      </c>
      <c r="D258" t="s">
        <v>9</v>
      </c>
      <c r="E258">
        <v>5</v>
      </c>
      <c r="F258">
        <v>855</v>
      </c>
      <c r="G258">
        <v>4275</v>
      </c>
      <c r="H258">
        <v>0.01</v>
      </c>
      <c r="I258" t="s">
        <v>36</v>
      </c>
      <c r="J258">
        <v>0</v>
      </c>
      <c r="K258" t="s">
        <v>120</v>
      </c>
    </row>
    <row r="259" spans="1:11">
      <c r="A259" t="s">
        <v>129</v>
      </c>
      <c r="B259" t="s">
        <v>39</v>
      </c>
      <c r="C259" s="3">
        <v>45389</v>
      </c>
      <c r="D259" t="s">
        <v>9</v>
      </c>
      <c r="E259">
        <v>2</v>
      </c>
      <c r="F259">
        <v>790</v>
      </c>
      <c r="G259">
        <v>1580</v>
      </c>
      <c r="H259">
        <v>0.01</v>
      </c>
      <c r="I259" t="s">
        <v>36</v>
      </c>
      <c r="J259">
        <v>0</v>
      </c>
      <c r="K259" t="s">
        <v>122</v>
      </c>
    </row>
    <row r="260" spans="1:11">
      <c r="A260" t="s">
        <v>129</v>
      </c>
      <c r="B260" t="s">
        <v>39</v>
      </c>
      <c r="C260" s="3">
        <v>45496</v>
      </c>
      <c r="D260" t="s">
        <v>9</v>
      </c>
      <c r="E260">
        <v>-2</v>
      </c>
      <c r="F260">
        <v>790</v>
      </c>
      <c r="G260">
        <v>-1580</v>
      </c>
      <c r="H260">
        <v>0.02</v>
      </c>
      <c r="I260" t="s">
        <v>36</v>
      </c>
      <c r="J260">
        <v>1580</v>
      </c>
      <c r="K260" t="s">
        <v>114</v>
      </c>
    </row>
    <row r="261" spans="1:11">
      <c r="A261" t="s">
        <v>129</v>
      </c>
      <c r="B261" t="s">
        <v>39</v>
      </c>
      <c r="C261" s="3">
        <v>45498</v>
      </c>
      <c r="D261" t="s">
        <v>9</v>
      </c>
      <c r="E261">
        <v>2</v>
      </c>
      <c r="F261">
        <v>720</v>
      </c>
      <c r="G261">
        <v>1440</v>
      </c>
      <c r="H261">
        <v>0.02</v>
      </c>
      <c r="I261" t="s">
        <v>36</v>
      </c>
      <c r="J261">
        <v>0</v>
      </c>
      <c r="K261" t="s">
        <v>114</v>
      </c>
    </row>
    <row r="262" spans="1:11">
      <c r="A262" t="s">
        <v>129</v>
      </c>
      <c r="B262" t="s">
        <v>39</v>
      </c>
      <c r="C262" s="3">
        <v>45505</v>
      </c>
      <c r="D262" t="s">
        <v>9</v>
      </c>
      <c r="E262">
        <v>-1</v>
      </c>
      <c r="F262">
        <v>720</v>
      </c>
      <c r="G262">
        <v>-720</v>
      </c>
      <c r="H262">
        <v>7.0000000000000007E-2</v>
      </c>
      <c r="I262" t="s">
        <v>36</v>
      </c>
      <c r="J262">
        <v>720</v>
      </c>
      <c r="K262" t="s">
        <v>125</v>
      </c>
    </row>
    <row r="263" spans="1:11">
      <c r="A263" t="s">
        <v>129</v>
      </c>
      <c r="B263" t="s">
        <v>39</v>
      </c>
      <c r="C263" s="3">
        <v>45507</v>
      </c>
      <c r="D263" t="s">
        <v>9</v>
      </c>
      <c r="E263">
        <v>1</v>
      </c>
      <c r="F263">
        <v>720</v>
      </c>
      <c r="G263">
        <v>720</v>
      </c>
      <c r="H263">
        <v>7.0000000000000007E-2</v>
      </c>
      <c r="I263" t="s">
        <v>36</v>
      </c>
      <c r="J263">
        <v>0</v>
      </c>
      <c r="K263" t="s">
        <v>125</v>
      </c>
    </row>
    <row r="264" spans="1:11">
      <c r="A264" t="s">
        <v>129</v>
      </c>
      <c r="B264" t="s">
        <v>39</v>
      </c>
      <c r="C264" s="3">
        <v>45509</v>
      </c>
      <c r="D264" t="s">
        <v>9</v>
      </c>
      <c r="E264">
        <v>-1</v>
      </c>
      <c r="F264">
        <v>720</v>
      </c>
      <c r="G264">
        <v>-720</v>
      </c>
      <c r="H264">
        <v>7.0000000000000007E-2</v>
      </c>
      <c r="I264" t="s">
        <v>36</v>
      </c>
      <c r="J264">
        <v>720</v>
      </c>
      <c r="K264" t="s">
        <v>125</v>
      </c>
    </row>
    <row r="265" spans="1:11">
      <c r="A265" t="s">
        <v>129</v>
      </c>
      <c r="B265" t="s">
        <v>39</v>
      </c>
      <c r="C265" s="3">
        <v>45561</v>
      </c>
      <c r="D265" t="s">
        <v>9</v>
      </c>
      <c r="E265">
        <v>1</v>
      </c>
      <c r="F265">
        <v>720</v>
      </c>
      <c r="G265">
        <v>720</v>
      </c>
      <c r="H265">
        <v>0.09</v>
      </c>
      <c r="I265" t="s">
        <v>36</v>
      </c>
      <c r="J265">
        <v>0</v>
      </c>
      <c r="K265" t="s">
        <v>126</v>
      </c>
    </row>
    <row r="266" spans="1:11">
      <c r="A266" t="s">
        <v>129</v>
      </c>
      <c r="B266" t="s">
        <v>39</v>
      </c>
      <c r="C266" s="3">
        <v>45321</v>
      </c>
      <c r="D266" t="s">
        <v>21</v>
      </c>
      <c r="E266">
        <v>5</v>
      </c>
      <c r="F266">
        <v>570</v>
      </c>
      <c r="G266">
        <v>2850</v>
      </c>
      <c r="H266">
        <v>0.01</v>
      </c>
      <c r="I266" t="s">
        <v>36</v>
      </c>
      <c r="J266">
        <v>0</v>
      </c>
      <c r="K266" t="s">
        <v>119</v>
      </c>
    </row>
    <row r="267" spans="1:11">
      <c r="A267" t="s">
        <v>129</v>
      </c>
      <c r="B267" t="s">
        <v>39</v>
      </c>
      <c r="C267" s="3">
        <v>45322</v>
      </c>
      <c r="D267" t="s">
        <v>21</v>
      </c>
      <c r="E267">
        <v>10</v>
      </c>
      <c r="F267">
        <v>600</v>
      </c>
      <c r="G267">
        <v>6000</v>
      </c>
      <c r="H267">
        <v>0.01</v>
      </c>
      <c r="I267" t="s">
        <v>36</v>
      </c>
      <c r="J267">
        <v>0</v>
      </c>
      <c r="K267" t="s">
        <v>119</v>
      </c>
    </row>
    <row r="268" spans="1:11">
      <c r="A268" t="s">
        <v>129</v>
      </c>
      <c r="B268" t="s">
        <v>39</v>
      </c>
      <c r="C268" s="3">
        <v>45404</v>
      </c>
      <c r="D268" t="s">
        <v>21</v>
      </c>
      <c r="E268">
        <v>10</v>
      </c>
      <c r="F268">
        <v>736.25</v>
      </c>
      <c r="G268">
        <v>7362.5</v>
      </c>
      <c r="H268">
        <v>0.01</v>
      </c>
      <c r="I268" t="s">
        <v>36</v>
      </c>
      <c r="J268">
        <v>0</v>
      </c>
      <c r="K268" t="s">
        <v>122</v>
      </c>
    </row>
    <row r="269" spans="1:11">
      <c r="A269" t="s">
        <v>129</v>
      </c>
      <c r="B269" t="s">
        <v>39</v>
      </c>
      <c r="C269" s="3">
        <v>45420</v>
      </c>
      <c r="D269" t="s">
        <v>21</v>
      </c>
      <c r="E269">
        <v>15</v>
      </c>
      <c r="F269">
        <v>736.25</v>
      </c>
      <c r="G269">
        <v>11043.75</v>
      </c>
      <c r="H269">
        <v>0.01</v>
      </c>
      <c r="I269" t="s">
        <v>36</v>
      </c>
      <c r="J269">
        <v>0</v>
      </c>
      <c r="K269" t="s">
        <v>123</v>
      </c>
    </row>
    <row r="270" spans="1:11">
      <c r="A270" t="s">
        <v>129</v>
      </c>
      <c r="B270" t="s">
        <v>39</v>
      </c>
      <c r="C270" s="3">
        <v>45539</v>
      </c>
      <c r="D270" t="s">
        <v>21</v>
      </c>
      <c r="E270">
        <v>-13</v>
      </c>
      <c r="F270">
        <v>736.25</v>
      </c>
      <c r="G270">
        <v>-9571.25</v>
      </c>
      <c r="H270">
        <v>0.09</v>
      </c>
      <c r="I270" t="s">
        <v>36</v>
      </c>
      <c r="J270">
        <v>9571.25</v>
      </c>
      <c r="K270" t="s">
        <v>126</v>
      </c>
    </row>
    <row r="271" spans="1:11">
      <c r="A271" t="s">
        <v>129</v>
      </c>
      <c r="B271" t="s">
        <v>39</v>
      </c>
      <c r="C271" s="3">
        <v>45566</v>
      </c>
      <c r="D271" t="s">
        <v>21</v>
      </c>
      <c r="E271">
        <v>-1</v>
      </c>
      <c r="F271">
        <v>736.25</v>
      </c>
      <c r="G271">
        <v>-736.25</v>
      </c>
      <c r="H271">
        <v>0.12</v>
      </c>
      <c r="I271" t="s">
        <v>36</v>
      </c>
      <c r="J271">
        <v>736.25</v>
      </c>
      <c r="K271" t="s">
        <v>127</v>
      </c>
    </row>
    <row r="272" spans="1:11">
      <c r="A272" t="s">
        <v>147</v>
      </c>
      <c r="B272" t="s">
        <v>40</v>
      </c>
      <c r="C272" s="3">
        <v>45328</v>
      </c>
      <c r="D272" t="s">
        <v>13</v>
      </c>
      <c r="E272">
        <v>1</v>
      </c>
      <c r="F272">
        <v>576</v>
      </c>
      <c r="G272">
        <v>576</v>
      </c>
      <c r="H272">
        <v>0.01</v>
      </c>
      <c r="I272" t="s">
        <v>36</v>
      </c>
      <c r="J272">
        <v>0</v>
      </c>
      <c r="K272" t="s">
        <v>120</v>
      </c>
    </row>
    <row r="273" spans="1:11">
      <c r="A273" t="s">
        <v>147</v>
      </c>
      <c r="B273" t="s">
        <v>40</v>
      </c>
      <c r="C273" s="3">
        <v>45358</v>
      </c>
      <c r="D273" t="s">
        <v>13</v>
      </c>
      <c r="E273">
        <v>1</v>
      </c>
      <c r="F273">
        <v>612</v>
      </c>
      <c r="G273">
        <v>612</v>
      </c>
      <c r="H273">
        <v>0.01</v>
      </c>
      <c r="I273" t="s">
        <v>36</v>
      </c>
      <c r="J273">
        <v>0</v>
      </c>
      <c r="K273" t="s">
        <v>121</v>
      </c>
    </row>
    <row r="274" spans="1:11">
      <c r="A274" t="s">
        <v>147</v>
      </c>
      <c r="B274" t="s">
        <v>40</v>
      </c>
      <c r="C274" s="3">
        <v>45382</v>
      </c>
      <c r="D274" t="s">
        <v>13</v>
      </c>
      <c r="E274">
        <v>1</v>
      </c>
      <c r="F274">
        <v>576</v>
      </c>
      <c r="G274">
        <v>576</v>
      </c>
      <c r="H274">
        <v>0.01</v>
      </c>
      <c r="I274" t="s">
        <v>36</v>
      </c>
      <c r="J274">
        <v>0</v>
      </c>
      <c r="K274" t="s">
        <v>121</v>
      </c>
    </row>
    <row r="275" spans="1:11">
      <c r="A275" t="s">
        <v>147</v>
      </c>
      <c r="B275" t="s">
        <v>40</v>
      </c>
      <c r="C275" s="3">
        <v>45493</v>
      </c>
      <c r="D275" t="s">
        <v>13</v>
      </c>
      <c r="E275">
        <v>1</v>
      </c>
      <c r="F275">
        <v>540</v>
      </c>
      <c r="G275">
        <v>540</v>
      </c>
      <c r="H275">
        <v>0.02</v>
      </c>
      <c r="I275" t="s">
        <v>36</v>
      </c>
      <c r="J275">
        <v>0</v>
      </c>
      <c r="K275" t="s">
        <v>114</v>
      </c>
    </row>
    <row r="276" spans="1:11">
      <c r="A276" t="s">
        <v>147</v>
      </c>
      <c r="B276" t="s">
        <v>40</v>
      </c>
      <c r="C276" s="3">
        <v>45546</v>
      </c>
      <c r="D276" t="s">
        <v>13</v>
      </c>
      <c r="E276">
        <v>1</v>
      </c>
      <c r="F276">
        <v>540</v>
      </c>
      <c r="G276">
        <v>540</v>
      </c>
      <c r="H276">
        <v>0.09</v>
      </c>
      <c r="I276" t="s">
        <v>36</v>
      </c>
      <c r="J276">
        <v>0</v>
      </c>
      <c r="K276" t="s">
        <v>126</v>
      </c>
    </row>
    <row r="277" spans="1:11">
      <c r="A277" t="s">
        <v>147</v>
      </c>
      <c r="B277" t="s">
        <v>40</v>
      </c>
      <c r="C277" s="3">
        <v>45584</v>
      </c>
      <c r="D277" t="s">
        <v>13</v>
      </c>
      <c r="E277">
        <v>1</v>
      </c>
      <c r="F277">
        <v>540</v>
      </c>
      <c r="G277">
        <v>540</v>
      </c>
      <c r="H277">
        <v>0.12</v>
      </c>
      <c r="I277" t="s">
        <v>36</v>
      </c>
      <c r="J277">
        <v>0</v>
      </c>
      <c r="K277" t="s">
        <v>127</v>
      </c>
    </row>
    <row r="278" spans="1:11">
      <c r="A278" t="s">
        <v>147</v>
      </c>
      <c r="B278" t="s">
        <v>40</v>
      </c>
      <c r="C278" s="3">
        <v>45612</v>
      </c>
      <c r="D278" t="s">
        <v>13</v>
      </c>
      <c r="E278">
        <v>1</v>
      </c>
      <c r="F278">
        <v>540</v>
      </c>
      <c r="G278">
        <v>540</v>
      </c>
      <c r="H278">
        <v>0.15</v>
      </c>
      <c r="I278" t="s">
        <v>36</v>
      </c>
      <c r="J278">
        <v>0</v>
      </c>
      <c r="K278" t="s">
        <v>116</v>
      </c>
    </row>
    <row r="279" spans="1:11">
      <c r="A279" t="s">
        <v>147</v>
      </c>
      <c r="B279" t="s">
        <v>40</v>
      </c>
      <c r="C279" s="3">
        <v>45616</v>
      </c>
      <c r="D279" t="s">
        <v>13</v>
      </c>
      <c r="E279">
        <v>1</v>
      </c>
      <c r="F279">
        <v>540</v>
      </c>
      <c r="G279">
        <v>540</v>
      </c>
      <c r="H279">
        <v>0.15</v>
      </c>
      <c r="I279" t="s">
        <v>36</v>
      </c>
      <c r="J279">
        <v>0</v>
      </c>
      <c r="K279" t="s">
        <v>116</v>
      </c>
    </row>
    <row r="280" spans="1:11">
      <c r="A280" t="s">
        <v>147</v>
      </c>
      <c r="B280" t="s">
        <v>40</v>
      </c>
      <c r="C280" s="3">
        <v>45637</v>
      </c>
      <c r="D280" t="s">
        <v>13</v>
      </c>
      <c r="E280">
        <v>1</v>
      </c>
      <c r="F280">
        <v>540</v>
      </c>
      <c r="G280">
        <v>540</v>
      </c>
      <c r="H280">
        <v>0.04</v>
      </c>
      <c r="I280" t="s">
        <v>36</v>
      </c>
      <c r="J280">
        <v>0</v>
      </c>
      <c r="K280" t="s">
        <v>128</v>
      </c>
    </row>
    <row r="281" spans="1:11">
      <c r="A281" t="s">
        <v>147</v>
      </c>
      <c r="B281" t="s">
        <v>40</v>
      </c>
      <c r="C281" s="3">
        <v>45655</v>
      </c>
      <c r="D281" t="s">
        <v>13</v>
      </c>
      <c r="E281">
        <v>10</v>
      </c>
      <c r="F281">
        <v>540</v>
      </c>
      <c r="G281">
        <v>5400</v>
      </c>
      <c r="H281">
        <v>0.04</v>
      </c>
      <c r="I281" t="s">
        <v>36</v>
      </c>
      <c r="J281">
        <v>0</v>
      </c>
      <c r="K281" t="s">
        <v>128</v>
      </c>
    </row>
    <row r="282" spans="1:11">
      <c r="A282" t="s">
        <v>147</v>
      </c>
      <c r="B282" t="s">
        <v>40</v>
      </c>
      <c r="C282" s="3">
        <v>45656</v>
      </c>
      <c r="D282" t="s">
        <v>13</v>
      </c>
      <c r="E282">
        <v>-10</v>
      </c>
      <c r="F282">
        <v>540</v>
      </c>
      <c r="G282">
        <v>-5400</v>
      </c>
      <c r="H282">
        <v>0.04</v>
      </c>
      <c r="I282" t="s">
        <v>36</v>
      </c>
      <c r="J282">
        <v>5400</v>
      </c>
      <c r="K282" t="s">
        <v>128</v>
      </c>
    </row>
    <row r="283" spans="1:11">
      <c r="A283" t="s">
        <v>147</v>
      </c>
      <c r="B283" t="s">
        <v>40</v>
      </c>
      <c r="C283" s="3">
        <v>45612</v>
      </c>
      <c r="D283" t="s">
        <v>9</v>
      </c>
      <c r="E283">
        <v>1</v>
      </c>
      <c r="F283">
        <v>720</v>
      </c>
      <c r="G283">
        <v>720</v>
      </c>
      <c r="H283">
        <v>0.15</v>
      </c>
      <c r="I283" t="s">
        <v>36</v>
      </c>
      <c r="J283">
        <v>0</v>
      </c>
      <c r="K283" t="s">
        <v>116</v>
      </c>
    </row>
    <row r="284" spans="1:11">
      <c r="A284" t="s">
        <v>147</v>
      </c>
      <c r="B284" t="s">
        <v>40</v>
      </c>
      <c r="C284" s="3">
        <v>45616</v>
      </c>
      <c r="D284" t="s">
        <v>9</v>
      </c>
      <c r="E284">
        <v>1</v>
      </c>
      <c r="F284">
        <v>720</v>
      </c>
      <c r="G284">
        <v>720</v>
      </c>
      <c r="H284">
        <v>0.15</v>
      </c>
      <c r="I284" t="s">
        <v>36</v>
      </c>
      <c r="J284">
        <v>0</v>
      </c>
      <c r="K284" t="s">
        <v>116</v>
      </c>
    </row>
    <row r="285" spans="1:11">
      <c r="A285" t="s">
        <v>147</v>
      </c>
      <c r="B285" t="s">
        <v>40</v>
      </c>
      <c r="C285" s="3">
        <v>45358</v>
      </c>
      <c r="D285" t="s">
        <v>21</v>
      </c>
      <c r="E285">
        <v>2</v>
      </c>
      <c r="F285">
        <v>783.75</v>
      </c>
      <c r="G285">
        <v>1567.5</v>
      </c>
      <c r="H285">
        <v>0.01</v>
      </c>
      <c r="I285" t="s">
        <v>36</v>
      </c>
      <c r="J285">
        <v>0</v>
      </c>
      <c r="K285" t="s">
        <v>121</v>
      </c>
    </row>
    <row r="286" spans="1:11">
      <c r="A286" t="s">
        <v>148</v>
      </c>
      <c r="B286" t="s">
        <v>41</v>
      </c>
      <c r="C286" s="3">
        <v>45441</v>
      </c>
      <c r="D286" t="s">
        <v>13</v>
      </c>
      <c r="E286">
        <v>5</v>
      </c>
      <c r="F286">
        <v>540</v>
      </c>
      <c r="G286">
        <v>2700</v>
      </c>
      <c r="H286">
        <v>0.01</v>
      </c>
      <c r="I286" t="s">
        <v>36</v>
      </c>
      <c r="J286">
        <v>0</v>
      </c>
      <c r="K286" t="s">
        <v>123</v>
      </c>
    </row>
    <row r="287" spans="1:11">
      <c r="A287" t="s">
        <v>148</v>
      </c>
      <c r="B287" t="s">
        <v>41</v>
      </c>
      <c r="C287" s="3">
        <v>45483</v>
      </c>
      <c r="D287" t="s">
        <v>13</v>
      </c>
      <c r="E287">
        <v>10</v>
      </c>
      <c r="F287">
        <v>540</v>
      </c>
      <c r="G287">
        <v>5400</v>
      </c>
      <c r="H287">
        <v>0.02</v>
      </c>
      <c r="I287" t="s">
        <v>36</v>
      </c>
      <c r="J287">
        <v>0</v>
      </c>
      <c r="K287" t="s">
        <v>114</v>
      </c>
    </row>
    <row r="288" spans="1:11">
      <c r="A288" t="s">
        <v>148</v>
      </c>
      <c r="B288" t="s">
        <v>41</v>
      </c>
      <c r="C288" s="3">
        <v>45616</v>
      </c>
      <c r="D288" t="s">
        <v>13</v>
      </c>
      <c r="E288">
        <v>5</v>
      </c>
      <c r="F288">
        <v>540</v>
      </c>
      <c r="G288">
        <v>2700</v>
      </c>
      <c r="H288">
        <v>0.15</v>
      </c>
      <c r="I288" t="s">
        <v>36</v>
      </c>
      <c r="J288">
        <v>0</v>
      </c>
      <c r="K288" t="s">
        <v>116</v>
      </c>
    </row>
    <row r="289" spans="1:11">
      <c r="A289" t="s">
        <v>148</v>
      </c>
      <c r="B289" t="s">
        <v>41</v>
      </c>
      <c r="C289" s="3">
        <v>45651</v>
      </c>
      <c r="D289" t="s">
        <v>13</v>
      </c>
      <c r="E289">
        <v>10</v>
      </c>
      <c r="F289">
        <v>540</v>
      </c>
      <c r="G289">
        <v>5400</v>
      </c>
      <c r="H289">
        <v>0.04</v>
      </c>
      <c r="I289" t="s">
        <v>36</v>
      </c>
      <c r="J289">
        <v>0</v>
      </c>
      <c r="K289" t="s">
        <v>128</v>
      </c>
    </row>
    <row r="290" spans="1:11">
      <c r="A290" t="s">
        <v>148</v>
      </c>
      <c r="B290" t="s">
        <v>41</v>
      </c>
      <c r="C290" s="3">
        <v>45328</v>
      </c>
      <c r="D290" t="s">
        <v>21</v>
      </c>
      <c r="E290">
        <v>5</v>
      </c>
      <c r="F290">
        <v>736.25</v>
      </c>
      <c r="G290">
        <v>3681.25</v>
      </c>
      <c r="H290">
        <v>0.01</v>
      </c>
      <c r="I290" t="s">
        <v>36</v>
      </c>
      <c r="J290">
        <v>0</v>
      </c>
      <c r="K290" t="s">
        <v>120</v>
      </c>
    </row>
    <row r="291" spans="1:11">
      <c r="A291" t="s">
        <v>148</v>
      </c>
      <c r="B291" t="s">
        <v>41</v>
      </c>
      <c r="C291" s="3">
        <v>45340</v>
      </c>
      <c r="D291" t="s">
        <v>21</v>
      </c>
      <c r="E291">
        <v>3</v>
      </c>
      <c r="F291">
        <v>736.5</v>
      </c>
      <c r="G291">
        <v>2209.5</v>
      </c>
      <c r="H291">
        <v>0.01</v>
      </c>
      <c r="I291" t="s">
        <v>36</v>
      </c>
      <c r="J291">
        <v>0</v>
      </c>
      <c r="K291" t="s">
        <v>120</v>
      </c>
    </row>
    <row r="292" spans="1:11">
      <c r="A292" t="s">
        <v>148</v>
      </c>
      <c r="B292" t="s">
        <v>41</v>
      </c>
      <c r="C292" s="3">
        <v>45368</v>
      </c>
      <c r="D292" t="s">
        <v>21</v>
      </c>
      <c r="E292">
        <v>3</v>
      </c>
      <c r="F292">
        <v>736.25</v>
      </c>
      <c r="G292">
        <v>2208.75</v>
      </c>
      <c r="H292">
        <v>0.01</v>
      </c>
      <c r="I292" t="s">
        <v>36</v>
      </c>
      <c r="J292">
        <v>0</v>
      </c>
      <c r="K292" t="s">
        <v>121</v>
      </c>
    </row>
    <row r="293" spans="1:11">
      <c r="A293" t="s">
        <v>148</v>
      </c>
      <c r="B293" t="s">
        <v>41</v>
      </c>
      <c r="C293" s="3">
        <v>45419</v>
      </c>
      <c r="D293" t="s">
        <v>21</v>
      </c>
      <c r="E293">
        <v>5</v>
      </c>
      <c r="F293">
        <v>736.25</v>
      </c>
      <c r="G293">
        <v>3681.25</v>
      </c>
      <c r="H293">
        <v>0.01</v>
      </c>
      <c r="I293" t="s">
        <v>36</v>
      </c>
      <c r="J293">
        <v>0</v>
      </c>
      <c r="K293" t="s">
        <v>123</v>
      </c>
    </row>
    <row r="294" spans="1:11">
      <c r="A294" t="s">
        <v>148</v>
      </c>
      <c r="B294" t="s">
        <v>41</v>
      </c>
      <c r="C294" s="3">
        <v>45441</v>
      </c>
      <c r="D294" t="s">
        <v>21</v>
      </c>
      <c r="E294">
        <v>10</v>
      </c>
      <c r="F294">
        <v>712.5</v>
      </c>
      <c r="G294">
        <v>7125</v>
      </c>
      <c r="H294">
        <v>0.01</v>
      </c>
      <c r="I294" t="s">
        <v>36</v>
      </c>
      <c r="J294">
        <v>0</v>
      </c>
      <c r="K294" t="s">
        <v>123</v>
      </c>
    </row>
    <row r="295" spans="1:11">
      <c r="A295" t="s">
        <v>148</v>
      </c>
      <c r="B295" t="s">
        <v>41</v>
      </c>
      <c r="C295" s="3">
        <v>45483</v>
      </c>
      <c r="D295" t="s">
        <v>21</v>
      </c>
      <c r="E295">
        <v>10</v>
      </c>
      <c r="F295">
        <v>712.5</v>
      </c>
      <c r="G295">
        <v>7125</v>
      </c>
      <c r="H295">
        <v>0.02</v>
      </c>
      <c r="I295" t="s">
        <v>36</v>
      </c>
      <c r="J295">
        <v>0</v>
      </c>
      <c r="K295" t="s">
        <v>114</v>
      </c>
    </row>
    <row r="296" spans="1:11">
      <c r="A296" t="s">
        <v>148</v>
      </c>
      <c r="B296" t="s">
        <v>41</v>
      </c>
      <c r="C296" s="3">
        <v>45542</v>
      </c>
      <c r="D296" t="s">
        <v>21</v>
      </c>
      <c r="E296">
        <v>5</v>
      </c>
      <c r="F296">
        <v>712.5</v>
      </c>
      <c r="G296">
        <v>3562.5</v>
      </c>
      <c r="H296">
        <v>0.09</v>
      </c>
      <c r="I296" t="s">
        <v>36</v>
      </c>
      <c r="J296">
        <v>0</v>
      </c>
      <c r="K296" t="s">
        <v>126</v>
      </c>
    </row>
    <row r="297" spans="1:11">
      <c r="A297" t="s">
        <v>148</v>
      </c>
      <c r="B297" t="s">
        <v>41</v>
      </c>
      <c r="C297" s="3">
        <v>45564</v>
      </c>
      <c r="D297" t="s">
        <v>21</v>
      </c>
      <c r="E297">
        <v>5</v>
      </c>
      <c r="F297">
        <v>712.5</v>
      </c>
      <c r="G297">
        <v>3562.5</v>
      </c>
      <c r="H297">
        <v>0.09</v>
      </c>
      <c r="I297" t="s">
        <v>36</v>
      </c>
      <c r="J297">
        <v>0</v>
      </c>
      <c r="K297" t="s">
        <v>126</v>
      </c>
    </row>
    <row r="298" spans="1:11">
      <c r="A298" t="s">
        <v>148</v>
      </c>
      <c r="B298" t="s">
        <v>41</v>
      </c>
      <c r="C298" s="3">
        <v>45628</v>
      </c>
      <c r="D298" t="s">
        <v>21</v>
      </c>
      <c r="E298">
        <v>5</v>
      </c>
      <c r="F298">
        <v>712.5</v>
      </c>
      <c r="G298">
        <v>3562.5</v>
      </c>
      <c r="H298">
        <v>0.04</v>
      </c>
      <c r="I298" t="s">
        <v>36</v>
      </c>
      <c r="J298">
        <v>0</v>
      </c>
      <c r="K298" t="s">
        <v>128</v>
      </c>
    </row>
    <row r="299" spans="1:11">
      <c r="A299" t="s">
        <v>148</v>
      </c>
      <c r="B299" t="s">
        <v>41</v>
      </c>
      <c r="C299" s="3">
        <v>45629</v>
      </c>
      <c r="D299" t="s">
        <v>21</v>
      </c>
      <c r="E299">
        <v>-5</v>
      </c>
      <c r="F299">
        <v>712.5</v>
      </c>
      <c r="G299">
        <v>-3562.5</v>
      </c>
      <c r="H299">
        <v>0.04</v>
      </c>
      <c r="I299" t="s">
        <v>36</v>
      </c>
      <c r="J299">
        <v>3562.5</v>
      </c>
      <c r="K299" t="s">
        <v>128</v>
      </c>
    </row>
    <row r="300" spans="1:11">
      <c r="A300" t="s">
        <v>148</v>
      </c>
      <c r="B300" t="s">
        <v>41</v>
      </c>
      <c r="C300" s="3">
        <v>45651</v>
      </c>
      <c r="D300" t="s">
        <v>21</v>
      </c>
      <c r="E300">
        <v>5</v>
      </c>
      <c r="F300">
        <v>712.5</v>
      </c>
      <c r="G300">
        <v>3562.5</v>
      </c>
      <c r="H300">
        <v>0.04</v>
      </c>
      <c r="I300" t="s">
        <v>36</v>
      </c>
      <c r="J300">
        <v>0</v>
      </c>
      <c r="K300" t="s">
        <v>128</v>
      </c>
    </row>
    <row r="301" spans="1:11">
      <c r="A301" t="s">
        <v>149</v>
      </c>
      <c r="B301" t="s">
        <v>42</v>
      </c>
      <c r="C301" s="3">
        <v>45566</v>
      </c>
      <c r="D301" t="s">
        <v>13</v>
      </c>
      <c r="E301">
        <v>1</v>
      </c>
      <c r="F301">
        <v>540</v>
      </c>
      <c r="G301">
        <v>540</v>
      </c>
      <c r="H301">
        <v>0.12</v>
      </c>
      <c r="I301" t="s">
        <v>36</v>
      </c>
      <c r="J301">
        <v>0</v>
      </c>
      <c r="K301" t="s">
        <v>127</v>
      </c>
    </row>
    <row r="302" spans="1:11">
      <c r="A302" t="s">
        <v>149</v>
      </c>
      <c r="B302" t="s">
        <v>42</v>
      </c>
      <c r="C302" s="3">
        <v>45608</v>
      </c>
      <c r="D302" t="s">
        <v>13</v>
      </c>
      <c r="E302">
        <v>4</v>
      </c>
      <c r="F302">
        <v>540</v>
      </c>
      <c r="G302">
        <v>2160</v>
      </c>
      <c r="H302">
        <v>0.15</v>
      </c>
      <c r="I302" t="s">
        <v>36</v>
      </c>
      <c r="J302">
        <v>0</v>
      </c>
      <c r="K302" t="s">
        <v>116</v>
      </c>
    </row>
    <row r="303" spans="1:11">
      <c r="A303" t="s">
        <v>149</v>
      </c>
      <c r="B303" t="s">
        <v>42</v>
      </c>
      <c r="C303" s="3">
        <v>45544</v>
      </c>
      <c r="D303" t="s">
        <v>9</v>
      </c>
      <c r="E303">
        <v>4</v>
      </c>
      <c r="F303">
        <v>720</v>
      </c>
      <c r="G303">
        <v>2880</v>
      </c>
      <c r="H303">
        <v>0.09</v>
      </c>
      <c r="I303" t="s">
        <v>36</v>
      </c>
      <c r="J303">
        <v>0</v>
      </c>
      <c r="K303" t="s">
        <v>126</v>
      </c>
    </row>
    <row r="304" spans="1:11">
      <c r="A304" t="s">
        <v>149</v>
      </c>
      <c r="B304" t="s">
        <v>42</v>
      </c>
      <c r="C304" s="3">
        <v>45591</v>
      </c>
      <c r="D304" t="s">
        <v>9</v>
      </c>
      <c r="E304">
        <v>4</v>
      </c>
      <c r="F304">
        <v>720</v>
      </c>
      <c r="G304">
        <v>2880</v>
      </c>
      <c r="H304">
        <v>0.12</v>
      </c>
      <c r="I304" t="s">
        <v>36</v>
      </c>
      <c r="J304">
        <v>0</v>
      </c>
      <c r="K304" t="s">
        <v>127</v>
      </c>
    </row>
    <row r="305" spans="1:11">
      <c r="A305" t="s">
        <v>149</v>
      </c>
      <c r="B305" t="s">
        <v>42</v>
      </c>
      <c r="C305" s="3">
        <v>45367</v>
      </c>
      <c r="D305" t="s">
        <v>21</v>
      </c>
      <c r="E305">
        <v>30</v>
      </c>
      <c r="F305">
        <v>736.25</v>
      </c>
      <c r="G305">
        <v>22087.5</v>
      </c>
      <c r="H305">
        <v>0.01</v>
      </c>
      <c r="I305" t="s">
        <v>36</v>
      </c>
      <c r="J305">
        <v>0</v>
      </c>
      <c r="K305" t="s">
        <v>121</v>
      </c>
    </row>
    <row r="306" spans="1:11">
      <c r="A306" t="s">
        <v>149</v>
      </c>
      <c r="B306" t="s">
        <v>42</v>
      </c>
      <c r="C306" s="3">
        <v>45411</v>
      </c>
      <c r="D306" t="s">
        <v>21</v>
      </c>
      <c r="E306">
        <v>-9</v>
      </c>
      <c r="F306">
        <v>736.25</v>
      </c>
      <c r="G306">
        <v>-6626.25</v>
      </c>
      <c r="H306">
        <v>0.01</v>
      </c>
      <c r="I306" t="s">
        <v>36</v>
      </c>
      <c r="J306">
        <v>6626.25</v>
      </c>
      <c r="K306" t="s">
        <v>122</v>
      </c>
    </row>
    <row r="307" spans="1:11">
      <c r="A307" t="s">
        <v>149</v>
      </c>
      <c r="B307" t="s">
        <v>42</v>
      </c>
      <c r="C307" s="3">
        <v>45608</v>
      </c>
      <c r="D307" t="s">
        <v>21</v>
      </c>
      <c r="E307">
        <v>5</v>
      </c>
      <c r="F307">
        <v>712.5</v>
      </c>
      <c r="G307">
        <v>3562.5</v>
      </c>
      <c r="H307">
        <v>0.15</v>
      </c>
      <c r="I307" t="s">
        <v>36</v>
      </c>
      <c r="J307">
        <v>0</v>
      </c>
      <c r="K307" t="s">
        <v>116</v>
      </c>
    </row>
    <row r="308" spans="1:11">
      <c r="A308" t="s">
        <v>149</v>
      </c>
      <c r="B308" t="s">
        <v>42</v>
      </c>
      <c r="C308" s="3">
        <v>45609</v>
      </c>
      <c r="D308" t="s">
        <v>21</v>
      </c>
      <c r="E308">
        <v>-5</v>
      </c>
      <c r="F308">
        <v>712.5</v>
      </c>
      <c r="G308">
        <v>-3562.5</v>
      </c>
      <c r="H308">
        <v>0.15</v>
      </c>
      <c r="I308" t="s">
        <v>36</v>
      </c>
      <c r="J308">
        <v>3562.5</v>
      </c>
      <c r="K308" t="s">
        <v>116</v>
      </c>
    </row>
    <row r="309" spans="1:11">
      <c r="A309" t="s">
        <v>150</v>
      </c>
      <c r="B309" t="s">
        <v>43</v>
      </c>
      <c r="C309" s="3">
        <v>45586</v>
      </c>
      <c r="D309" t="s">
        <v>13</v>
      </c>
      <c r="E309">
        <v>2</v>
      </c>
      <c r="F309">
        <v>540</v>
      </c>
      <c r="G309">
        <v>1080</v>
      </c>
      <c r="H309">
        <v>0.12</v>
      </c>
      <c r="I309" t="s">
        <v>36</v>
      </c>
      <c r="J309">
        <v>0</v>
      </c>
      <c r="K309" t="s">
        <v>127</v>
      </c>
    </row>
    <row r="310" spans="1:11">
      <c r="A310" t="s">
        <v>150</v>
      </c>
      <c r="B310" t="s">
        <v>43</v>
      </c>
      <c r="C310" s="3">
        <v>45599</v>
      </c>
      <c r="D310" t="s">
        <v>13</v>
      </c>
      <c r="E310">
        <v>1</v>
      </c>
      <c r="F310">
        <v>540</v>
      </c>
      <c r="G310">
        <v>540</v>
      </c>
      <c r="H310">
        <v>0.15</v>
      </c>
      <c r="I310" t="s">
        <v>36</v>
      </c>
      <c r="J310">
        <v>0</v>
      </c>
      <c r="K310" t="s">
        <v>116</v>
      </c>
    </row>
    <row r="311" spans="1:11">
      <c r="A311" t="s">
        <v>150</v>
      </c>
      <c r="B311" t="s">
        <v>43</v>
      </c>
      <c r="C311" s="3">
        <v>45629</v>
      </c>
      <c r="D311" t="s">
        <v>9</v>
      </c>
      <c r="E311">
        <v>1</v>
      </c>
      <c r="F311">
        <v>720</v>
      </c>
      <c r="G311">
        <v>720</v>
      </c>
      <c r="H311">
        <v>0.04</v>
      </c>
      <c r="I311" t="s">
        <v>36</v>
      </c>
      <c r="J311">
        <v>0</v>
      </c>
      <c r="K311" t="s">
        <v>128</v>
      </c>
    </row>
    <row r="312" spans="1:11">
      <c r="A312" t="s">
        <v>150</v>
      </c>
      <c r="B312" t="s">
        <v>43</v>
      </c>
      <c r="C312" s="3">
        <v>45370</v>
      </c>
      <c r="D312" t="s">
        <v>21</v>
      </c>
      <c r="E312">
        <v>5</v>
      </c>
      <c r="F312">
        <v>736.25</v>
      </c>
      <c r="G312">
        <v>3681.25</v>
      </c>
      <c r="H312">
        <v>0.01</v>
      </c>
      <c r="I312" t="s">
        <v>36</v>
      </c>
      <c r="J312">
        <v>0</v>
      </c>
      <c r="K312" t="s">
        <v>121</v>
      </c>
    </row>
    <row r="313" spans="1:11">
      <c r="A313" t="s">
        <v>150</v>
      </c>
      <c r="B313" t="s">
        <v>43</v>
      </c>
      <c r="C313" s="3">
        <v>45476</v>
      </c>
      <c r="D313" t="s">
        <v>21</v>
      </c>
      <c r="E313">
        <v>5</v>
      </c>
      <c r="F313">
        <v>712.5</v>
      </c>
      <c r="G313">
        <v>3562.5</v>
      </c>
      <c r="H313">
        <v>0.02</v>
      </c>
      <c r="I313" t="s">
        <v>36</v>
      </c>
      <c r="J313">
        <v>0</v>
      </c>
      <c r="K313" t="s">
        <v>114</v>
      </c>
    </row>
    <row r="314" spans="1:11">
      <c r="A314" t="s">
        <v>150</v>
      </c>
      <c r="B314" t="s">
        <v>43</v>
      </c>
      <c r="C314" s="3">
        <v>45554</v>
      </c>
      <c r="D314" t="s">
        <v>21</v>
      </c>
      <c r="E314">
        <v>5</v>
      </c>
      <c r="F314">
        <v>712.5</v>
      </c>
      <c r="G314">
        <v>3562.5</v>
      </c>
      <c r="H314">
        <v>0.09</v>
      </c>
      <c r="I314" t="s">
        <v>36</v>
      </c>
      <c r="J314">
        <v>0</v>
      </c>
      <c r="K314" t="s">
        <v>126</v>
      </c>
    </row>
    <row r="315" spans="1:11">
      <c r="A315" t="s">
        <v>150</v>
      </c>
      <c r="B315" t="s">
        <v>43</v>
      </c>
      <c r="C315" s="3">
        <v>45599</v>
      </c>
      <c r="D315" t="s">
        <v>21</v>
      </c>
      <c r="E315">
        <v>5</v>
      </c>
      <c r="F315">
        <v>712.5</v>
      </c>
      <c r="G315">
        <v>3562.5</v>
      </c>
      <c r="H315">
        <v>0.15</v>
      </c>
      <c r="I315" t="s">
        <v>36</v>
      </c>
      <c r="J315">
        <v>0</v>
      </c>
      <c r="K315" t="s">
        <v>116</v>
      </c>
    </row>
    <row r="316" spans="1:11">
      <c r="A316" t="s">
        <v>150</v>
      </c>
      <c r="B316" t="s">
        <v>43</v>
      </c>
      <c r="C316" s="3">
        <v>45629</v>
      </c>
      <c r="D316" t="s">
        <v>21</v>
      </c>
      <c r="E316">
        <v>6</v>
      </c>
      <c r="F316">
        <v>712.5</v>
      </c>
      <c r="G316">
        <v>4275</v>
      </c>
      <c r="H316">
        <v>0.04</v>
      </c>
      <c r="I316" t="s">
        <v>36</v>
      </c>
      <c r="J316">
        <v>0</v>
      </c>
      <c r="K316" t="s">
        <v>128</v>
      </c>
    </row>
    <row r="317" spans="1:11">
      <c r="A317" t="s">
        <v>151</v>
      </c>
      <c r="B317" t="s">
        <v>44</v>
      </c>
      <c r="C317" s="3">
        <v>45608</v>
      </c>
      <c r="D317" t="s">
        <v>13</v>
      </c>
      <c r="E317">
        <v>50</v>
      </c>
      <c r="F317">
        <v>528</v>
      </c>
      <c r="G317">
        <v>26400</v>
      </c>
      <c r="H317">
        <v>0.15</v>
      </c>
      <c r="I317" t="s">
        <v>36</v>
      </c>
      <c r="J317">
        <v>0</v>
      </c>
      <c r="K317" t="s">
        <v>116</v>
      </c>
    </row>
    <row r="318" spans="1:11">
      <c r="A318" t="s">
        <v>151</v>
      </c>
      <c r="B318" t="s">
        <v>44</v>
      </c>
      <c r="C318" s="3">
        <v>45609</v>
      </c>
      <c r="D318" t="s">
        <v>13</v>
      </c>
      <c r="E318">
        <v>-33</v>
      </c>
      <c r="F318">
        <v>528</v>
      </c>
      <c r="G318">
        <v>-17424</v>
      </c>
      <c r="H318">
        <v>0.15</v>
      </c>
      <c r="I318" t="s">
        <v>36</v>
      </c>
      <c r="J318">
        <v>17424</v>
      </c>
      <c r="K318" t="s">
        <v>116</v>
      </c>
    </row>
    <row r="319" spans="1:11">
      <c r="A319" t="s">
        <v>151</v>
      </c>
      <c r="B319" t="s">
        <v>44</v>
      </c>
      <c r="C319" s="3">
        <v>45620</v>
      </c>
      <c r="D319" t="s">
        <v>13</v>
      </c>
      <c r="E319">
        <v>50</v>
      </c>
      <c r="F319">
        <v>528</v>
      </c>
      <c r="G319">
        <v>26400</v>
      </c>
      <c r="H319">
        <v>0.15</v>
      </c>
      <c r="I319" t="s">
        <v>36</v>
      </c>
      <c r="J319">
        <v>0</v>
      </c>
      <c r="K319" t="s">
        <v>116</v>
      </c>
    </row>
    <row r="320" spans="1:11">
      <c r="A320" t="s">
        <v>151</v>
      </c>
      <c r="B320" t="s">
        <v>44</v>
      </c>
      <c r="C320" s="3">
        <v>45649</v>
      </c>
      <c r="D320" t="s">
        <v>13</v>
      </c>
      <c r="E320">
        <v>50</v>
      </c>
      <c r="F320">
        <v>528</v>
      </c>
      <c r="G320">
        <v>26400</v>
      </c>
      <c r="H320">
        <v>0.04</v>
      </c>
      <c r="I320" t="s">
        <v>36</v>
      </c>
      <c r="J320">
        <v>0</v>
      </c>
      <c r="K320" t="s">
        <v>128</v>
      </c>
    </row>
    <row r="321" spans="1:11">
      <c r="A321" t="s">
        <v>151</v>
      </c>
      <c r="B321" t="s">
        <v>44</v>
      </c>
      <c r="C321" s="3">
        <v>45651</v>
      </c>
      <c r="D321" t="s">
        <v>13</v>
      </c>
      <c r="E321">
        <v>-35</v>
      </c>
      <c r="F321">
        <v>528</v>
      </c>
      <c r="G321">
        <v>-18480</v>
      </c>
      <c r="H321">
        <v>0.04</v>
      </c>
      <c r="I321" t="s">
        <v>36</v>
      </c>
      <c r="J321">
        <v>18480</v>
      </c>
      <c r="K321" t="s">
        <v>128</v>
      </c>
    </row>
    <row r="322" spans="1:11">
      <c r="A322" t="s">
        <v>151</v>
      </c>
      <c r="B322" t="s">
        <v>44</v>
      </c>
      <c r="C322" s="3">
        <v>45620</v>
      </c>
      <c r="D322" t="s">
        <v>9</v>
      </c>
      <c r="E322">
        <v>20</v>
      </c>
      <c r="F322">
        <v>704</v>
      </c>
      <c r="G322">
        <v>14080</v>
      </c>
      <c r="H322">
        <v>0.15</v>
      </c>
      <c r="I322" t="s">
        <v>36</v>
      </c>
      <c r="J322">
        <v>0</v>
      </c>
      <c r="K322" t="s">
        <v>116</v>
      </c>
    </row>
    <row r="323" spans="1:11">
      <c r="A323" t="s">
        <v>151</v>
      </c>
      <c r="B323" t="s">
        <v>44</v>
      </c>
      <c r="C323" s="3">
        <v>45649</v>
      </c>
      <c r="D323" t="s">
        <v>9</v>
      </c>
      <c r="E323">
        <v>25</v>
      </c>
      <c r="F323">
        <v>704</v>
      </c>
      <c r="G323">
        <v>17600</v>
      </c>
      <c r="H323">
        <v>0.04</v>
      </c>
      <c r="I323" t="s">
        <v>36</v>
      </c>
      <c r="J323">
        <v>0</v>
      </c>
      <c r="K323" t="s">
        <v>128</v>
      </c>
    </row>
    <row r="324" spans="1:11">
      <c r="A324" t="s">
        <v>152</v>
      </c>
      <c r="B324" t="s">
        <v>45</v>
      </c>
      <c r="C324" s="3">
        <v>45292</v>
      </c>
      <c r="D324" t="s">
        <v>13</v>
      </c>
      <c r="E324">
        <v>25</v>
      </c>
      <c r="F324">
        <v>441</v>
      </c>
      <c r="G324">
        <v>11025</v>
      </c>
      <c r="H324">
        <v>0.01</v>
      </c>
      <c r="I324" t="s">
        <v>36</v>
      </c>
      <c r="J324">
        <v>0</v>
      </c>
      <c r="K324" t="s">
        <v>119</v>
      </c>
    </row>
    <row r="325" spans="1:11">
      <c r="A325" t="s">
        <v>152</v>
      </c>
      <c r="B325" t="s">
        <v>45</v>
      </c>
      <c r="C325" s="3">
        <v>45299</v>
      </c>
      <c r="D325" t="s">
        <v>13</v>
      </c>
      <c r="E325">
        <v>50</v>
      </c>
      <c r="F325">
        <v>441</v>
      </c>
      <c r="G325">
        <v>22050</v>
      </c>
      <c r="H325">
        <v>0.01</v>
      </c>
      <c r="I325" t="s">
        <v>36</v>
      </c>
      <c r="J325">
        <v>0</v>
      </c>
      <c r="K325" t="s">
        <v>119</v>
      </c>
    </row>
    <row r="326" spans="1:11">
      <c r="A326" t="s">
        <v>152</v>
      </c>
      <c r="B326" t="s">
        <v>45</v>
      </c>
      <c r="C326" s="3">
        <v>45309</v>
      </c>
      <c r="D326" t="s">
        <v>13</v>
      </c>
      <c r="E326">
        <v>100</v>
      </c>
      <c r="F326">
        <v>441</v>
      </c>
      <c r="G326">
        <v>44100</v>
      </c>
      <c r="H326">
        <v>0.01</v>
      </c>
      <c r="I326" t="s">
        <v>36</v>
      </c>
      <c r="J326">
        <v>0</v>
      </c>
      <c r="K326" t="s">
        <v>119</v>
      </c>
    </row>
    <row r="327" spans="1:11">
      <c r="A327" t="s">
        <v>152</v>
      </c>
      <c r="B327" t="s">
        <v>45</v>
      </c>
      <c r="C327" s="3">
        <v>45350</v>
      </c>
      <c r="D327" t="s">
        <v>13</v>
      </c>
      <c r="E327">
        <v>100</v>
      </c>
      <c r="F327">
        <v>441</v>
      </c>
      <c r="G327">
        <v>44100</v>
      </c>
      <c r="H327">
        <v>0.01</v>
      </c>
      <c r="I327" t="s">
        <v>36</v>
      </c>
      <c r="J327">
        <v>0</v>
      </c>
      <c r="K327" t="s">
        <v>120</v>
      </c>
    </row>
    <row r="328" spans="1:11">
      <c r="A328" t="s">
        <v>152</v>
      </c>
      <c r="B328" t="s">
        <v>45</v>
      </c>
      <c r="C328" s="3">
        <v>45360</v>
      </c>
      <c r="D328" t="s">
        <v>13</v>
      </c>
      <c r="E328">
        <v>40</v>
      </c>
      <c r="F328">
        <v>441</v>
      </c>
      <c r="G328">
        <v>17640</v>
      </c>
      <c r="H328">
        <v>0.01</v>
      </c>
      <c r="I328" t="s">
        <v>36</v>
      </c>
      <c r="J328">
        <v>0</v>
      </c>
      <c r="K328" t="s">
        <v>121</v>
      </c>
    </row>
    <row r="329" spans="1:11">
      <c r="A329" t="s">
        <v>152</v>
      </c>
      <c r="B329" t="s">
        <v>45</v>
      </c>
      <c r="C329" s="3">
        <v>45360</v>
      </c>
      <c r="D329" t="s">
        <v>13</v>
      </c>
      <c r="E329">
        <v>-3</v>
      </c>
      <c r="F329">
        <v>441</v>
      </c>
      <c r="G329">
        <v>-1323</v>
      </c>
      <c r="H329">
        <v>0.01</v>
      </c>
      <c r="I329" t="s">
        <v>36</v>
      </c>
      <c r="J329">
        <v>1323</v>
      </c>
      <c r="K329" t="s">
        <v>121</v>
      </c>
    </row>
    <row r="330" spans="1:11">
      <c r="A330" t="s">
        <v>152</v>
      </c>
      <c r="B330" t="s">
        <v>45</v>
      </c>
      <c r="C330" s="3">
        <v>45382</v>
      </c>
      <c r="D330" t="s">
        <v>13</v>
      </c>
      <c r="E330">
        <v>50</v>
      </c>
      <c r="F330">
        <v>441</v>
      </c>
      <c r="G330">
        <v>22050</v>
      </c>
      <c r="H330">
        <v>0.01</v>
      </c>
      <c r="I330" t="s">
        <v>36</v>
      </c>
      <c r="J330">
        <v>0</v>
      </c>
      <c r="K330" t="s">
        <v>121</v>
      </c>
    </row>
    <row r="331" spans="1:11">
      <c r="A331" t="s">
        <v>152</v>
      </c>
      <c r="B331" t="s">
        <v>45</v>
      </c>
      <c r="C331" s="3">
        <v>45398</v>
      </c>
      <c r="D331" t="s">
        <v>13</v>
      </c>
      <c r="E331">
        <v>50</v>
      </c>
      <c r="F331">
        <v>441</v>
      </c>
      <c r="G331">
        <v>22050</v>
      </c>
      <c r="H331">
        <v>0.01</v>
      </c>
      <c r="I331" t="s">
        <v>36</v>
      </c>
      <c r="J331">
        <v>0</v>
      </c>
      <c r="K331" t="s">
        <v>122</v>
      </c>
    </row>
    <row r="332" spans="1:11">
      <c r="A332" t="s">
        <v>152</v>
      </c>
      <c r="B332" t="s">
        <v>45</v>
      </c>
      <c r="C332" s="3">
        <v>45427</v>
      </c>
      <c r="D332" t="s">
        <v>13</v>
      </c>
      <c r="E332">
        <v>50</v>
      </c>
      <c r="F332">
        <v>540</v>
      </c>
      <c r="G332">
        <v>27000</v>
      </c>
      <c r="H332">
        <v>0.01</v>
      </c>
      <c r="I332" t="s">
        <v>36</v>
      </c>
      <c r="J332">
        <v>0</v>
      </c>
      <c r="K332" t="s">
        <v>123</v>
      </c>
    </row>
    <row r="333" spans="1:11">
      <c r="A333" t="s">
        <v>152</v>
      </c>
      <c r="B333" t="s">
        <v>45</v>
      </c>
      <c r="C333" s="3">
        <v>45440</v>
      </c>
      <c r="D333" t="s">
        <v>13</v>
      </c>
      <c r="E333">
        <v>25</v>
      </c>
      <c r="F333">
        <v>540</v>
      </c>
      <c r="G333">
        <v>13500</v>
      </c>
      <c r="H333">
        <v>0.01</v>
      </c>
      <c r="I333" t="s">
        <v>36</v>
      </c>
      <c r="J333">
        <v>0</v>
      </c>
      <c r="K333" t="s">
        <v>123</v>
      </c>
    </row>
    <row r="334" spans="1:11">
      <c r="A334" t="s">
        <v>152</v>
      </c>
      <c r="B334" t="s">
        <v>45</v>
      </c>
      <c r="C334" s="3">
        <v>45442</v>
      </c>
      <c r="D334" t="s">
        <v>13</v>
      </c>
      <c r="E334">
        <v>-10</v>
      </c>
      <c r="F334">
        <v>540</v>
      </c>
      <c r="G334">
        <v>-5400</v>
      </c>
      <c r="H334">
        <v>0.01</v>
      </c>
      <c r="I334" t="s">
        <v>36</v>
      </c>
      <c r="J334">
        <v>5400</v>
      </c>
      <c r="K334" t="s">
        <v>123</v>
      </c>
    </row>
    <row r="335" spans="1:11">
      <c r="A335" t="s">
        <v>152</v>
      </c>
      <c r="B335" t="s">
        <v>45</v>
      </c>
      <c r="C335" s="3">
        <v>45447</v>
      </c>
      <c r="D335" t="s">
        <v>13</v>
      </c>
      <c r="E335">
        <v>100</v>
      </c>
      <c r="F335">
        <v>514.29</v>
      </c>
      <c r="G335">
        <v>51429</v>
      </c>
      <c r="H335">
        <v>0.01</v>
      </c>
      <c r="I335" t="s">
        <v>36</v>
      </c>
      <c r="J335">
        <v>0</v>
      </c>
      <c r="K335" t="s">
        <v>124</v>
      </c>
    </row>
    <row r="336" spans="1:11">
      <c r="A336" t="s">
        <v>152</v>
      </c>
      <c r="B336" t="s">
        <v>45</v>
      </c>
      <c r="C336" s="3">
        <v>45458</v>
      </c>
      <c r="D336" t="s">
        <v>13</v>
      </c>
      <c r="E336">
        <v>-10</v>
      </c>
      <c r="F336">
        <v>514.29</v>
      </c>
      <c r="G336">
        <v>-5142.8999999999996</v>
      </c>
      <c r="H336">
        <v>0.01</v>
      </c>
      <c r="I336" t="s">
        <v>36</v>
      </c>
      <c r="J336">
        <v>5142.8999999999996</v>
      </c>
      <c r="K336" t="s">
        <v>124</v>
      </c>
    </row>
    <row r="337" spans="1:11">
      <c r="A337" t="s">
        <v>152</v>
      </c>
      <c r="B337" t="s">
        <v>45</v>
      </c>
      <c r="C337" s="3">
        <v>45482</v>
      </c>
      <c r="D337" t="s">
        <v>13</v>
      </c>
      <c r="E337">
        <v>50</v>
      </c>
      <c r="F337">
        <v>514.29</v>
      </c>
      <c r="G337">
        <v>25714.5</v>
      </c>
      <c r="H337">
        <v>0.02</v>
      </c>
      <c r="I337" t="s">
        <v>36</v>
      </c>
      <c r="J337">
        <v>0</v>
      </c>
      <c r="K337" t="s">
        <v>114</v>
      </c>
    </row>
    <row r="338" spans="1:11">
      <c r="A338" t="s">
        <v>152</v>
      </c>
      <c r="B338" t="s">
        <v>45</v>
      </c>
      <c r="C338" s="3">
        <v>45509</v>
      </c>
      <c r="D338" t="s">
        <v>13</v>
      </c>
      <c r="E338">
        <v>50</v>
      </c>
      <c r="F338">
        <v>540</v>
      </c>
      <c r="G338">
        <v>27000</v>
      </c>
      <c r="H338">
        <v>7.0000000000000007E-2</v>
      </c>
      <c r="I338" t="s">
        <v>36</v>
      </c>
      <c r="J338">
        <v>0</v>
      </c>
      <c r="K338" t="s">
        <v>125</v>
      </c>
    </row>
    <row r="339" spans="1:11">
      <c r="A339" t="s">
        <v>152</v>
      </c>
      <c r="B339" t="s">
        <v>45</v>
      </c>
      <c r="C339" s="3">
        <v>45543</v>
      </c>
      <c r="D339" t="s">
        <v>13</v>
      </c>
      <c r="E339">
        <v>75</v>
      </c>
      <c r="F339">
        <v>540</v>
      </c>
      <c r="G339">
        <v>40500</v>
      </c>
      <c r="H339">
        <v>0.09</v>
      </c>
      <c r="I339" t="s">
        <v>36</v>
      </c>
      <c r="J339">
        <v>0</v>
      </c>
      <c r="K339" t="s">
        <v>126</v>
      </c>
    </row>
    <row r="340" spans="1:11">
      <c r="A340" t="s">
        <v>152</v>
      </c>
      <c r="B340" t="s">
        <v>45</v>
      </c>
      <c r="C340" s="3">
        <v>45573</v>
      </c>
      <c r="D340" t="s">
        <v>13</v>
      </c>
      <c r="E340">
        <v>24</v>
      </c>
      <c r="F340">
        <v>540</v>
      </c>
      <c r="G340">
        <v>12960</v>
      </c>
      <c r="H340">
        <v>0.12</v>
      </c>
      <c r="I340" t="s">
        <v>36</v>
      </c>
      <c r="J340">
        <v>0</v>
      </c>
      <c r="K340" t="s">
        <v>127</v>
      </c>
    </row>
    <row r="341" spans="1:11">
      <c r="A341" t="s">
        <v>152</v>
      </c>
      <c r="B341" t="s">
        <v>45</v>
      </c>
      <c r="C341" s="3">
        <v>45574</v>
      </c>
      <c r="D341" t="s">
        <v>13</v>
      </c>
      <c r="E341">
        <v>26</v>
      </c>
      <c r="F341">
        <v>540</v>
      </c>
      <c r="G341">
        <v>14040</v>
      </c>
      <c r="H341">
        <v>0.12</v>
      </c>
      <c r="I341" t="s">
        <v>36</v>
      </c>
      <c r="J341">
        <v>0</v>
      </c>
      <c r="K341" t="s">
        <v>127</v>
      </c>
    </row>
    <row r="342" spans="1:11">
      <c r="A342" t="s">
        <v>152</v>
      </c>
      <c r="B342" t="s">
        <v>45</v>
      </c>
      <c r="C342" s="3">
        <v>45586</v>
      </c>
      <c r="D342" t="s">
        <v>13</v>
      </c>
      <c r="E342">
        <v>30</v>
      </c>
      <c r="F342">
        <v>540</v>
      </c>
      <c r="G342">
        <v>16200</v>
      </c>
      <c r="H342">
        <v>0.12</v>
      </c>
      <c r="I342" t="s">
        <v>36</v>
      </c>
      <c r="J342">
        <v>0</v>
      </c>
      <c r="K342" t="s">
        <v>127</v>
      </c>
    </row>
    <row r="343" spans="1:11">
      <c r="A343" t="s">
        <v>152</v>
      </c>
      <c r="B343" t="s">
        <v>45</v>
      </c>
      <c r="C343" s="3">
        <v>45309</v>
      </c>
      <c r="D343" t="s">
        <v>21</v>
      </c>
      <c r="E343">
        <v>5</v>
      </c>
      <c r="F343">
        <v>570</v>
      </c>
      <c r="G343">
        <v>0</v>
      </c>
      <c r="H343">
        <v>0.01</v>
      </c>
      <c r="I343" t="s">
        <v>36</v>
      </c>
      <c r="J343">
        <v>0</v>
      </c>
      <c r="K343" t="s">
        <v>119</v>
      </c>
    </row>
    <row r="344" spans="1:11">
      <c r="A344" t="s">
        <v>152</v>
      </c>
      <c r="B344" t="s">
        <v>45</v>
      </c>
      <c r="C344" s="3">
        <v>45321</v>
      </c>
      <c r="D344" t="s">
        <v>21</v>
      </c>
      <c r="E344">
        <v>-5</v>
      </c>
      <c r="F344">
        <v>570</v>
      </c>
      <c r="G344">
        <v>-2850</v>
      </c>
      <c r="H344">
        <v>0.01</v>
      </c>
      <c r="I344" t="s">
        <v>36</v>
      </c>
      <c r="J344">
        <v>2850</v>
      </c>
      <c r="K344" t="s">
        <v>119</v>
      </c>
    </row>
    <row r="345" spans="1:11">
      <c r="A345" t="s">
        <v>152</v>
      </c>
      <c r="B345" t="s">
        <v>45</v>
      </c>
      <c r="C345" s="3">
        <v>45348</v>
      </c>
      <c r="D345" t="s">
        <v>21</v>
      </c>
      <c r="E345">
        <v>-5</v>
      </c>
      <c r="F345">
        <v>570</v>
      </c>
      <c r="G345">
        <v>-2850</v>
      </c>
      <c r="H345">
        <v>0.01</v>
      </c>
      <c r="I345" t="s">
        <v>36</v>
      </c>
      <c r="J345">
        <v>2850</v>
      </c>
      <c r="K345" t="s">
        <v>120</v>
      </c>
    </row>
    <row r="346" spans="1:11">
      <c r="A346" t="s">
        <v>152</v>
      </c>
      <c r="B346" t="s">
        <v>45</v>
      </c>
      <c r="C346" s="3">
        <v>45350</v>
      </c>
      <c r="D346" t="s">
        <v>21</v>
      </c>
      <c r="E346">
        <v>5</v>
      </c>
      <c r="F346">
        <v>570</v>
      </c>
      <c r="G346">
        <v>2850</v>
      </c>
      <c r="H346">
        <v>0.01</v>
      </c>
      <c r="I346" t="s">
        <v>36</v>
      </c>
      <c r="J346">
        <v>0</v>
      </c>
      <c r="K346" t="s">
        <v>120</v>
      </c>
    </row>
    <row r="347" spans="1:11">
      <c r="A347" t="s">
        <v>152</v>
      </c>
      <c r="B347" t="s">
        <v>45</v>
      </c>
      <c r="C347" s="3">
        <v>45404</v>
      </c>
      <c r="D347" t="s">
        <v>21</v>
      </c>
      <c r="E347">
        <v>-3</v>
      </c>
      <c r="F347">
        <v>570</v>
      </c>
      <c r="G347">
        <v>-1710</v>
      </c>
      <c r="H347">
        <v>0.01</v>
      </c>
      <c r="I347" t="s">
        <v>36</v>
      </c>
      <c r="J347">
        <v>1710</v>
      </c>
      <c r="K347" t="s">
        <v>122</v>
      </c>
    </row>
    <row r="348" spans="1:11">
      <c r="A348" t="s">
        <v>152</v>
      </c>
      <c r="B348" t="s">
        <v>45</v>
      </c>
      <c r="C348" s="3">
        <v>45421</v>
      </c>
      <c r="D348" t="s">
        <v>21</v>
      </c>
      <c r="E348">
        <v>-10</v>
      </c>
      <c r="F348">
        <v>570</v>
      </c>
      <c r="G348">
        <v>-5700</v>
      </c>
      <c r="H348">
        <v>0.01</v>
      </c>
      <c r="I348" t="s">
        <v>36</v>
      </c>
      <c r="J348">
        <v>5700</v>
      </c>
      <c r="K348" t="s">
        <v>123</v>
      </c>
    </row>
    <row r="349" spans="1:11">
      <c r="A349" t="s">
        <v>152</v>
      </c>
      <c r="B349" t="s">
        <v>45</v>
      </c>
      <c r="C349" s="3">
        <v>45447</v>
      </c>
      <c r="D349" t="s">
        <v>21</v>
      </c>
      <c r="E349">
        <v>5</v>
      </c>
      <c r="F349">
        <v>712.5</v>
      </c>
      <c r="G349">
        <v>3562.5</v>
      </c>
      <c r="H349">
        <v>0.01</v>
      </c>
      <c r="I349" t="s">
        <v>36</v>
      </c>
      <c r="J349">
        <v>0</v>
      </c>
      <c r="K349" t="s">
        <v>124</v>
      </c>
    </row>
    <row r="350" spans="1:11">
      <c r="A350" t="s">
        <v>152</v>
      </c>
      <c r="B350" t="s">
        <v>45</v>
      </c>
      <c r="C350" s="3">
        <v>45538</v>
      </c>
      <c r="D350" t="s">
        <v>21</v>
      </c>
      <c r="E350">
        <v>3</v>
      </c>
      <c r="F350">
        <v>712.5</v>
      </c>
      <c r="G350">
        <v>2137.5</v>
      </c>
      <c r="H350">
        <v>0.09</v>
      </c>
      <c r="I350" t="s">
        <v>36</v>
      </c>
      <c r="J350">
        <v>0</v>
      </c>
      <c r="K350" t="s">
        <v>126</v>
      </c>
    </row>
    <row r="351" spans="1:11">
      <c r="A351" t="s">
        <v>152</v>
      </c>
      <c r="B351" t="s">
        <v>45</v>
      </c>
      <c r="C351" s="3">
        <v>45573</v>
      </c>
      <c r="D351" t="s">
        <v>21</v>
      </c>
      <c r="E351">
        <v>2</v>
      </c>
      <c r="F351">
        <v>712.5</v>
      </c>
      <c r="G351">
        <v>1425</v>
      </c>
      <c r="H351">
        <v>0.12</v>
      </c>
      <c r="I351" t="s">
        <v>36</v>
      </c>
      <c r="J351">
        <v>0</v>
      </c>
      <c r="K351" t="s">
        <v>127</v>
      </c>
    </row>
    <row r="352" spans="1:11">
      <c r="A352" t="s">
        <v>153</v>
      </c>
      <c r="B352" t="s">
        <v>46</v>
      </c>
      <c r="C352" s="3">
        <v>45305</v>
      </c>
      <c r="D352" t="s">
        <v>13</v>
      </c>
      <c r="E352">
        <v>10</v>
      </c>
      <c r="F352">
        <v>441</v>
      </c>
      <c r="G352">
        <v>4410</v>
      </c>
      <c r="H352">
        <v>0.01</v>
      </c>
      <c r="I352" t="s">
        <v>36</v>
      </c>
      <c r="J352">
        <v>0</v>
      </c>
      <c r="K352" t="s">
        <v>119</v>
      </c>
    </row>
    <row r="353" spans="1:11">
      <c r="A353" t="s">
        <v>153</v>
      </c>
      <c r="B353" t="s">
        <v>46</v>
      </c>
      <c r="C353" s="3">
        <v>45314</v>
      </c>
      <c r="D353" t="s">
        <v>13</v>
      </c>
      <c r="E353">
        <v>10</v>
      </c>
      <c r="F353">
        <v>441</v>
      </c>
      <c r="G353">
        <v>4410</v>
      </c>
      <c r="H353">
        <v>0.01</v>
      </c>
      <c r="I353" t="s">
        <v>36</v>
      </c>
      <c r="J353">
        <v>0</v>
      </c>
      <c r="K353" t="s">
        <v>119</v>
      </c>
    </row>
    <row r="354" spans="1:11">
      <c r="A354" t="s">
        <v>153</v>
      </c>
      <c r="B354" t="s">
        <v>46</v>
      </c>
      <c r="C354" s="3">
        <v>45360</v>
      </c>
      <c r="D354" t="s">
        <v>13</v>
      </c>
      <c r="E354">
        <v>10</v>
      </c>
      <c r="F354">
        <v>576</v>
      </c>
      <c r="G354">
        <v>5760</v>
      </c>
      <c r="H354">
        <v>0.01</v>
      </c>
      <c r="I354" t="s">
        <v>36</v>
      </c>
      <c r="J354">
        <v>0</v>
      </c>
      <c r="K354" t="s">
        <v>121</v>
      </c>
    </row>
    <row r="355" spans="1:11">
      <c r="A355" t="s">
        <v>153</v>
      </c>
      <c r="B355" t="s">
        <v>46</v>
      </c>
      <c r="C355" s="3">
        <v>45439</v>
      </c>
      <c r="D355" t="s">
        <v>13</v>
      </c>
      <c r="E355">
        <v>10</v>
      </c>
      <c r="F355">
        <v>540</v>
      </c>
      <c r="G355">
        <v>5400</v>
      </c>
      <c r="H355">
        <v>0.01</v>
      </c>
      <c r="I355" t="s">
        <v>36</v>
      </c>
      <c r="J355">
        <v>0</v>
      </c>
      <c r="K355" t="s">
        <v>123</v>
      </c>
    </row>
    <row r="356" spans="1:11">
      <c r="A356" t="s">
        <v>153</v>
      </c>
      <c r="B356" t="s">
        <v>46</v>
      </c>
      <c r="C356" s="3">
        <v>45496</v>
      </c>
      <c r="D356" t="s">
        <v>13</v>
      </c>
      <c r="E356">
        <v>10</v>
      </c>
      <c r="F356">
        <v>540</v>
      </c>
      <c r="G356">
        <v>5400</v>
      </c>
      <c r="H356">
        <v>0.02</v>
      </c>
      <c r="I356" t="s">
        <v>36</v>
      </c>
      <c r="J356">
        <v>0</v>
      </c>
      <c r="K356" t="s">
        <v>114</v>
      </c>
    </row>
    <row r="357" spans="1:11">
      <c r="A357" t="s">
        <v>153</v>
      </c>
      <c r="B357" t="s">
        <v>46</v>
      </c>
      <c r="C357" s="3">
        <v>45535</v>
      </c>
      <c r="D357" t="s">
        <v>13</v>
      </c>
      <c r="E357">
        <v>5</v>
      </c>
      <c r="F357">
        <v>540</v>
      </c>
      <c r="G357">
        <v>2700</v>
      </c>
      <c r="H357">
        <v>7.0000000000000007E-2</v>
      </c>
      <c r="I357" t="s">
        <v>36</v>
      </c>
      <c r="J357">
        <v>0</v>
      </c>
      <c r="K357" t="s">
        <v>125</v>
      </c>
    </row>
    <row r="358" spans="1:11">
      <c r="A358" t="s">
        <v>153</v>
      </c>
      <c r="B358" t="s">
        <v>46</v>
      </c>
      <c r="C358" s="3">
        <v>45568</v>
      </c>
      <c r="D358" t="s">
        <v>13</v>
      </c>
      <c r="E358">
        <v>5</v>
      </c>
      <c r="F358">
        <v>540</v>
      </c>
      <c r="G358">
        <v>2700</v>
      </c>
      <c r="H358">
        <v>0.12</v>
      </c>
      <c r="I358" t="s">
        <v>36</v>
      </c>
      <c r="J358">
        <v>0</v>
      </c>
      <c r="K358" t="s">
        <v>127</v>
      </c>
    </row>
    <row r="359" spans="1:11">
      <c r="A359" t="s">
        <v>153</v>
      </c>
      <c r="B359" t="s">
        <v>46</v>
      </c>
      <c r="C359" s="3">
        <v>45578</v>
      </c>
      <c r="D359" t="s">
        <v>13</v>
      </c>
      <c r="E359">
        <v>10</v>
      </c>
      <c r="F359">
        <v>540</v>
      </c>
      <c r="G359">
        <v>5400</v>
      </c>
      <c r="H359">
        <v>0.12</v>
      </c>
      <c r="I359" t="s">
        <v>36</v>
      </c>
      <c r="J359">
        <v>0</v>
      </c>
      <c r="K359" t="s">
        <v>127</v>
      </c>
    </row>
    <row r="360" spans="1:11">
      <c r="A360" t="s">
        <v>153</v>
      </c>
      <c r="B360" t="s">
        <v>46</v>
      </c>
      <c r="C360" s="3">
        <v>45607</v>
      </c>
      <c r="D360" t="s">
        <v>13</v>
      </c>
      <c r="E360">
        <v>-1</v>
      </c>
      <c r="F360">
        <v>540</v>
      </c>
      <c r="G360">
        <v>-540</v>
      </c>
      <c r="H360">
        <v>0.15</v>
      </c>
      <c r="I360" t="s">
        <v>36</v>
      </c>
      <c r="J360">
        <v>540</v>
      </c>
      <c r="K360" t="s">
        <v>116</v>
      </c>
    </row>
    <row r="361" spans="1:11">
      <c r="A361" t="s">
        <v>153</v>
      </c>
      <c r="B361" t="s">
        <v>46</v>
      </c>
      <c r="C361" s="3">
        <v>45648</v>
      </c>
      <c r="D361" t="s">
        <v>13</v>
      </c>
      <c r="E361">
        <v>10</v>
      </c>
      <c r="F361">
        <v>540</v>
      </c>
      <c r="G361">
        <v>5400</v>
      </c>
      <c r="H361">
        <v>0.04</v>
      </c>
      <c r="I361" t="s">
        <v>36</v>
      </c>
      <c r="J361">
        <v>0</v>
      </c>
      <c r="K361" t="s">
        <v>128</v>
      </c>
    </row>
    <row r="362" spans="1:11">
      <c r="A362" t="s">
        <v>153</v>
      </c>
      <c r="B362" t="s">
        <v>46</v>
      </c>
      <c r="C362" s="3">
        <v>45656</v>
      </c>
      <c r="D362" t="s">
        <v>13</v>
      </c>
      <c r="E362">
        <v>10</v>
      </c>
      <c r="F362">
        <v>540</v>
      </c>
      <c r="G362">
        <v>5400</v>
      </c>
      <c r="H362">
        <v>0.04</v>
      </c>
      <c r="I362" t="s">
        <v>36</v>
      </c>
      <c r="J362">
        <v>0</v>
      </c>
      <c r="K362" t="s">
        <v>128</v>
      </c>
    </row>
    <row r="363" spans="1:11">
      <c r="A363" t="s">
        <v>153</v>
      </c>
      <c r="B363" t="s">
        <v>46</v>
      </c>
      <c r="C363" s="3">
        <v>45439</v>
      </c>
      <c r="D363" t="s">
        <v>9</v>
      </c>
      <c r="E363">
        <v>5</v>
      </c>
      <c r="F363">
        <v>720</v>
      </c>
      <c r="G363">
        <v>3600</v>
      </c>
      <c r="H363">
        <v>0.01</v>
      </c>
      <c r="I363" t="s">
        <v>36</v>
      </c>
      <c r="J363">
        <v>0</v>
      </c>
      <c r="K363" t="s">
        <v>123</v>
      </c>
    </row>
    <row r="364" spans="1:11">
      <c r="A364" t="s">
        <v>153</v>
      </c>
      <c r="B364" t="s">
        <v>46</v>
      </c>
      <c r="C364" s="3">
        <v>45482</v>
      </c>
      <c r="D364" t="s">
        <v>9</v>
      </c>
      <c r="E364">
        <v>-4</v>
      </c>
      <c r="F364">
        <v>720</v>
      </c>
      <c r="G364">
        <v>-2880</v>
      </c>
      <c r="H364">
        <v>0.02</v>
      </c>
      <c r="I364" t="s">
        <v>36</v>
      </c>
      <c r="J364">
        <v>2880</v>
      </c>
      <c r="K364" t="s">
        <v>114</v>
      </c>
    </row>
    <row r="365" spans="1:11">
      <c r="A365" t="s">
        <v>153</v>
      </c>
      <c r="B365" t="s">
        <v>46</v>
      </c>
      <c r="C365" s="3">
        <v>45314</v>
      </c>
      <c r="D365" t="s">
        <v>21</v>
      </c>
      <c r="E365">
        <v>5</v>
      </c>
      <c r="F365">
        <v>570</v>
      </c>
      <c r="G365">
        <v>2850</v>
      </c>
      <c r="H365">
        <v>0.01</v>
      </c>
      <c r="I365" t="s">
        <v>36</v>
      </c>
      <c r="J365">
        <v>0</v>
      </c>
      <c r="K365" t="s">
        <v>119</v>
      </c>
    </row>
    <row r="366" spans="1:11">
      <c r="A366" t="s">
        <v>153</v>
      </c>
      <c r="B366" t="s">
        <v>46</v>
      </c>
      <c r="C366" s="3">
        <v>45316</v>
      </c>
      <c r="D366" t="s">
        <v>21</v>
      </c>
      <c r="E366">
        <v>-2</v>
      </c>
      <c r="F366">
        <v>570</v>
      </c>
      <c r="G366">
        <v>-1140</v>
      </c>
      <c r="H366">
        <v>0.01</v>
      </c>
      <c r="I366" t="s">
        <v>36</v>
      </c>
      <c r="J366">
        <v>1140</v>
      </c>
      <c r="K366" t="s">
        <v>119</v>
      </c>
    </row>
    <row r="367" spans="1:11">
      <c r="A367" t="s">
        <v>154</v>
      </c>
      <c r="B367" t="s">
        <v>47</v>
      </c>
      <c r="C367" s="3">
        <v>45572</v>
      </c>
      <c r="D367" t="s">
        <v>13</v>
      </c>
      <c r="E367">
        <v>10</v>
      </c>
      <c r="F367">
        <v>510</v>
      </c>
      <c r="G367">
        <v>5100</v>
      </c>
      <c r="H367">
        <v>0.12</v>
      </c>
      <c r="I367" t="s">
        <v>36</v>
      </c>
      <c r="J367">
        <v>0</v>
      </c>
      <c r="K367" t="s">
        <v>127</v>
      </c>
    </row>
    <row r="368" spans="1:11">
      <c r="A368" t="s">
        <v>154</v>
      </c>
      <c r="B368" t="s">
        <v>47</v>
      </c>
      <c r="C368" s="3">
        <v>45584</v>
      </c>
      <c r="D368" t="s">
        <v>13</v>
      </c>
      <c r="E368">
        <v>-5</v>
      </c>
      <c r="F368">
        <v>510</v>
      </c>
      <c r="G368">
        <v>-2550</v>
      </c>
      <c r="H368">
        <v>0.12</v>
      </c>
      <c r="I368" t="s">
        <v>36</v>
      </c>
      <c r="J368">
        <v>2550</v>
      </c>
      <c r="K368" t="s">
        <v>127</v>
      </c>
    </row>
    <row r="369" spans="1:11">
      <c r="A369" t="s">
        <v>154</v>
      </c>
      <c r="B369" t="s">
        <v>47</v>
      </c>
      <c r="C369" s="3">
        <v>45593</v>
      </c>
      <c r="D369" t="s">
        <v>13</v>
      </c>
      <c r="E369">
        <v>10</v>
      </c>
      <c r="F369">
        <v>510</v>
      </c>
      <c r="G369">
        <v>5100</v>
      </c>
      <c r="H369">
        <v>0.12</v>
      </c>
      <c r="I369" t="s">
        <v>36</v>
      </c>
      <c r="J369">
        <v>0</v>
      </c>
      <c r="K369" t="s">
        <v>127</v>
      </c>
    </row>
    <row r="370" spans="1:11">
      <c r="A370" t="s">
        <v>154</v>
      </c>
      <c r="B370" t="s">
        <v>47</v>
      </c>
      <c r="C370" s="3">
        <v>45607</v>
      </c>
      <c r="D370" t="s">
        <v>13</v>
      </c>
      <c r="E370">
        <v>15</v>
      </c>
      <c r="F370">
        <v>510</v>
      </c>
      <c r="G370">
        <v>7650</v>
      </c>
      <c r="H370">
        <v>0.15</v>
      </c>
      <c r="I370" t="s">
        <v>36</v>
      </c>
      <c r="J370">
        <v>0</v>
      </c>
      <c r="K370" t="s">
        <v>116</v>
      </c>
    </row>
    <row r="371" spans="1:11">
      <c r="A371" t="s">
        <v>154</v>
      </c>
      <c r="B371" t="s">
        <v>47</v>
      </c>
      <c r="C371" s="3">
        <v>45628</v>
      </c>
      <c r="D371" t="s">
        <v>13</v>
      </c>
      <c r="E371">
        <v>5</v>
      </c>
      <c r="F371">
        <v>510</v>
      </c>
      <c r="G371">
        <v>2550</v>
      </c>
      <c r="H371">
        <v>0.04</v>
      </c>
      <c r="I371" t="s">
        <v>36</v>
      </c>
      <c r="J371">
        <v>0</v>
      </c>
      <c r="K371" t="s">
        <v>128</v>
      </c>
    </row>
    <row r="372" spans="1:11">
      <c r="A372" t="s">
        <v>154</v>
      </c>
      <c r="B372" t="s">
        <v>47</v>
      </c>
      <c r="C372" s="3">
        <v>45636</v>
      </c>
      <c r="D372" t="s">
        <v>13</v>
      </c>
      <c r="E372">
        <v>10</v>
      </c>
      <c r="F372">
        <v>510</v>
      </c>
      <c r="G372">
        <v>5100</v>
      </c>
      <c r="H372">
        <v>0.04</v>
      </c>
      <c r="I372" t="s">
        <v>36</v>
      </c>
      <c r="J372">
        <v>0</v>
      </c>
      <c r="K372" t="s">
        <v>128</v>
      </c>
    </row>
    <row r="373" spans="1:11">
      <c r="A373" t="s">
        <v>154</v>
      </c>
      <c r="B373" t="s">
        <v>47</v>
      </c>
      <c r="C373" s="3">
        <v>45648</v>
      </c>
      <c r="D373" t="s">
        <v>13</v>
      </c>
      <c r="E373">
        <v>10</v>
      </c>
      <c r="F373">
        <v>510</v>
      </c>
      <c r="G373">
        <v>5100</v>
      </c>
      <c r="H373">
        <v>0.04</v>
      </c>
      <c r="I373" t="s">
        <v>36</v>
      </c>
      <c r="J373">
        <v>0</v>
      </c>
      <c r="K373" t="s">
        <v>128</v>
      </c>
    </row>
    <row r="374" spans="1:11">
      <c r="A374" t="s">
        <v>154</v>
      </c>
      <c r="B374" t="s">
        <v>47</v>
      </c>
      <c r="C374" s="3">
        <v>45572</v>
      </c>
      <c r="D374" t="s">
        <v>9</v>
      </c>
      <c r="E374">
        <v>2</v>
      </c>
      <c r="F374">
        <v>680</v>
      </c>
      <c r="G374">
        <v>1360</v>
      </c>
      <c r="H374">
        <v>0.12</v>
      </c>
      <c r="I374" t="s">
        <v>36</v>
      </c>
      <c r="J374">
        <v>0</v>
      </c>
      <c r="K374" t="s">
        <v>127</v>
      </c>
    </row>
    <row r="375" spans="1:11">
      <c r="A375" t="s">
        <v>154</v>
      </c>
      <c r="B375" t="s">
        <v>47</v>
      </c>
      <c r="C375" s="3">
        <v>45593</v>
      </c>
      <c r="D375" t="s">
        <v>9</v>
      </c>
      <c r="E375">
        <v>10</v>
      </c>
      <c r="F375">
        <v>680</v>
      </c>
      <c r="G375">
        <v>6800</v>
      </c>
      <c r="H375">
        <v>0.12</v>
      </c>
      <c r="I375" t="s">
        <v>36</v>
      </c>
      <c r="J375">
        <v>0</v>
      </c>
      <c r="K375" t="s">
        <v>127</v>
      </c>
    </row>
    <row r="376" spans="1:11">
      <c r="A376" t="s">
        <v>154</v>
      </c>
      <c r="B376" t="s">
        <v>47</v>
      </c>
      <c r="C376" s="3">
        <v>45623</v>
      </c>
      <c r="D376" t="s">
        <v>9</v>
      </c>
      <c r="E376">
        <v>5</v>
      </c>
      <c r="F376">
        <v>680</v>
      </c>
      <c r="G376">
        <v>3400</v>
      </c>
      <c r="H376">
        <v>0.15</v>
      </c>
      <c r="I376" t="s">
        <v>36</v>
      </c>
      <c r="J376">
        <v>0</v>
      </c>
      <c r="K376" t="s">
        <v>116</v>
      </c>
    </row>
    <row r="377" spans="1:11">
      <c r="A377" t="s">
        <v>154</v>
      </c>
      <c r="B377" t="s">
        <v>47</v>
      </c>
      <c r="C377" s="3">
        <v>45648</v>
      </c>
      <c r="D377" t="s">
        <v>9</v>
      </c>
      <c r="E377">
        <v>5</v>
      </c>
      <c r="F377">
        <v>680</v>
      </c>
      <c r="G377">
        <v>3400</v>
      </c>
      <c r="H377">
        <v>0.04</v>
      </c>
      <c r="I377" t="s">
        <v>36</v>
      </c>
      <c r="J377">
        <v>0</v>
      </c>
      <c r="K377" t="s">
        <v>128</v>
      </c>
    </row>
    <row r="378" spans="1:11">
      <c r="A378" t="s">
        <v>155</v>
      </c>
      <c r="B378" t="s">
        <v>48</v>
      </c>
      <c r="C378" s="3">
        <v>45309</v>
      </c>
      <c r="D378" t="s">
        <v>13</v>
      </c>
      <c r="E378">
        <v>10</v>
      </c>
      <c r="F378">
        <v>441</v>
      </c>
      <c r="G378">
        <v>4410</v>
      </c>
      <c r="H378">
        <v>0.01</v>
      </c>
      <c r="I378" t="s">
        <v>36</v>
      </c>
      <c r="J378">
        <v>0</v>
      </c>
      <c r="K378" t="s">
        <v>119</v>
      </c>
    </row>
    <row r="379" spans="1:11">
      <c r="A379" t="s">
        <v>155</v>
      </c>
      <c r="B379" t="s">
        <v>48</v>
      </c>
      <c r="C379" s="3">
        <v>45356</v>
      </c>
      <c r="D379" t="s">
        <v>13</v>
      </c>
      <c r="E379">
        <v>-10</v>
      </c>
      <c r="F379">
        <v>441</v>
      </c>
      <c r="G379">
        <v>-4410</v>
      </c>
      <c r="H379">
        <v>0.01</v>
      </c>
      <c r="I379" t="s">
        <v>36</v>
      </c>
      <c r="J379">
        <v>4410</v>
      </c>
      <c r="K379" t="s">
        <v>121</v>
      </c>
    </row>
    <row r="380" spans="1:11">
      <c r="A380" t="s">
        <v>155</v>
      </c>
      <c r="B380" t="s">
        <v>48</v>
      </c>
      <c r="C380" s="3">
        <v>45566</v>
      </c>
      <c r="D380" t="s">
        <v>13</v>
      </c>
      <c r="E380">
        <v>5</v>
      </c>
      <c r="F380">
        <v>540</v>
      </c>
      <c r="G380">
        <v>2700</v>
      </c>
      <c r="H380">
        <v>0.12</v>
      </c>
      <c r="I380" t="s">
        <v>36</v>
      </c>
      <c r="J380">
        <v>0</v>
      </c>
      <c r="K380" t="s">
        <v>127</v>
      </c>
    </row>
    <row r="381" spans="1:11">
      <c r="A381" t="s">
        <v>155</v>
      </c>
      <c r="B381" t="s">
        <v>48</v>
      </c>
      <c r="C381" s="3">
        <v>45652</v>
      </c>
      <c r="D381" t="s">
        <v>13</v>
      </c>
      <c r="E381">
        <v>5</v>
      </c>
      <c r="F381">
        <v>540</v>
      </c>
      <c r="G381">
        <v>2700</v>
      </c>
      <c r="H381">
        <v>0.04</v>
      </c>
      <c r="I381" t="s">
        <v>36</v>
      </c>
      <c r="J381">
        <v>0</v>
      </c>
      <c r="K381" t="s">
        <v>128</v>
      </c>
    </row>
    <row r="382" spans="1:11">
      <c r="A382" t="s">
        <v>155</v>
      </c>
      <c r="B382" t="s">
        <v>48</v>
      </c>
      <c r="C382" s="3">
        <v>45309</v>
      </c>
      <c r="D382" t="s">
        <v>9</v>
      </c>
      <c r="E382">
        <v>10</v>
      </c>
      <c r="F382">
        <v>630</v>
      </c>
      <c r="G382">
        <v>6300</v>
      </c>
      <c r="H382">
        <v>0.01</v>
      </c>
      <c r="I382" t="s">
        <v>36</v>
      </c>
      <c r="J382">
        <v>0</v>
      </c>
      <c r="K382" t="s">
        <v>119</v>
      </c>
    </row>
    <row r="383" spans="1:11">
      <c r="A383" t="s">
        <v>155</v>
      </c>
      <c r="B383" t="s">
        <v>48</v>
      </c>
      <c r="C383" s="3">
        <v>45652</v>
      </c>
      <c r="D383" t="s">
        <v>9</v>
      </c>
      <c r="E383">
        <v>2</v>
      </c>
      <c r="F383">
        <v>720</v>
      </c>
      <c r="G383">
        <v>1440</v>
      </c>
      <c r="H383">
        <v>0.04</v>
      </c>
      <c r="I383" t="s">
        <v>36</v>
      </c>
      <c r="J383">
        <v>0</v>
      </c>
      <c r="K383" t="s">
        <v>128</v>
      </c>
    </row>
    <row r="384" spans="1:11">
      <c r="A384" t="s">
        <v>155</v>
      </c>
      <c r="B384" t="s">
        <v>48</v>
      </c>
      <c r="C384" s="3">
        <v>45356</v>
      </c>
      <c r="D384" t="s">
        <v>21</v>
      </c>
      <c r="E384">
        <v>-5</v>
      </c>
      <c r="F384">
        <v>570</v>
      </c>
      <c r="G384">
        <v>-2850</v>
      </c>
      <c r="H384">
        <v>0.01</v>
      </c>
      <c r="I384" t="s">
        <v>36</v>
      </c>
      <c r="J384">
        <v>2850</v>
      </c>
      <c r="K384" t="s">
        <v>121</v>
      </c>
    </row>
    <row r="385" spans="1:11">
      <c r="A385" t="s">
        <v>156</v>
      </c>
      <c r="B385" t="s">
        <v>49</v>
      </c>
      <c r="C385" s="3">
        <v>45384</v>
      </c>
      <c r="D385" t="s">
        <v>13</v>
      </c>
      <c r="E385">
        <v>10</v>
      </c>
      <c r="F385">
        <v>576</v>
      </c>
      <c r="G385">
        <v>5760</v>
      </c>
      <c r="H385">
        <v>0.01</v>
      </c>
      <c r="I385" t="s">
        <v>11</v>
      </c>
      <c r="J385">
        <v>0</v>
      </c>
      <c r="K385" t="s">
        <v>122</v>
      </c>
    </row>
    <row r="386" spans="1:11">
      <c r="A386" t="s">
        <v>156</v>
      </c>
      <c r="B386" t="s">
        <v>49</v>
      </c>
      <c r="C386" s="3">
        <v>45619</v>
      </c>
      <c r="D386" t="s">
        <v>13</v>
      </c>
      <c r="E386">
        <v>5</v>
      </c>
      <c r="F386">
        <v>540</v>
      </c>
      <c r="G386">
        <v>2700</v>
      </c>
      <c r="H386">
        <v>0.15</v>
      </c>
      <c r="I386" t="s">
        <v>11</v>
      </c>
      <c r="J386">
        <v>0</v>
      </c>
      <c r="K386" t="s">
        <v>116</v>
      </c>
    </row>
    <row r="387" spans="1:11">
      <c r="A387" t="s">
        <v>156</v>
      </c>
      <c r="B387" t="s">
        <v>49</v>
      </c>
      <c r="C387" s="3">
        <v>45619</v>
      </c>
      <c r="D387" t="s">
        <v>13</v>
      </c>
      <c r="E387">
        <v>10</v>
      </c>
      <c r="F387">
        <v>540</v>
      </c>
      <c r="G387">
        <v>5400</v>
      </c>
      <c r="H387">
        <v>0.15</v>
      </c>
      <c r="I387" t="s">
        <v>11</v>
      </c>
      <c r="J387">
        <v>0</v>
      </c>
      <c r="K387" t="s">
        <v>116</v>
      </c>
    </row>
    <row r="388" spans="1:11">
      <c r="A388" t="s">
        <v>156</v>
      </c>
      <c r="B388" t="s">
        <v>49</v>
      </c>
      <c r="C388" s="3">
        <v>45384</v>
      </c>
      <c r="D388" t="s">
        <v>9</v>
      </c>
      <c r="E388">
        <v>3</v>
      </c>
      <c r="F388">
        <v>720</v>
      </c>
      <c r="G388">
        <v>2160</v>
      </c>
      <c r="H388">
        <v>0.01</v>
      </c>
      <c r="I388" t="s">
        <v>11</v>
      </c>
      <c r="J388">
        <v>0</v>
      </c>
      <c r="K388" t="s">
        <v>122</v>
      </c>
    </row>
    <row r="389" spans="1:11">
      <c r="A389" t="s">
        <v>157</v>
      </c>
      <c r="B389" t="s">
        <v>50</v>
      </c>
      <c r="C389" s="3">
        <v>45630</v>
      </c>
      <c r="D389" t="s">
        <v>13</v>
      </c>
      <c r="E389">
        <v>5</v>
      </c>
      <c r="F389">
        <v>540</v>
      </c>
      <c r="G389">
        <v>2700</v>
      </c>
      <c r="H389">
        <v>0.04</v>
      </c>
      <c r="I389" t="s">
        <v>11</v>
      </c>
      <c r="J389">
        <v>0</v>
      </c>
      <c r="K389" t="s">
        <v>128</v>
      </c>
    </row>
    <row r="390" spans="1:11">
      <c r="A390" t="s">
        <v>157</v>
      </c>
      <c r="B390" t="s">
        <v>50</v>
      </c>
      <c r="C390" s="3">
        <v>45648</v>
      </c>
      <c r="D390" t="s">
        <v>13</v>
      </c>
      <c r="E390">
        <v>-3</v>
      </c>
      <c r="F390">
        <v>540</v>
      </c>
      <c r="G390">
        <v>-1620</v>
      </c>
      <c r="H390">
        <v>0.04</v>
      </c>
      <c r="I390" t="s">
        <v>11</v>
      </c>
      <c r="J390">
        <v>1620</v>
      </c>
      <c r="K390" t="s">
        <v>128</v>
      </c>
    </row>
    <row r="391" spans="1:11">
      <c r="A391" t="s">
        <v>130</v>
      </c>
      <c r="B391" t="s">
        <v>51</v>
      </c>
      <c r="C391" s="3">
        <v>45301</v>
      </c>
      <c r="D391" t="s">
        <v>13</v>
      </c>
      <c r="E391">
        <v>0.25</v>
      </c>
      <c r="F391">
        <v>441</v>
      </c>
      <c r="G391">
        <v>110.25</v>
      </c>
      <c r="H391">
        <v>0.01</v>
      </c>
      <c r="I391" t="s">
        <v>11</v>
      </c>
      <c r="J391">
        <v>0</v>
      </c>
      <c r="K391" t="s">
        <v>119</v>
      </c>
    </row>
    <row r="392" spans="1:11">
      <c r="A392" t="s">
        <v>130</v>
      </c>
      <c r="B392" t="s">
        <v>51</v>
      </c>
      <c r="C392" s="3">
        <v>45306</v>
      </c>
      <c r="D392" t="s">
        <v>13</v>
      </c>
      <c r="E392">
        <v>1</v>
      </c>
      <c r="F392">
        <v>441</v>
      </c>
      <c r="G392">
        <v>441</v>
      </c>
      <c r="H392">
        <v>0.01</v>
      </c>
      <c r="I392" t="s">
        <v>11</v>
      </c>
      <c r="J392">
        <v>0</v>
      </c>
      <c r="K392" t="s">
        <v>119</v>
      </c>
    </row>
    <row r="393" spans="1:11">
      <c r="A393" t="s">
        <v>130</v>
      </c>
      <c r="B393" t="s">
        <v>51</v>
      </c>
      <c r="C393" s="3">
        <v>45519</v>
      </c>
      <c r="D393" t="s">
        <v>13</v>
      </c>
      <c r="E393">
        <v>1</v>
      </c>
      <c r="F393">
        <v>600</v>
      </c>
      <c r="G393">
        <v>600</v>
      </c>
      <c r="H393">
        <v>7.0000000000000007E-2</v>
      </c>
      <c r="I393" t="s">
        <v>11</v>
      </c>
      <c r="J393">
        <v>0</v>
      </c>
      <c r="K393" t="s">
        <v>125</v>
      </c>
    </row>
    <row r="394" spans="1:11">
      <c r="A394" t="s">
        <v>130</v>
      </c>
      <c r="B394" t="s">
        <v>51</v>
      </c>
      <c r="C394" s="3">
        <v>45524</v>
      </c>
      <c r="D394" t="s">
        <v>13</v>
      </c>
      <c r="E394">
        <v>4.75</v>
      </c>
      <c r="F394">
        <v>600</v>
      </c>
      <c r="G394">
        <v>2850</v>
      </c>
      <c r="H394">
        <v>7.0000000000000007E-2</v>
      </c>
      <c r="I394" t="s">
        <v>11</v>
      </c>
      <c r="J394">
        <v>0</v>
      </c>
      <c r="K394" t="s">
        <v>125</v>
      </c>
    </row>
    <row r="395" spans="1:11">
      <c r="A395" t="s">
        <v>130</v>
      </c>
      <c r="B395" t="s">
        <v>51</v>
      </c>
      <c r="C395" s="3">
        <v>45587</v>
      </c>
      <c r="D395" t="s">
        <v>13</v>
      </c>
      <c r="E395">
        <v>1</v>
      </c>
      <c r="F395">
        <v>540</v>
      </c>
      <c r="G395">
        <v>540</v>
      </c>
      <c r="H395">
        <v>0.12</v>
      </c>
      <c r="I395" t="s">
        <v>11</v>
      </c>
      <c r="J395">
        <v>0</v>
      </c>
      <c r="K395" t="s">
        <v>127</v>
      </c>
    </row>
    <row r="396" spans="1:11">
      <c r="A396" t="s">
        <v>130</v>
      </c>
      <c r="B396" t="s">
        <v>51</v>
      </c>
      <c r="C396" s="3">
        <v>45309</v>
      </c>
      <c r="D396" t="s">
        <v>15</v>
      </c>
      <c r="E396">
        <v>2</v>
      </c>
      <c r="F396">
        <v>122.5</v>
      </c>
      <c r="G396">
        <v>245</v>
      </c>
      <c r="H396">
        <v>0.01</v>
      </c>
      <c r="I396" t="s">
        <v>11</v>
      </c>
      <c r="J396">
        <v>0</v>
      </c>
      <c r="K396" t="s">
        <v>119</v>
      </c>
    </row>
    <row r="397" spans="1:11">
      <c r="A397" t="s">
        <v>130</v>
      </c>
      <c r="B397" t="s">
        <v>51</v>
      </c>
      <c r="C397" s="3">
        <v>45320</v>
      </c>
      <c r="D397" t="s">
        <v>15</v>
      </c>
      <c r="E397">
        <v>1</v>
      </c>
      <c r="F397">
        <v>122.5</v>
      </c>
      <c r="G397">
        <v>122.5</v>
      </c>
      <c r="H397">
        <v>0.01</v>
      </c>
      <c r="I397" t="s">
        <v>11</v>
      </c>
      <c r="J397">
        <v>0</v>
      </c>
      <c r="K397" t="s">
        <v>119</v>
      </c>
    </row>
    <row r="398" spans="1:11">
      <c r="A398" t="s">
        <v>130</v>
      </c>
      <c r="B398" t="s">
        <v>51</v>
      </c>
      <c r="C398" s="3">
        <v>45321</v>
      </c>
      <c r="D398" t="s">
        <v>15</v>
      </c>
      <c r="E398">
        <v>1</v>
      </c>
      <c r="F398">
        <v>135</v>
      </c>
      <c r="G398">
        <v>135</v>
      </c>
      <c r="H398">
        <v>0.01</v>
      </c>
      <c r="I398" t="s">
        <v>11</v>
      </c>
      <c r="J398">
        <v>0</v>
      </c>
      <c r="K398" t="s">
        <v>119</v>
      </c>
    </row>
    <row r="399" spans="1:11">
      <c r="A399" t="s">
        <v>130</v>
      </c>
      <c r="B399" t="s">
        <v>51</v>
      </c>
      <c r="C399" s="3">
        <v>45327</v>
      </c>
      <c r="D399" t="s">
        <v>15</v>
      </c>
      <c r="E399">
        <v>2</v>
      </c>
      <c r="F399">
        <v>160</v>
      </c>
      <c r="G399">
        <v>320</v>
      </c>
      <c r="H399">
        <v>0.01</v>
      </c>
      <c r="I399" t="s">
        <v>11</v>
      </c>
      <c r="J399">
        <v>0</v>
      </c>
      <c r="K399" t="s">
        <v>120</v>
      </c>
    </row>
    <row r="400" spans="1:11">
      <c r="A400" t="s">
        <v>130</v>
      </c>
      <c r="B400" t="s">
        <v>51</v>
      </c>
      <c r="C400" s="3">
        <v>45341</v>
      </c>
      <c r="D400" t="s">
        <v>15</v>
      </c>
      <c r="E400">
        <v>1</v>
      </c>
      <c r="F400">
        <v>160</v>
      </c>
      <c r="G400">
        <v>160</v>
      </c>
      <c r="H400">
        <v>0.01</v>
      </c>
      <c r="I400" t="s">
        <v>11</v>
      </c>
      <c r="J400">
        <v>0</v>
      </c>
      <c r="K400" t="s">
        <v>120</v>
      </c>
    </row>
    <row r="401" spans="1:11">
      <c r="A401" t="s">
        <v>130</v>
      </c>
      <c r="B401" t="s">
        <v>51</v>
      </c>
      <c r="C401" s="3">
        <v>45379</v>
      </c>
      <c r="D401" t="s">
        <v>15</v>
      </c>
      <c r="E401">
        <v>1</v>
      </c>
      <c r="F401">
        <v>144</v>
      </c>
      <c r="G401">
        <v>144</v>
      </c>
      <c r="H401">
        <v>0.01</v>
      </c>
      <c r="I401" t="s">
        <v>11</v>
      </c>
      <c r="J401">
        <v>0</v>
      </c>
      <c r="K401" t="s">
        <v>121</v>
      </c>
    </row>
    <row r="402" spans="1:11">
      <c r="A402" t="s">
        <v>130</v>
      </c>
      <c r="B402" t="s">
        <v>51</v>
      </c>
      <c r="C402" s="3">
        <v>45386</v>
      </c>
      <c r="D402" t="s">
        <v>15</v>
      </c>
      <c r="E402">
        <v>1</v>
      </c>
      <c r="F402">
        <v>144</v>
      </c>
      <c r="G402">
        <v>144</v>
      </c>
      <c r="H402">
        <v>0.01</v>
      </c>
      <c r="I402" t="s">
        <v>11</v>
      </c>
      <c r="J402">
        <v>0</v>
      </c>
      <c r="K402" t="s">
        <v>122</v>
      </c>
    </row>
    <row r="403" spans="1:11">
      <c r="A403" t="s">
        <v>130</v>
      </c>
      <c r="B403" t="s">
        <v>51</v>
      </c>
      <c r="C403" s="3">
        <v>45391</v>
      </c>
      <c r="D403" t="s">
        <v>15</v>
      </c>
      <c r="E403">
        <v>1</v>
      </c>
      <c r="F403">
        <v>144</v>
      </c>
      <c r="G403">
        <v>144</v>
      </c>
      <c r="H403">
        <v>0.01</v>
      </c>
      <c r="I403" t="s">
        <v>11</v>
      </c>
      <c r="J403">
        <v>0</v>
      </c>
      <c r="K403" t="s">
        <v>122</v>
      </c>
    </row>
    <row r="404" spans="1:11">
      <c r="A404" t="s">
        <v>130</v>
      </c>
      <c r="B404" t="s">
        <v>51</v>
      </c>
      <c r="C404" s="3">
        <v>45430</v>
      </c>
      <c r="D404" t="s">
        <v>15</v>
      </c>
      <c r="E404">
        <v>1</v>
      </c>
      <c r="F404">
        <v>144</v>
      </c>
      <c r="G404">
        <v>144</v>
      </c>
      <c r="H404">
        <v>0.01</v>
      </c>
      <c r="I404" t="s">
        <v>11</v>
      </c>
      <c r="J404">
        <v>0</v>
      </c>
      <c r="K404" t="s">
        <v>123</v>
      </c>
    </row>
    <row r="405" spans="1:11">
      <c r="A405" t="s">
        <v>130</v>
      </c>
      <c r="B405" t="s">
        <v>51</v>
      </c>
      <c r="C405" s="3">
        <v>45465</v>
      </c>
      <c r="D405" t="s">
        <v>15</v>
      </c>
      <c r="E405">
        <v>2</v>
      </c>
      <c r="F405">
        <v>144</v>
      </c>
      <c r="G405">
        <v>288</v>
      </c>
      <c r="H405">
        <v>0.01</v>
      </c>
      <c r="I405" t="s">
        <v>11</v>
      </c>
      <c r="J405">
        <v>0</v>
      </c>
      <c r="K405" t="s">
        <v>124</v>
      </c>
    </row>
    <row r="406" spans="1:11">
      <c r="A406" t="s">
        <v>130</v>
      </c>
      <c r="B406" t="s">
        <v>51</v>
      </c>
      <c r="C406" s="3">
        <v>45486</v>
      </c>
      <c r="D406" t="s">
        <v>15</v>
      </c>
      <c r="E406">
        <v>1</v>
      </c>
      <c r="F406">
        <v>144</v>
      </c>
      <c r="G406">
        <v>144</v>
      </c>
      <c r="H406">
        <v>0.02</v>
      </c>
      <c r="I406" t="s">
        <v>11</v>
      </c>
      <c r="J406">
        <v>0</v>
      </c>
      <c r="K406" t="s">
        <v>114</v>
      </c>
    </row>
    <row r="407" spans="1:11">
      <c r="A407" t="s">
        <v>130</v>
      </c>
      <c r="B407" t="s">
        <v>51</v>
      </c>
      <c r="C407" s="3">
        <v>45495</v>
      </c>
      <c r="D407" t="s">
        <v>15</v>
      </c>
      <c r="E407">
        <v>1</v>
      </c>
      <c r="F407">
        <v>144</v>
      </c>
      <c r="G407">
        <v>144</v>
      </c>
      <c r="H407">
        <v>0.02</v>
      </c>
      <c r="I407" t="s">
        <v>11</v>
      </c>
      <c r="J407">
        <v>0</v>
      </c>
      <c r="K407" t="s">
        <v>114</v>
      </c>
    </row>
    <row r="408" spans="1:11">
      <c r="A408" t="s">
        <v>130</v>
      </c>
      <c r="B408" t="s">
        <v>51</v>
      </c>
      <c r="C408" s="3">
        <v>45522</v>
      </c>
      <c r="D408" t="s">
        <v>15</v>
      </c>
      <c r="E408">
        <v>1</v>
      </c>
      <c r="F408">
        <v>144</v>
      </c>
      <c r="G408">
        <v>144</v>
      </c>
      <c r="H408">
        <v>7.0000000000000007E-2</v>
      </c>
      <c r="I408" t="s">
        <v>11</v>
      </c>
      <c r="J408">
        <v>0</v>
      </c>
      <c r="K408" t="s">
        <v>125</v>
      </c>
    </row>
    <row r="409" spans="1:11">
      <c r="A409" t="s">
        <v>130</v>
      </c>
      <c r="B409" t="s">
        <v>51</v>
      </c>
      <c r="C409" s="3">
        <v>45543</v>
      </c>
      <c r="D409" t="s">
        <v>15</v>
      </c>
      <c r="E409">
        <v>1</v>
      </c>
      <c r="F409">
        <v>144</v>
      </c>
      <c r="G409">
        <v>144</v>
      </c>
      <c r="H409">
        <v>0.09</v>
      </c>
      <c r="I409" t="s">
        <v>11</v>
      </c>
      <c r="J409">
        <v>0</v>
      </c>
      <c r="K409" t="s">
        <v>126</v>
      </c>
    </row>
    <row r="410" spans="1:11">
      <c r="A410" t="s">
        <v>130</v>
      </c>
      <c r="B410" t="s">
        <v>51</v>
      </c>
      <c r="C410" s="3">
        <v>45580</v>
      </c>
      <c r="D410" t="s">
        <v>15</v>
      </c>
      <c r="E410">
        <v>2</v>
      </c>
      <c r="F410">
        <v>150</v>
      </c>
      <c r="G410">
        <v>300</v>
      </c>
      <c r="H410">
        <v>0.12</v>
      </c>
      <c r="I410" t="s">
        <v>11</v>
      </c>
      <c r="J410">
        <v>0</v>
      </c>
      <c r="K410" t="s">
        <v>127</v>
      </c>
    </row>
    <row r="411" spans="1:11">
      <c r="A411" t="s">
        <v>130</v>
      </c>
      <c r="B411" t="s">
        <v>51</v>
      </c>
      <c r="C411" s="3">
        <v>45589</v>
      </c>
      <c r="D411" t="s">
        <v>15</v>
      </c>
      <c r="E411">
        <v>1</v>
      </c>
      <c r="F411">
        <v>150</v>
      </c>
      <c r="G411">
        <v>150</v>
      </c>
      <c r="H411">
        <v>0.12</v>
      </c>
      <c r="I411" t="s">
        <v>11</v>
      </c>
      <c r="J411">
        <v>0</v>
      </c>
      <c r="K411" t="s">
        <v>127</v>
      </c>
    </row>
    <row r="412" spans="1:11">
      <c r="A412" t="s">
        <v>130</v>
      </c>
      <c r="B412" t="s">
        <v>51</v>
      </c>
      <c r="C412" s="3">
        <v>45606</v>
      </c>
      <c r="D412" t="s">
        <v>15</v>
      </c>
      <c r="E412">
        <v>1</v>
      </c>
      <c r="F412">
        <v>150</v>
      </c>
      <c r="G412">
        <v>150</v>
      </c>
      <c r="H412">
        <v>0.15</v>
      </c>
      <c r="I412" t="s">
        <v>11</v>
      </c>
      <c r="J412">
        <v>0</v>
      </c>
      <c r="K412" t="s">
        <v>116</v>
      </c>
    </row>
    <row r="413" spans="1:11">
      <c r="A413" t="s">
        <v>130</v>
      </c>
      <c r="B413" t="s">
        <v>51</v>
      </c>
      <c r="C413" s="3">
        <v>45607</v>
      </c>
      <c r="D413" t="s">
        <v>15</v>
      </c>
      <c r="E413">
        <v>1</v>
      </c>
      <c r="F413">
        <v>150</v>
      </c>
      <c r="G413">
        <v>150</v>
      </c>
      <c r="H413">
        <v>0.15</v>
      </c>
      <c r="I413" t="s">
        <v>11</v>
      </c>
      <c r="J413">
        <v>0</v>
      </c>
      <c r="K413" t="s">
        <v>116</v>
      </c>
    </row>
    <row r="414" spans="1:11">
      <c r="A414" t="s">
        <v>130</v>
      </c>
      <c r="B414" t="s">
        <v>51</v>
      </c>
      <c r="C414" s="3">
        <v>45295</v>
      </c>
      <c r="D414" t="s">
        <v>21</v>
      </c>
      <c r="E414">
        <v>1</v>
      </c>
      <c r="F414">
        <v>600</v>
      </c>
      <c r="G414">
        <v>600</v>
      </c>
      <c r="H414">
        <v>0.01</v>
      </c>
      <c r="I414" t="s">
        <v>11</v>
      </c>
      <c r="J414">
        <v>0</v>
      </c>
      <c r="K414" t="s">
        <v>119</v>
      </c>
    </row>
    <row r="415" spans="1:11">
      <c r="A415" t="s">
        <v>130</v>
      </c>
      <c r="B415" t="s">
        <v>51</v>
      </c>
      <c r="C415" s="3">
        <v>45327</v>
      </c>
      <c r="D415" t="s">
        <v>21</v>
      </c>
      <c r="E415">
        <v>1</v>
      </c>
      <c r="F415">
        <v>740</v>
      </c>
      <c r="G415">
        <v>740</v>
      </c>
      <c r="H415">
        <v>0.01</v>
      </c>
      <c r="I415" t="s">
        <v>11</v>
      </c>
      <c r="J415">
        <v>0</v>
      </c>
      <c r="K415" t="s">
        <v>120</v>
      </c>
    </row>
    <row r="416" spans="1:11">
      <c r="A416" t="s">
        <v>158</v>
      </c>
      <c r="B416" t="s">
        <v>52</v>
      </c>
      <c r="C416" s="3">
        <v>45311</v>
      </c>
      <c r="D416" t="s">
        <v>13</v>
      </c>
      <c r="E416">
        <v>20</v>
      </c>
      <c r="F416">
        <v>441</v>
      </c>
      <c r="G416">
        <v>8820</v>
      </c>
      <c r="H416">
        <v>0.01</v>
      </c>
      <c r="I416" t="s">
        <v>11</v>
      </c>
      <c r="J416">
        <v>0</v>
      </c>
      <c r="K416" t="s">
        <v>119</v>
      </c>
    </row>
    <row r="417" spans="1:11">
      <c r="A417" t="s">
        <v>158</v>
      </c>
      <c r="B417" t="s">
        <v>52</v>
      </c>
      <c r="C417" s="3">
        <v>45313</v>
      </c>
      <c r="D417" t="s">
        <v>13</v>
      </c>
      <c r="E417">
        <v>50</v>
      </c>
      <c r="F417">
        <v>441</v>
      </c>
      <c r="G417">
        <v>22050</v>
      </c>
      <c r="H417">
        <v>0.01</v>
      </c>
      <c r="I417" t="s">
        <v>11</v>
      </c>
      <c r="J417">
        <v>0</v>
      </c>
      <c r="K417" t="s">
        <v>119</v>
      </c>
    </row>
    <row r="418" spans="1:11">
      <c r="A418" t="s">
        <v>158</v>
      </c>
      <c r="B418" t="s">
        <v>52</v>
      </c>
      <c r="C418" s="3">
        <v>45528</v>
      </c>
      <c r="D418" t="s">
        <v>13</v>
      </c>
      <c r="E418">
        <v>30</v>
      </c>
      <c r="F418">
        <v>540</v>
      </c>
      <c r="G418">
        <v>16200</v>
      </c>
      <c r="H418">
        <v>7.0000000000000007E-2</v>
      </c>
      <c r="I418" t="s">
        <v>11</v>
      </c>
      <c r="J418">
        <v>0</v>
      </c>
      <c r="K418" t="s">
        <v>125</v>
      </c>
    </row>
    <row r="419" spans="1:11">
      <c r="A419" t="s">
        <v>158</v>
      </c>
      <c r="B419" t="s">
        <v>52</v>
      </c>
      <c r="C419" s="3">
        <v>45570</v>
      </c>
      <c r="D419" t="s">
        <v>13</v>
      </c>
      <c r="E419">
        <v>15</v>
      </c>
      <c r="F419">
        <v>540</v>
      </c>
      <c r="G419">
        <v>8100</v>
      </c>
      <c r="H419">
        <v>0.12</v>
      </c>
      <c r="I419" t="s">
        <v>11</v>
      </c>
      <c r="J419">
        <v>0</v>
      </c>
      <c r="K419" t="s">
        <v>127</v>
      </c>
    </row>
    <row r="420" spans="1:11">
      <c r="A420" t="s">
        <v>158</v>
      </c>
      <c r="B420" t="s">
        <v>52</v>
      </c>
      <c r="C420" s="3">
        <v>45605</v>
      </c>
      <c r="D420" t="s">
        <v>13</v>
      </c>
      <c r="E420">
        <v>40</v>
      </c>
      <c r="F420">
        <v>510</v>
      </c>
      <c r="G420">
        <v>20400</v>
      </c>
      <c r="H420">
        <v>0.15</v>
      </c>
      <c r="I420" t="s">
        <v>11</v>
      </c>
      <c r="J420">
        <v>0</v>
      </c>
      <c r="K420" t="s">
        <v>116</v>
      </c>
    </row>
    <row r="421" spans="1:11">
      <c r="A421" t="s">
        <v>158</v>
      </c>
      <c r="B421" t="s">
        <v>52</v>
      </c>
      <c r="C421" s="3">
        <v>45333</v>
      </c>
      <c r="D421" t="s">
        <v>21</v>
      </c>
      <c r="E421">
        <v>15</v>
      </c>
      <c r="F421">
        <v>736.5</v>
      </c>
      <c r="G421">
        <v>11047.5</v>
      </c>
      <c r="H421">
        <v>0.01</v>
      </c>
      <c r="I421" t="s">
        <v>11</v>
      </c>
      <c r="J421">
        <v>0</v>
      </c>
      <c r="K421" t="s">
        <v>120</v>
      </c>
    </row>
    <row r="422" spans="1:11">
      <c r="A422" t="s">
        <v>158</v>
      </c>
      <c r="B422" t="s">
        <v>52</v>
      </c>
      <c r="C422" s="3">
        <v>45370</v>
      </c>
      <c r="D422" t="s">
        <v>21</v>
      </c>
      <c r="E422">
        <v>25</v>
      </c>
      <c r="F422">
        <v>736.25</v>
      </c>
      <c r="G422">
        <v>18406.25</v>
      </c>
      <c r="H422">
        <v>0.01</v>
      </c>
      <c r="I422" t="s">
        <v>11</v>
      </c>
      <c r="J422">
        <v>0</v>
      </c>
      <c r="K422" t="s">
        <v>121</v>
      </c>
    </row>
    <row r="423" spans="1:11">
      <c r="A423" t="s">
        <v>158</v>
      </c>
      <c r="B423" t="s">
        <v>52</v>
      </c>
      <c r="C423" s="3">
        <v>45570</v>
      </c>
      <c r="D423" t="s">
        <v>21</v>
      </c>
      <c r="E423">
        <v>10</v>
      </c>
      <c r="F423">
        <v>712.5</v>
      </c>
      <c r="G423">
        <v>7125</v>
      </c>
      <c r="H423">
        <v>0.12</v>
      </c>
      <c r="I423" t="s">
        <v>11</v>
      </c>
      <c r="J423">
        <v>0</v>
      </c>
      <c r="K423" t="s">
        <v>127</v>
      </c>
    </row>
    <row r="424" spans="1:11">
      <c r="A424" t="s">
        <v>158</v>
      </c>
      <c r="B424" t="s">
        <v>52</v>
      </c>
      <c r="C424" s="3">
        <v>45605</v>
      </c>
      <c r="D424" t="s">
        <v>21</v>
      </c>
      <c r="E424">
        <v>20</v>
      </c>
      <c r="F424">
        <v>712.5</v>
      </c>
      <c r="G424">
        <v>14250</v>
      </c>
      <c r="H424">
        <v>0.15</v>
      </c>
      <c r="I424" t="s">
        <v>11</v>
      </c>
      <c r="J424">
        <v>0</v>
      </c>
      <c r="K424" t="s">
        <v>116</v>
      </c>
    </row>
    <row r="425" spans="1:11">
      <c r="A425" t="s">
        <v>158</v>
      </c>
      <c r="B425" t="s">
        <v>52</v>
      </c>
      <c r="C425" s="3">
        <v>45616</v>
      </c>
      <c r="D425" t="s">
        <v>21</v>
      </c>
      <c r="E425">
        <v>10</v>
      </c>
      <c r="F425">
        <v>712.5</v>
      </c>
      <c r="G425">
        <v>7125</v>
      </c>
      <c r="H425">
        <v>0.15</v>
      </c>
      <c r="I425" t="s">
        <v>11</v>
      </c>
      <c r="J425">
        <v>0</v>
      </c>
      <c r="K425" t="s">
        <v>116</v>
      </c>
    </row>
    <row r="426" spans="1:11">
      <c r="A426" t="s">
        <v>131</v>
      </c>
      <c r="B426" t="s">
        <v>8</v>
      </c>
      <c r="C426" s="3">
        <v>45425</v>
      </c>
      <c r="D426" t="s">
        <v>13</v>
      </c>
      <c r="E426">
        <v>10</v>
      </c>
      <c r="F426">
        <v>540</v>
      </c>
      <c r="G426">
        <v>5400</v>
      </c>
      <c r="H426">
        <v>0.01</v>
      </c>
      <c r="I426" t="s">
        <v>11</v>
      </c>
      <c r="J426">
        <v>0</v>
      </c>
      <c r="K426" t="s">
        <v>123</v>
      </c>
    </row>
    <row r="427" spans="1:11">
      <c r="A427" t="s">
        <v>159</v>
      </c>
      <c r="B427" t="s">
        <v>53</v>
      </c>
      <c r="C427" s="3">
        <v>45508</v>
      </c>
      <c r="D427" t="s">
        <v>13</v>
      </c>
      <c r="E427">
        <v>10</v>
      </c>
      <c r="F427">
        <v>540</v>
      </c>
      <c r="G427">
        <v>5400</v>
      </c>
      <c r="H427">
        <v>7.0000000000000007E-2</v>
      </c>
      <c r="I427" t="s">
        <v>11</v>
      </c>
      <c r="J427">
        <v>0</v>
      </c>
      <c r="K427" t="s">
        <v>125</v>
      </c>
    </row>
    <row r="428" spans="1:11">
      <c r="A428" t="s">
        <v>159</v>
      </c>
      <c r="B428" t="s">
        <v>53</v>
      </c>
      <c r="C428" s="3">
        <v>45547</v>
      </c>
      <c r="D428" t="s">
        <v>13</v>
      </c>
      <c r="E428">
        <v>5</v>
      </c>
      <c r="F428">
        <v>540</v>
      </c>
      <c r="G428">
        <v>2700</v>
      </c>
      <c r="H428">
        <v>0.09</v>
      </c>
      <c r="I428" t="s">
        <v>11</v>
      </c>
      <c r="J428">
        <v>0</v>
      </c>
      <c r="K428" t="s">
        <v>126</v>
      </c>
    </row>
    <row r="429" spans="1:11">
      <c r="A429" t="s">
        <v>159</v>
      </c>
      <c r="B429" t="s">
        <v>53</v>
      </c>
      <c r="C429" s="3">
        <v>45551</v>
      </c>
      <c r="D429" t="s">
        <v>13</v>
      </c>
      <c r="E429">
        <v>-5</v>
      </c>
      <c r="F429">
        <v>540</v>
      </c>
      <c r="G429">
        <v>-2700</v>
      </c>
      <c r="H429">
        <v>0.09</v>
      </c>
      <c r="I429" t="s">
        <v>11</v>
      </c>
      <c r="J429">
        <v>2700</v>
      </c>
      <c r="K429" t="s">
        <v>126</v>
      </c>
    </row>
    <row r="430" spans="1:11">
      <c r="A430" t="s">
        <v>159</v>
      </c>
      <c r="B430" t="s">
        <v>53</v>
      </c>
      <c r="C430" s="3">
        <v>45582</v>
      </c>
      <c r="D430" t="s">
        <v>13</v>
      </c>
      <c r="E430">
        <v>25</v>
      </c>
      <c r="F430">
        <v>540</v>
      </c>
      <c r="G430">
        <v>13500</v>
      </c>
      <c r="H430">
        <v>0.12</v>
      </c>
      <c r="I430" t="s">
        <v>11</v>
      </c>
      <c r="J430">
        <v>0</v>
      </c>
      <c r="K430" t="s">
        <v>127</v>
      </c>
    </row>
    <row r="431" spans="1:11">
      <c r="A431" t="s">
        <v>159</v>
      </c>
      <c r="B431" t="s">
        <v>53</v>
      </c>
      <c r="C431" s="3">
        <v>45350</v>
      </c>
      <c r="D431" t="s">
        <v>9</v>
      </c>
      <c r="E431">
        <v>5</v>
      </c>
      <c r="F431">
        <v>855</v>
      </c>
      <c r="G431">
        <v>4275</v>
      </c>
      <c r="H431">
        <v>0.01</v>
      </c>
      <c r="I431" t="s">
        <v>11</v>
      </c>
      <c r="J431">
        <v>0</v>
      </c>
      <c r="K431" t="s">
        <v>120</v>
      </c>
    </row>
    <row r="432" spans="1:11">
      <c r="A432" t="s">
        <v>159</v>
      </c>
      <c r="B432" t="s">
        <v>53</v>
      </c>
      <c r="C432" s="3">
        <v>45508</v>
      </c>
      <c r="D432" t="s">
        <v>9</v>
      </c>
      <c r="E432">
        <v>5</v>
      </c>
      <c r="F432">
        <v>720</v>
      </c>
      <c r="G432">
        <v>3600</v>
      </c>
      <c r="H432">
        <v>7.0000000000000007E-2</v>
      </c>
      <c r="I432" t="s">
        <v>11</v>
      </c>
      <c r="J432">
        <v>0</v>
      </c>
      <c r="K432" t="s">
        <v>125</v>
      </c>
    </row>
    <row r="433" spans="1:11">
      <c r="A433" t="s">
        <v>159</v>
      </c>
      <c r="B433" t="s">
        <v>53</v>
      </c>
      <c r="C433" s="3">
        <v>45607</v>
      </c>
      <c r="D433" t="s">
        <v>9</v>
      </c>
      <c r="E433">
        <v>5</v>
      </c>
      <c r="F433">
        <v>720</v>
      </c>
      <c r="G433">
        <v>3600</v>
      </c>
      <c r="H433">
        <v>0.15</v>
      </c>
      <c r="I433" t="s">
        <v>11</v>
      </c>
      <c r="J433">
        <v>0</v>
      </c>
      <c r="K433" t="s">
        <v>116</v>
      </c>
    </row>
    <row r="434" spans="1:11">
      <c r="A434" t="s">
        <v>159</v>
      </c>
      <c r="B434" t="s">
        <v>53</v>
      </c>
      <c r="C434" s="3">
        <v>45655</v>
      </c>
      <c r="D434" t="s">
        <v>9</v>
      </c>
      <c r="E434">
        <v>5</v>
      </c>
      <c r="F434">
        <v>720</v>
      </c>
      <c r="G434">
        <v>3600</v>
      </c>
      <c r="H434">
        <v>0.04</v>
      </c>
      <c r="I434" t="s">
        <v>11</v>
      </c>
      <c r="J434">
        <v>0</v>
      </c>
      <c r="K434" t="s">
        <v>128</v>
      </c>
    </row>
    <row r="435" spans="1:11">
      <c r="A435" t="s">
        <v>160</v>
      </c>
      <c r="B435" t="s">
        <v>54</v>
      </c>
      <c r="C435" s="3">
        <v>45553</v>
      </c>
      <c r="D435" t="s">
        <v>13</v>
      </c>
      <c r="E435">
        <v>1</v>
      </c>
      <c r="F435">
        <v>600</v>
      </c>
      <c r="G435">
        <v>600</v>
      </c>
      <c r="H435">
        <v>0.09</v>
      </c>
      <c r="I435" t="s">
        <v>11</v>
      </c>
      <c r="J435">
        <v>0</v>
      </c>
      <c r="K435" t="s">
        <v>126</v>
      </c>
    </row>
    <row r="436" spans="1:11">
      <c r="A436" t="s">
        <v>160</v>
      </c>
      <c r="B436" t="s">
        <v>54</v>
      </c>
      <c r="C436" s="3">
        <v>45593</v>
      </c>
      <c r="D436" t="s">
        <v>13</v>
      </c>
      <c r="E436">
        <v>1</v>
      </c>
      <c r="F436">
        <v>600</v>
      </c>
      <c r="G436">
        <v>600</v>
      </c>
      <c r="H436">
        <v>0.12</v>
      </c>
      <c r="I436" t="s">
        <v>11</v>
      </c>
      <c r="J436">
        <v>0</v>
      </c>
      <c r="K436" t="s">
        <v>127</v>
      </c>
    </row>
    <row r="437" spans="1:11">
      <c r="A437" t="s">
        <v>161</v>
      </c>
      <c r="B437" t="s">
        <v>55</v>
      </c>
      <c r="C437" s="3">
        <v>45298</v>
      </c>
      <c r="D437" t="s">
        <v>13</v>
      </c>
      <c r="E437">
        <v>5</v>
      </c>
      <c r="F437">
        <v>441</v>
      </c>
      <c r="G437">
        <v>2205</v>
      </c>
      <c r="H437">
        <v>0.01</v>
      </c>
      <c r="I437" t="s">
        <v>11</v>
      </c>
      <c r="J437">
        <v>0</v>
      </c>
      <c r="K437" t="s">
        <v>119</v>
      </c>
    </row>
    <row r="438" spans="1:11">
      <c r="A438" t="s">
        <v>161</v>
      </c>
      <c r="B438" t="s">
        <v>55</v>
      </c>
      <c r="C438" s="3">
        <v>45445</v>
      </c>
      <c r="D438" t="s">
        <v>13</v>
      </c>
      <c r="E438">
        <v>2</v>
      </c>
      <c r="F438">
        <v>540</v>
      </c>
      <c r="G438">
        <v>1080</v>
      </c>
      <c r="H438">
        <v>0.01</v>
      </c>
      <c r="I438" t="s">
        <v>11</v>
      </c>
      <c r="J438">
        <v>0</v>
      </c>
      <c r="K438" t="s">
        <v>124</v>
      </c>
    </row>
    <row r="439" spans="1:11">
      <c r="A439" t="s">
        <v>161</v>
      </c>
      <c r="B439" t="s">
        <v>55</v>
      </c>
      <c r="C439" s="3">
        <v>45500</v>
      </c>
      <c r="D439" t="s">
        <v>13</v>
      </c>
      <c r="E439">
        <v>5</v>
      </c>
      <c r="F439">
        <v>540</v>
      </c>
      <c r="G439">
        <v>2700</v>
      </c>
      <c r="H439">
        <v>0.02</v>
      </c>
      <c r="I439" t="s">
        <v>11</v>
      </c>
      <c r="J439">
        <v>0</v>
      </c>
      <c r="K439" t="s">
        <v>114</v>
      </c>
    </row>
    <row r="440" spans="1:11">
      <c r="A440" t="s">
        <v>161</v>
      </c>
      <c r="B440" t="s">
        <v>55</v>
      </c>
      <c r="C440" s="3">
        <v>45652</v>
      </c>
      <c r="D440" t="s">
        <v>13</v>
      </c>
      <c r="E440">
        <v>5</v>
      </c>
      <c r="F440">
        <v>540</v>
      </c>
      <c r="G440">
        <v>2700</v>
      </c>
      <c r="H440">
        <v>0.04</v>
      </c>
      <c r="I440" t="s">
        <v>11</v>
      </c>
      <c r="J440">
        <v>0</v>
      </c>
      <c r="K440" t="s">
        <v>128</v>
      </c>
    </row>
    <row r="441" spans="1:11">
      <c r="A441" t="s">
        <v>161</v>
      </c>
      <c r="B441" t="s">
        <v>55</v>
      </c>
      <c r="C441" s="3">
        <v>45299</v>
      </c>
      <c r="D441" t="s">
        <v>25</v>
      </c>
      <c r="E441">
        <v>-32</v>
      </c>
      <c r="F441">
        <v>52.5</v>
      </c>
      <c r="G441">
        <v>-1680</v>
      </c>
      <c r="H441">
        <v>0.01</v>
      </c>
      <c r="I441" t="s">
        <v>11</v>
      </c>
      <c r="J441">
        <v>1680</v>
      </c>
      <c r="K441" t="s">
        <v>119</v>
      </c>
    </row>
    <row r="442" spans="1:11">
      <c r="A442" t="s">
        <v>161</v>
      </c>
      <c r="B442" t="s">
        <v>55</v>
      </c>
      <c r="C442" s="3">
        <v>45298</v>
      </c>
      <c r="D442" t="s">
        <v>9</v>
      </c>
      <c r="E442">
        <v>2</v>
      </c>
      <c r="F442">
        <v>630</v>
      </c>
      <c r="G442">
        <v>1260</v>
      </c>
      <c r="H442">
        <v>0.01</v>
      </c>
      <c r="I442" t="s">
        <v>11</v>
      </c>
      <c r="J442">
        <v>0</v>
      </c>
      <c r="K442" t="s">
        <v>119</v>
      </c>
    </row>
    <row r="443" spans="1:11">
      <c r="A443" t="s">
        <v>162</v>
      </c>
      <c r="B443" t="s">
        <v>56</v>
      </c>
      <c r="C443" s="3">
        <v>45442</v>
      </c>
      <c r="D443" t="s">
        <v>9</v>
      </c>
      <c r="E443">
        <v>1</v>
      </c>
      <c r="F443">
        <v>720</v>
      </c>
      <c r="G443">
        <v>720</v>
      </c>
      <c r="H443">
        <v>0.01</v>
      </c>
      <c r="I443" t="s">
        <v>11</v>
      </c>
      <c r="J443">
        <v>0</v>
      </c>
      <c r="K443" t="s">
        <v>123</v>
      </c>
    </row>
    <row r="444" spans="1:11">
      <c r="A444" t="s">
        <v>163</v>
      </c>
      <c r="B444" t="s">
        <v>57</v>
      </c>
      <c r="C444" s="3">
        <v>45388</v>
      </c>
      <c r="D444" t="s">
        <v>13</v>
      </c>
      <c r="E444">
        <v>25</v>
      </c>
      <c r="F444">
        <v>576</v>
      </c>
      <c r="G444">
        <v>14400</v>
      </c>
      <c r="H444">
        <v>0.01</v>
      </c>
      <c r="I444" t="s">
        <v>11</v>
      </c>
      <c r="J444">
        <v>0</v>
      </c>
      <c r="K444" t="s">
        <v>122</v>
      </c>
    </row>
    <row r="445" spans="1:11">
      <c r="A445" t="s">
        <v>163</v>
      </c>
      <c r="B445" t="s">
        <v>57</v>
      </c>
      <c r="C445" s="3">
        <v>45552</v>
      </c>
      <c r="D445" t="s">
        <v>13</v>
      </c>
      <c r="E445">
        <v>10</v>
      </c>
      <c r="F445">
        <v>540</v>
      </c>
      <c r="G445">
        <v>5400</v>
      </c>
      <c r="H445">
        <v>0.09</v>
      </c>
      <c r="I445" t="s">
        <v>11</v>
      </c>
      <c r="J445">
        <v>0</v>
      </c>
      <c r="K445" t="s">
        <v>126</v>
      </c>
    </row>
    <row r="446" spans="1:11">
      <c r="A446" t="s">
        <v>163</v>
      </c>
      <c r="B446" t="s">
        <v>57</v>
      </c>
      <c r="C446" s="3">
        <v>45552</v>
      </c>
      <c r="D446" t="s">
        <v>21</v>
      </c>
      <c r="E446">
        <v>10</v>
      </c>
      <c r="F446">
        <v>712.5</v>
      </c>
      <c r="G446">
        <v>7125</v>
      </c>
      <c r="H446">
        <v>0.09</v>
      </c>
      <c r="I446" t="s">
        <v>11</v>
      </c>
      <c r="J446">
        <v>0</v>
      </c>
      <c r="K446" t="s">
        <v>126</v>
      </c>
    </row>
    <row r="447" spans="1:11">
      <c r="A447" t="s">
        <v>164</v>
      </c>
      <c r="B447" t="s">
        <v>58</v>
      </c>
      <c r="C447" s="3">
        <v>45297</v>
      </c>
      <c r="D447" t="s">
        <v>13</v>
      </c>
      <c r="E447">
        <v>10</v>
      </c>
      <c r="F447">
        <v>441</v>
      </c>
      <c r="G447">
        <v>4410</v>
      </c>
      <c r="H447">
        <v>0.01</v>
      </c>
      <c r="I447" t="s">
        <v>11</v>
      </c>
      <c r="J447">
        <v>0</v>
      </c>
      <c r="K447" t="s">
        <v>119</v>
      </c>
    </row>
    <row r="448" spans="1:11">
      <c r="A448" t="s">
        <v>164</v>
      </c>
      <c r="B448" t="s">
        <v>58</v>
      </c>
      <c r="C448" s="3">
        <v>45329</v>
      </c>
      <c r="D448" t="s">
        <v>13</v>
      </c>
      <c r="E448">
        <v>5</v>
      </c>
      <c r="F448">
        <v>576</v>
      </c>
      <c r="G448">
        <v>2880</v>
      </c>
      <c r="H448">
        <v>0.01</v>
      </c>
      <c r="I448" t="s">
        <v>11</v>
      </c>
      <c r="J448">
        <v>0</v>
      </c>
      <c r="K448" t="s">
        <v>120</v>
      </c>
    </row>
    <row r="449" spans="1:11">
      <c r="A449" t="s">
        <v>164</v>
      </c>
      <c r="B449" t="s">
        <v>58</v>
      </c>
      <c r="C449" s="3">
        <v>45329</v>
      </c>
      <c r="D449" t="s">
        <v>13</v>
      </c>
      <c r="E449">
        <v>10</v>
      </c>
      <c r="F449">
        <v>576</v>
      </c>
      <c r="G449">
        <v>5760</v>
      </c>
      <c r="H449">
        <v>0.01</v>
      </c>
      <c r="I449" t="s">
        <v>34</v>
      </c>
      <c r="J449">
        <v>0</v>
      </c>
      <c r="K449" t="s">
        <v>120</v>
      </c>
    </row>
    <row r="450" spans="1:11">
      <c r="A450" t="s">
        <v>164</v>
      </c>
      <c r="B450" t="s">
        <v>58</v>
      </c>
      <c r="C450" s="3">
        <v>45424</v>
      </c>
      <c r="D450" t="s">
        <v>13</v>
      </c>
      <c r="E450">
        <v>15</v>
      </c>
      <c r="F450">
        <v>576</v>
      </c>
      <c r="G450">
        <v>8640</v>
      </c>
      <c r="H450">
        <v>0.01</v>
      </c>
      <c r="I450" t="s">
        <v>34</v>
      </c>
      <c r="J450">
        <v>0</v>
      </c>
      <c r="K450" t="s">
        <v>123</v>
      </c>
    </row>
    <row r="451" spans="1:11">
      <c r="A451" t="s">
        <v>164</v>
      </c>
      <c r="B451" t="s">
        <v>58</v>
      </c>
      <c r="C451" s="3">
        <v>45546</v>
      </c>
      <c r="D451" t="s">
        <v>13</v>
      </c>
      <c r="E451">
        <v>10</v>
      </c>
      <c r="F451">
        <v>576</v>
      </c>
      <c r="G451">
        <v>5760</v>
      </c>
      <c r="H451">
        <v>0.09</v>
      </c>
      <c r="I451" t="s">
        <v>34</v>
      </c>
      <c r="J451">
        <v>0</v>
      </c>
      <c r="K451" t="s">
        <v>126</v>
      </c>
    </row>
    <row r="452" spans="1:11">
      <c r="A452" t="s">
        <v>164</v>
      </c>
      <c r="B452" t="s">
        <v>58</v>
      </c>
      <c r="C452" s="3">
        <v>45577</v>
      </c>
      <c r="D452" t="s">
        <v>13</v>
      </c>
      <c r="E452">
        <v>10</v>
      </c>
      <c r="F452">
        <v>576</v>
      </c>
      <c r="G452">
        <v>5760</v>
      </c>
      <c r="H452">
        <v>0.12</v>
      </c>
      <c r="I452" t="s">
        <v>34</v>
      </c>
      <c r="J452">
        <v>0</v>
      </c>
      <c r="K452" t="s">
        <v>127</v>
      </c>
    </row>
    <row r="453" spans="1:11">
      <c r="A453" t="s">
        <v>164</v>
      </c>
      <c r="B453" t="s">
        <v>58</v>
      </c>
      <c r="C453" s="3">
        <v>45615</v>
      </c>
      <c r="D453" t="s">
        <v>13</v>
      </c>
      <c r="E453">
        <v>15</v>
      </c>
      <c r="F453">
        <v>575</v>
      </c>
      <c r="G453">
        <v>8625</v>
      </c>
      <c r="H453">
        <v>0.15</v>
      </c>
      <c r="I453" t="s">
        <v>34</v>
      </c>
      <c r="J453">
        <v>0</v>
      </c>
      <c r="K453" t="s">
        <v>116</v>
      </c>
    </row>
    <row r="454" spans="1:11">
      <c r="A454" t="s">
        <v>164</v>
      </c>
      <c r="B454" t="s">
        <v>58</v>
      </c>
      <c r="C454" s="3">
        <v>45546</v>
      </c>
      <c r="D454" t="s">
        <v>9</v>
      </c>
      <c r="E454">
        <v>4</v>
      </c>
      <c r="F454">
        <v>680</v>
      </c>
      <c r="G454">
        <v>2720</v>
      </c>
      <c r="H454">
        <v>0.09</v>
      </c>
      <c r="I454" t="s">
        <v>34</v>
      </c>
      <c r="J454">
        <v>0</v>
      </c>
      <c r="K454" t="s">
        <v>126</v>
      </c>
    </row>
    <row r="455" spans="1:11">
      <c r="A455" t="s">
        <v>164</v>
      </c>
      <c r="B455" t="s">
        <v>58</v>
      </c>
      <c r="C455" s="3">
        <v>45603</v>
      </c>
      <c r="D455" t="s">
        <v>9</v>
      </c>
      <c r="E455">
        <v>3</v>
      </c>
      <c r="F455">
        <v>680</v>
      </c>
      <c r="G455">
        <v>2040</v>
      </c>
      <c r="H455">
        <v>0.15</v>
      </c>
      <c r="I455" t="s">
        <v>34</v>
      </c>
      <c r="J455">
        <v>0</v>
      </c>
      <c r="K455" t="s">
        <v>116</v>
      </c>
    </row>
    <row r="456" spans="1:11">
      <c r="A456" t="s">
        <v>164</v>
      </c>
      <c r="B456" t="s">
        <v>58</v>
      </c>
      <c r="C456" s="3">
        <v>45424</v>
      </c>
      <c r="D456" t="s">
        <v>21</v>
      </c>
      <c r="E456">
        <v>10</v>
      </c>
      <c r="F456">
        <v>736.25</v>
      </c>
      <c r="G456">
        <v>7362.5</v>
      </c>
      <c r="H456">
        <v>0.01</v>
      </c>
      <c r="I456" t="s">
        <v>34</v>
      </c>
      <c r="J456">
        <v>0</v>
      </c>
      <c r="K456" t="s">
        <v>123</v>
      </c>
    </row>
    <row r="457" spans="1:11">
      <c r="A457" t="s">
        <v>164</v>
      </c>
      <c r="B457" t="s">
        <v>58</v>
      </c>
      <c r="C457" s="3">
        <v>45503</v>
      </c>
      <c r="D457" t="s">
        <v>21</v>
      </c>
      <c r="E457">
        <v>5</v>
      </c>
      <c r="F457">
        <v>712.5</v>
      </c>
      <c r="G457">
        <v>3562.5</v>
      </c>
      <c r="H457">
        <v>0.02</v>
      </c>
      <c r="I457" t="s">
        <v>34</v>
      </c>
      <c r="J457">
        <v>0</v>
      </c>
      <c r="K457" t="s">
        <v>114</v>
      </c>
    </row>
    <row r="458" spans="1:11">
      <c r="A458" t="s">
        <v>164</v>
      </c>
      <c r="B458" t="s">
        <v>58</v>
      </c>
      <c r="C458" s="3">
        <v>45546</v>
      </c>
      <c r="D458" t="s">
        <v>21</v>
      </c>
      <c r="E458">
        <v>10</v>
      </c>
      <c r="F458">
        <v>712.5</v>
      </c>
      <c r="G458">
        <v>7125</v>
      </c>
      <c r="H458">
        <v>0.09</v>
      </c>
      <c r="I458" t="s">
        <v>34</v>
      </c>
      <c r="J458">
        <v>0</v>
      </c>
      <c r="K458" t="s">
        <v>126</v>
      </c>
    </row>
    <row r="459" spans="1:11">
      <c r="A459" t="s">
        <v>165</v>
      </c>
      <c r="B459" t="s">
        <v>59</v>
      </c>
      <c r="C459" s="3">
        <v>45306</v>
      </c>
      <c r="D459" t="s">
        <v>13</v>
      </c>
      <c r="E459">
        <v>5</v>
      </c>
      <c r="F459">
        <v>441</v>
      </c>
      <c r="G459">
        <v>2205</v>
      </c>
      <c r="H459">
        <v>0.01</v>
      </c>
      <c r="I459" t="s">
        <v>34</v>
      </c>
      <c r="J459">
        <v>0</v>
      </c>
      <c r="K459" t="s">
        <v>119</v>
      </c>
    </row>
    <row r="460" spans="1:11">
      <c r="A460" t="s">
        <v>165</v>
      </c>
      <c r="B460" t="s">
        <v>59</v>
      </c>
      <c r="C460" s="3">
        <v>45327</v>
      </c>
      <c r="D460" t="s">
        <v>13</v>
      </c>
      <c r="E460">
        <v>10</v>
      </c>
      <c r="F460">
        <v>450</v>
      </c>
      <c r="G460">
        <v>4500</v>
      </c>
      <c r="H460">
        <v>0.01</v>
      </c>
      <c r="I460" t="s">
        <v>34</v>
      </c>
      <c r="J460">
        <v>0</v>
      </c>
      <c r="K460" t="s">
        <v>120</v>
      </c>
    </row>
    <row r="461" spans="1:11">
      <c r="A461" t="s">
        <v>165</v>
      </c>
      <c r="B461" t="s">
        <v>59</v>
      </c>
      <c r="C461" s="3">
        <v>45355</v>
      </c>
      <c r="D461" t="s">
        <v>13</v>
      </c>
      <c r="E461">
        <v>25</v>
      </c>
      <c r="F461">
        <v>576</v>
      </c>
      <c r="G461">
        <v>14400</v>
      </c>
      <c r="H461">
        <v>0.01</v>
      </c>
      <c r="I461" t="s">
        <v>34</v>
      </c>
      <c r="J461">
        <v>0</v>
      </c>
      <c r="K461" t="s">
        <v>121</v>
      </c>
    </row>
    <row r="462" spans="1:11">
      <c r="A462" t="s">
        <v>165</v>
      </c>
      <c r="B462" t="s">
        <v>59</v>
      </c>
      <c r="C462" s="3">
        <v>45367</v>
      </c>
      <c r="D462" t="s">
        <v>13</v>
      </c>
      <c r="E462">
        <v>30</v>
      </c>
      <c r="F462">
        <v>576</v>
      </c>
      <c r="G462">
        <v>17280</v>
      </c>
      <c r="H462">
        <v>0.01</v>
      </c>
      <c r="I462" t="s">
        <v>34</v>
      </c>
      <c r="J462">
        <v>0</v>
      </c>
      <c r="K462" t="s">
        <v>121</v>
      </c>
    </row>
    <row r="463" spans="1:11">
      <c r="A463" t="s">
        <v>165</v>
      </c>
      <c r="B463" t="s">
        <v>59</v>
      </c>
      <c r="C463" s="3">
        <v>45381</v>
      </c>
      <c r="D463" t="s">
        <v>13</v>
      </c>
      <c r="E463">
        <v>10</v>
      </c>
      <c r="F463">
        <v>576</v>
      </c>
      <c r="G463">
        <v>5760</v>
      </c>
      <c r="H463">
        <v>0.01</v>
      </c>
      <c r="I463" t="s">
        <v>34</v>
      </c>
      <c r="J463">
        <v>0</v>
      </c>
      <c r="K463" t="s">
        <v>121</v>
      </c>
    </row>
    <row r="464" spans="1:11">
      <c r="A464" t="s">
        <v>165</v>
      </c>
      <c r="B464" t="s">
        <v>59</v>
      </c>
      <c r="C464" s="3">
        <v>45409</v>
      </c>
      <c r="D464" t="s">
        <v>13</v>
      </c>
      <c r="E464">
        <v>20</v>
      </c>
      <c r="F464">
        <v>576</v>
      </c>
      <c r="G464">
        <v>11520</v>
      </c>
      <c r="H464">
        <v>0.01</v>
      </c>
      <c r="I464" t="s">
        <v>34</v>
      </c>
      <c r="J464">
        <v>0</v>
      </c>
      <c r="K464" t="s">
        <v>122</v>
      </c>
    </row>
    <row r="465" spans="1:11">
      <c r="A465" t="s">
        <v>165</v>
      </c>
      <c r="B465" t="s">
        <v>59</v>
      </c>
      <c r="C465" s="3">
        <v>45414</v>
      </c>
      <c r="D465" t="s">
        <v>13</v>
      </c>
      <c r="E465">
        <v>10</v>
      </c>
      <c r="F465">
        <v>576</v>
      </c>
      <c r="G465">
        <v>5760</v>
      </c>
      <c r="H465">
        <v>0.01</v>
      </c>
      <c r="I465" t="s">
        <v>34</v>
      </c>
      <c r="J465">
        <v>0</v>
      </c>
      <c r="K465" t="s">
        <v>123</v>
      </c>
    </row>
    <row r="466" spans="1:11">
      <c r="A466" t="s">
        <v>165</v>
      </c>
      <c r="B466" t="s">
        <v>59</v>
      </c>
      <c r="C466" s="3">
        <v>45426</v>
      </c>
      <c r="D466" t="s">
        <v>13</v>
      </c>
      <c r="E466">
        <v>25</v>
      </c>
      <c r="F466">
        <v>540</v>
      </c>
      <c r="G466">
        <v>13500</v>
      </c>
      <c r="H466">
        <v>0.01</v>
      </c>
      <c r="I466" t="s">
        <v>34</v>
      </c>
      <c r="J466">
        <v>0</v>
      </c>
      <c r="K466" t="s">
        <v>123</v>
      </c>
    </row>
    <row r="467" spans="1:11">
      <c r="A467" t="s">
        <v>165</v>
      </c>
      <c r="B467" t="s">
        <v>59</v>
      </c>
      <c r="C467" s="3">
        <v>45448</v>
      </c>
      <c r="D467" t="s">
        <v>13</v>
      </c>
      <c r="E467">
        <v>42</v>
      </c>
      <c r="F467">
        <v>514.29</v>
      </c>
      <c r="G467">
        <v>21600.18</v>
      </c>
      <c r="H467">
        <v>0.01</v>
      </c>
      <c r="I467" t="s">
        <v>34</v>
      </c>
      <c r="J467">
        <v>0</v>
      </c>
      <c r="K467" t="s">
        <v>124</v>
      </c>
    </row>
    <row r="468" spans="1:11">
      <c r="A468" t="s">
        <v>165</v>
      </c>
      <c r="B468" t="s">
        <v>59</v>
      </c>
      <c r="C468" s="3">
        <v>45465</v>
      </c>
      <c r="D468" t="s">
        <v>13</v>
      </c>
      <c r="E468">
        <v>40</v>
      </c>
      <c r="F468">
        <v>540</v>
      </c>
      <c r="G468">
        <v>21600</v>
      </c>
      <c r="H468">
        <v>0.01</v>
      </c>
      <c r="I468" t="s">
        <v>34</v>
      </c>
      <c r="J468">
        <v>0</v>
      </c>
      <c r="K468" t="s">
        <v>124</v>
      </c>
    </row>
    <row r="469" spans="1:11">
      <c r="A469" t="s">
        <v>165</v>
      </c>
      <c r="B469" t="s">
        <v>59</v>
      </c>
      <c r="C469" s="3">
        <v>45474</v>
      </c>
      <c r="D469" t="s">
        <v>13</v>
      </c>
      <c r="E469">
        <v>40</v>
      </c>
      <c r="F469">
        <v>540</v>
      </c>
      <c r="G469">
        <v>21600</v>
      </c>
      <c r="H469">
        <v>0.02</v>
      </c>
      <c r="I469" t="s">
        <v>34</v>
      </c>
      <c r="J469">
        <v>0</v>
      </c>
      <c r="K469" t="s">
        <v>114</v>
      </c>
    </row>
    <row r="470" spans="1:11">
      <c r="A470" t="s">
        <v>165</v>
      </c>
      <c r="B470" t="s">
        <v>59</v>
      </c>
      <c r="C470" s="3">
        <v>45404</v>
      </c>
      <c r="D470" t="s">
        <v>9</v>
      </c>
      <c r="E470">
        <v>1</v>
      </c>
      <c r="F470">
        <v>720</v>
      </c>
      <c r="G470">
        <v>720</v>
      </c>
      <c r="H470">
        <v>0.01</v>
      </c>
      <c r="I470" t="s">
        <v>34</v>
      </c>
      <c r="J470">
        <v>0</v>
      </c>
      <c r="K470" t="s">
        <v>122</v>
      </c>
    </row>
    <row r="471" spans="1:11">
      <c r="A471" t="s">
        <v>165</v>
      </c>
      <c r="B471" t="s">
        <v>59</v>
      </c>
      <c r="C471" s="3">
        <v>45531</v>
      </c>
      <c r="D471" t="s">
        <v>9</v>
      </c>
      <c r="E471">
        <v>1</v>
      </c>
      <c r="F471">
        <v>720</v>
      </c>
      <c r="G471">
        <v>720</v>
      </c>
      <c r="H471">
        <v>7.0000000000000007E-2</v>
      </c>
      <c r="I471" t="s">
        <v>34</v>
      </c>
      <c r="J471">
        <v>0</v>
      </c>
      <c r="K471" t="s">
        <v>125</v>
      </c>
    </row>
    <row r="472" spans="1:11">
      <c r="A472" t="s">
        <v>166</v>
      </c>
      <c r="B472" t="s">
        <v>61</v>
      </c>
      <c r="C472" s="3">
        <v>45563</v>
      </c>
      <c r="D472" t="s">
        <v>13</v>
      </c>
      <c r="E472">
        <v>1</v>
      </c>
      <c r="F472">
        <v>540</v>
      </c>
      <c r="G472">
        <v>540</v>
      </c>
      <c r="H472">
        <v>0.09</v>
      </c>
      <c r="I472" t="s">
        <v>34</v>
      </c>
      <c r="J472">
        <v>0</v>
      </c>
      <c r="K472" t="s">
        <v>126</v>
      </c>
    </row>
    <row r="473" spans="1:11">
      <c r="A473" t="s">
        <v>166</v>
      </c>
      <c r="B473" t="s">
        <v>61</v>
      </c>
      <c r="C473" s="3">
        <v>45603</v>
      </c>
      <c r="D473" t="s">
        <v>13</v>
      </c>
      <c r="E473">
        <v>2</v>
      </c>
      <c r="F473">
        <v>540</v>
      </c>
      <c r="G473">
        <v>1080</v>
      </c>
      <c r="H473">
        <v>0.15</v>
      </c>
      <c r="I473" t="s">
        <v>34</v>
      </c>
      <c r="J473">
        <v>0</v>
      </c>
      <c r="K473" t="s">
        <v>116</v>
      </c>
    </row>
    <row r="474" spans="1:11">
      <c r="A474" t="s">
        <v>166</v>
      </c>
      <c r="B474" t="s">
        <v>61</v>
      </c>
      <c r="C474" s="3">
        <v>45563</v>
      </c>
      <c r="D474" t="s">
        <v>9</v>
      </c>
      <c r="E474">
        <v>1</v>
      </c>
      <c r="F474">
        <v>720</v>
      </c>
      <c r="G474">
        <v>720</v>
      </c>
      <c r="H474">
        <v>0.09</v>
      </c>
      <c r="I474" t="s">
        <v>34</v>
      </c>
      <c r="J474">
        <v>0</v>
      </c>
      <c r="K474" t="s">
        <v>126</v>
      </c>
    </row>
    <row r="475" spans="1:11">
      <c r="A475" t="s">
        <v>167</v>
      </c>
      <c r="B475" t="s">
        <v>62</v>
      </c>
      <c r="C475" s="3">
        <v>45624</v>
      </c>
      <c r="D475" t="s">
        <v>25</v>
      </c>
      <c r="E475">
        <v>-13</v>
      </c>
      <c r="F475">
        <v>52.5</v>
      </c>
      <c r="G475">
        <v>-682.5</v>
      </c>
      <c r="H475">
        <v>0.15</v>
      </c>
      <c r="I475" t="s">
        <v>34</v>
      </c>
      <c r="J475">
        <v>682.5</v>
      </c>
      <c r="K475" t="s">
        <v>116</v>
      </c>
    </row>
    <row r="476" spans="1:11">
      <c r="A476" t="s">
        <v>168</v>
      </c>
      <c r="B476" t="s">
        <v>63</v>
      </c>
      <c r="C476" s="3">
        <v>45404</v>
      </c>
      <c r="D476" t="s">
        <v>9</v>
      </c>
      <c r="E476">
        <v>1</v>
      </c>
      <c r="F476">
        <v>720</v>
      </c>
      <c r="G476">
        <v>720</v>
      </c>
      <c r="H476">
        <v>0.01</v>
      </c>
      <c r="I476" t="s">
        <v>34</v>
      </c>
      <c r="J476">
        <v>0</v>
      </c>
      <c r="K476" t="s">
        <v>122</v>
      </c>
    </row>
    <row r="477" spans="1:11">
      <c r="A477" t="s">
        <v>169</v>
      </c>
      <c r="B477" t="s">
        <v>64</v>
      </c>
      <c r="C477" s="3">
        <v>45363</v>
      </c>
      <c r="D477" t="s">
        <v>21</v>
      </c>
      <c r="E477">
        <v>20</v>
      </c>
      <c r="F477">
        <v>775</v>
      </c>
      <c r="G477">
        <v>15500</v>
      </c>
      <c r="H477">
        <v>0.01</v>
      </c>
      <c r="I477" t="s">
        <v>34</v>
      </c>
      <c r="J477">
        <v>0</v>
      </c>
      <c r="K477" t="s">
        <v>121</v>
      </c>
    </row>
    <row r="478" spans="1:11">
      <c r="A478" t="s">
        <v>170</v>
      </c>
      <c r="B478" t="s">
        <v>65</v>
      </c>
      <c r="C478" s="3">
        <v>45419</v>
      </c>
      <c r="D478" t="s">
        <v>21</v>
      </c>
      <c r="E478">
        <v>2</v>
      </c>
      <c r="F478">
        <v>775</v>
      </c>
      <c r="G478">
        <v>1550</v>
      </c>
      <c r="H478">
        <v>0.01</v>
      </c>
      <c r="I478" t="s">
        <v>34</v>
      </c>
      <c r="J478">
        <v>0</v>
      </c>
      <c r="K478" t="s">
        <v>123</v>
      </c>
    </row>
    <row r="479" spans="1:11">
      <c r="A479" t="s">
        <v>171</v>
      </c>
      <c r="B479" t="s">
        <v>66</v>
      </c>
      <c r="C479" s="3">
        <v>45579</v>
      </c>
      <c r="D479" t="s">
        <v>21</v>
      </c>
      <c r="E479">
        <v>6</v>
      </c>
      <c r="F479">
        <v>750</v>
      </c>
      <c r="G479">
        <v>4500</v>
      </c>
      <c r="H479">
        <v>0.12</v>
      </c>
      <c r="I479" t="s">
        <v>34</v>
      </c>
      <c r="J479">
        <v>0</v>
      </c>
      <c r="K479" t="s">
        <v>127</v>
      </c>
    </row>
    <row r="480" spans="1:11">
      <c r="A480" t="s">
        <v>171</v>
      </c>
      <c r="B480" t="s">
        <v>66</v>
      </c>
      <c r="C480" s="3">
        <v>45580</v>
      </c>
      <c r="D480" t="s">
        <v>21</v>
      </c>
      <c r="E480">
        <v>6</v>
      </c>
      <c r="F480">
        <v>750</v>
      </c>
      <c r="G480">
        <v>4500</v>
      </c>
      <c r="H480">
        <v>0.12</v>
      </c>
      <c r="I480" t="s">
        <v>34</v>
      </c>
      <c r="J480">
        <v>0</v>
      </c>
      <c r="K480" t="s">
        <v>127</v>
      </c>
    </row>
    <row r="481" spans="1:11">
      <c r="A481" t="s">
        <v>171</v>
      </c>
      <c r="B481" t="s">
        <v>66</v>
      </c>
      <c r="C481" s="3">
        <v>45591</v>
      </c>
      <c r="D481" t="s">
        <v>21</v>
      </c>
      <c r="E481">
        <v>10</v>
      </c>
      <c r="F481">
        <v>750</v>
      </c>
      <c r="G481">
        <v>7500</v>
      </c>
      <c r="H481">
        <v>0.12</v>
      </c>
      <c r="I481" t="s">
        <v>34</v>
      </c>
      <c r="J481">
        <v>0</v>
      </c>
      <c r="K481" t="s">
        <v>127</v>
      </c>
    </row>
    <row r="482" spans="1:11">
      <c r="A482" t="s">
        <v>171</v>
      </c>
      <c r="B482" t="s">
        <v>66</v>
      </c>
      <c r="C482" s="3">
        <v>45617</v>
      </c>
      <c r="D482" t="s">
        <v>21</v>
      </c>
      <c r="E482">
        <v>5</v>
      </c>
      <c r="F482">
        <v>750</v>
      </c>
      <c r="G482">
        <v>3750</v>
      </c>
      <c r="H482">
        <v>0.15</v>
      </c>
      <c r="I482" t="s">
        <v>34</v>
      </c>
      <c r="J482">
        <v>0</v>
      </c>
      <c r="K482" t="s">
        <v>116</v>
      </c>
    </row>
    <row r="483" spans="1:11">
      <c r="A483" t="s">
        <v>171</v>
      </c>
      <c r="B483" t="s">
        <v>66</v>
      </c>
      <c r="C483" s="3">
        <v>45619</v>
      </c>
      <c r="D483" t="s">
        <v>21</v>
      </c>
      <c r="E483">
        <v>8</v>
      </c>
      <c r="F483">
        <v>750</v>
      </c>
      <c r="G483">
        <v>6000</v>
      </c>
      <c r="H483">
        <v>0.15</v>
      </c>
      <c r="I483" t="s">
        <v>34</v>
      </c>
      <c r="J483">
        <v>0</v>
      </c>
      <c r="K483" t="s">
        <v>116</v>
      </c>
    </row>
    <row r="484" spans="1:11">
      <c r="A484" t="s">
        <v>157</v>
      </c>
      <c r="B484" t="s">
        <v>50</v>
      </c>
      <c r="C484" s="3">
        <v>45630</v>
      </c>
      <c r="D484" t="s">
        <v>21</v>
      </c>
      <c r="E484">
        <v>5</v>
      </c>
      <c r="F484">
        <v>712.5</v>
      </c>
      <c r="G484">
        <v>3562.5</v>
      </c>
      <c r="H484">
        <v>0.04</v>
      </c>
      <c r="I484" t="s">
        <v>34</v>
      </c>
      <c r="J484">
        <v>0</v>
      </c>
      <c r="K484" t="s">
        <v>128</v>
      </c>
    </row>
    <row r="485" spans="1:11">
      <c r="A485" t="s">
        <v>157</v>
      </c>
      <c r="B485" t="s">
        <v>50</v>
      </c>
      <c r="C485" s="3">
        <v>45648</v>
      </c>
      <c r="D485" t="s">
        <v>21</v>
      </c>
      <c r="E485">
        <v>-5</v>
      </c>
      <c r="F485">
        <v>712.5</v>
      </c>
      <c r="G485">
        <v>-3562.5</v>
      </c>
      <c r="H485">
        <v>0.04</v>
      </c>
      <c r="I485" t="s">
        <v>34</v>
      </c>
      <c r="J485">
        <v>3562.5</v>
      </c>
      <c r="K485" t="s">
        <v>128</v>
      </c>
    </row>
    <row r="486" spans="1:11">
      <c r="A486" t="s">
        <v>129</v>
      </c>
      <c r="B486" t="s">
        <v>39</v>
      </c>
      <c r="C486" s="3">
        <v>45389</v>
      </c>
      <c r="D486" t="s">
        <v>67</v>
      </c>
      <c r="E486">
        <v>2</v>
      </c>
      <c r="F486">
        <v>855</v>
      </c>
      <c r="G486">
        <v>1710</v>
      </c>
      <c r="H486">
        <v>0.01</v>
      </c>
      <c r="I486" t="s">
        <v>34</v>
      </c>
      <c r="J486">
        <v>0</v>
      </c>
      <c r="K486" t="s">
        <v>122</v>
      </c>
    </row>
    <row r="487" spans="1:11">
      <c r="A487" t="s">
        <v>168</v>
      </c>
      <c r="B487" t="s">
        <v>63</v>
      </c>
      <c r="C487" s="3">
        <v>45404</v>
      </c>
      <c r="D487" t="s">
        <v>67</v>
      </c>
      <c r="E487">
        <v>1</v>
      </c>
      <c r="F487">
        <v>855</v>
      </c>
      <c r="G487">
        <v>855</v>
      </c>
      <c r="H487">
        <v>0.01</v>
      </c>
      <c r="I487" t="s">
        <v>34</v>
      </c>
      <c r="J487">
        <v>0</v>
      </c>
      <c r="K487" t="s">
        <v>122</v>
      </c>
    </row>
    <row r="488" spans="1:11">
      <c r="A488" t="s">
        <v>137</v>
      </c>
      <c r="B488" t="s">
        <v>20</v>
      </c>
      <c r="C488" s="3">
        <v>45404</v>
      </c>
      <c r="D488" t="s">
        <v>67</v>
      </c>
      <c r="E488">
        <v>1</v>
      </c>
      <c r="F488">
        <v>855</v>
      </c>
      <c r="G488">
        <v>855</v>
      </c>
      <c r="H488">
        <v>0.01</v>
      </c>
      <c r="I488" t="s">
        <v>34</v>
      </c>
      <c r="J488">
        <v>0</v>
      </c>
      <c r="K488" t="s">
        <v>122</v>
      </c>
    </row>
    <row r="489" spans="1:11">
      <c r="A489" t="s">
        <v>165</v>
      </c>
      <c r="B489" t="s">
        <v>59</v>
      </c>
      <c r="C489" s="3">
        <v>45404</v>
      </c>
      <c r="D489" t="s">
        <v>67</v>
      </c>
      <c r="E489">
        <v>1</v>
      </c>
      <c r="F489">
        <v>855</v>
      </c>
      <c r="G489">
        <v>855</v>
      </c>
      <c r="H489">
        <v>0.01</v>
      </c>
      <c r="I489" t="s">
        <v>34</v>
      </c>
      <c r="J489">
        <v>0</v>
      </c>
      <c r="K489" t="s">
        <v>122</v>
      </c>
    </row>
    <row r="490" spans="1:11">
      <c r="A490" t="s">
        <v>162</v>
      </c>
      <c r="B490" t="s">
        <v>56</v>
      </c>
      <c r="C490" s="3">
        <v>45442</v>
      </c>
      <c r="D490" t="s">
        <v>67</v>
      </c>
      <c r="E490">
        <v>1</v>
      </c>
      <c r="F490">
        <v>855</v>
      </c>
      <c r="G490">
        <v>855</v>
      </c>
      <c r="H490">
        <v>0.01</v>
      </c>
      <c r="I490" t="s">
        <v>34</v>
      </c>
      <c r="J490">
        <v>0</v>
      </c>
      <c r="K490" t="s">
        <v>123</v>
      </c>
    </row>
    <row r="491" spans="1:11">
      <c r="A491" t="s">
        <v>118</v>
      </c>
      <c r="B491" t="s">
        <v>32</v>
      </c>
      <c r="C491" s="3">
        <v>45449</v>
      </c>
      <c r="D491" t="s">
        <v>67</v>
      </c>
      <c r="E491">
        <v>1</v>
      </c>
      <c r="F491">
        <v>855</v>
      </c>
      <c r="G491">
        <v>855</v>
      </c>
      <c r="H491">
        <v>0.01</v>
      </c>
      <c r="I491" t="s">
        <v>34</v>
      </c>
      <c r="J491">
        <v>0</v>
      </c>
      <c r="K491" t="s">
        <v>124</v>
      </c>
    </row>
    <row r="492" spans="1:11">
      <c r="A492" t="s">
        <v>156</v>
      </c>
      <c r="B492" t="s">
        <v>49</v>
      </c>
      <c r="C492" s="3">
        <v>45454</v>
      </c>
      <c r="D492" t="s">
        <v>67</v>
      </c>
      <c r="E492">
        <v>10</v>
      </c>
      <c r="F492">
        <v>855</v>
      </c>
      <c r="G492">
        <v>8550</v>
      </c>
      <c r="H492">
        <v>0.01</v>
      </c>
      <c r="I492" t="s">
        <v>34</v>
      </c>
      <c r="J492">
        <v>0</v>
      </c>
      <c r="K492" t="s">
        <v>124</v>
      </c>
    </row>
    <row r="493" spans="1:11">
      <c r="A493" t="s">
        <v>141</v>
      </c>
      <c r="B493" t="s">
        <v>27</v>
      </c>
      <c r="C493" s="3">
        <v>45457</v>
      </c>
      <c r="D493" t="s">
        <v>67</v>
      </c>
      <c r="E493">
        <v>3</v>
      </c>
      <c r="F493">
        <v>1150</v>
      </c>
      <c r="G493">
        <v>3450</v>
      </c>
      <c r="H493">
        <v>0.01</v>
      </c>
      <c r="I493" t="s">
        <v>34</v>
      </c>
      <c r="J493">
        <v>0</v>
      </c>
      <c r="K493" t="s">
        <v>124</v>
      </c>
    </row>
    <row r="494" spans="1:11">
      <c r="A494" t="s">
        <v>117</v>
      </c>
      <c r="B494" t="s">
        <v>28</v>
      </c>
      <c r="C494" s="3">
        <v>45470</v>
      </c>
      <c r="D494" t="s">
        <v>67</v>
      </c>
      <c r="E494">
        <v>17</v>
      </c>
      <c r="F494">
        <v>1100</v>
      </c>
      <c r="G494">
        <v>18700</v>
      </c>
      <c r="H494">
        <v>0.01</v>
      </c>
      <c r="I494" t="s">
        <v>34</v>
      </c>
      <c r="J494">
        <v>0</v>
      </c>
      <c r="K494" t="s">
        <v>124</v>
      </c>
    </row>
    <row r="495" spans="1:11">
      <c r="A495" t="s">
        <v>117</v>
      </c>
      <c r="B495" t="s">
        <v>28</v>
      </c>
      <c r="C495" s="3">
        <v>45470</v>
      </c>
      <c r="D495" t="s">
        <v>67</v>
      </c>
      <c r="E495">
        <v>-4</v>
      </c>
      <c r="F495">
        <v>91.66</v>
      </c>
      <c r="G495">
        <v>-366.64</v>
      </c>
      <c r="H495">
        <v>0.01</v>
      </c>
      <c r="I495" t="s">
        <v>34</v>
      </c>
      <c r="J495">
        <v>366.64</v>
      </c>
      <c r="K495" t="s">
        <v>124</v>
      </c>
    </row>
    <row r="496" spans="1:11">
      <c r="A496" t="s">
        <v>141</v>
      </c>
      <c r="B496" t="s">
        <v>27</v>
      </c>
      <c r="C496" s="3">
        <v>45488</v>
      </c>
      <c r="D496" t="s">
        <v>67</v>
      </c>
      <c r="E496">
        <v>1</v>
      </c>
      <c r="F496">
        <v>1035</v>
      </c>
      <c r="G496">
        <v>1035</v>
      </c>
      <c r="H496">
        <v>0.02</v>
      </c>
      <c r="I496" t="s">
        <v>34</v>
      </c>
      <c r="J496">
        <v>0</v>
      </c>
      <c r="K496" t="s">
        <v>114</v>
      </c>
    </row>
    <row r="497" spans="1:11">
      <c r="A497" t="s">
        <v>172</v>
      </c>
      <c r="B497" t="s">
        <v>68</v>
      </c>
      <c r="C497" s="3">
        <v>45490</v>
      </c>
      <c r="D497" t="s">
        <v>67</v>
      </c>
      <c r="E497">
        <v>1</v>
      </c>
      <c r="F497">
        <v>855</v>
      </c>
      <c r="G497">
        <v>855</v>
      </c>
      <c r="H497">
        <v>0.02</v>
      </c>
      <c r="I497" t="s">
        <v>34</v>
      </c>
      <c r="J497">
        <v>0</v>
      </c>
      <c r="K497" t="s">
        <v>114</v>
      </c>
    </row>
    <row r="498" spans="1:11">
      <c r="A498" t="s">
        <v>134</v>
      </c>
      <c r="B498" t="s">
        <v>16</v>
      </c>
      <c r="C498" s="3">
        <v>45496</v>
      </c>
      <c r="D498" t="s">
        <v>67</v>
      </c>
      <c r="E498">
        <v>2</v>
      </c>
      <c r="F498">
        <v>855</v>
      </c>
      <c r="G498">
        <v>1710</v>
      </c>
      <c r="H498">
        <v>0.02</v>
      </c>
      <c r="I498" t="s">
        <v>34</v>
      </c>
      <c r="J498">
        <v>0</v>
      </c>
      <c r="K498" t="s">
        <v>114</v>
      </c>
    </row>
    <row r="499" spans="1:11">
      <c r="A499" t="s">
        <v>129</v>
      </c>
      <c r="B499" t="s">
        <v>39</v>
      </c>
      <c r="C499" s="3">
        <v>45498</v>
      </c>
      <c r="D499" t="s">
        <v>67</v>
      </c>
      <c r="E499">
        <v>2</v>
      </c>
      <c r="F499">
        <v>855</v>
      </c>
      <c r="G499">
        <v>1710</v>
      </c>
      <c r="H499">
        <v>0.02</v>
      </c>
      <c r="I499" t="s">
        <v>34</v>
      </c>
      <c r="J499">
        <v>0</v>
      </c>
      <c r="K499" t="s">
        <v>114</v>
      </c>
    </row>
    <row r="500" spans="1:11">
      <c r="A500" t="s">
        <v>159</v>
      </c>
      <c r="B500" t="s">
        <v>53</v>
      </c>
      <c r="C500" s="3">
        <v>45508</v>
      </c>
      <c r="D500" t="s">
        <v>67</v>
      </c>
      <c r="E500">
        <v>5</v>
      </c>
      <c r="F500">
        <v>855</v>
      </c>
      <c r="G500">
        <v>4275</v>
      </c>
      <c r="H500">
        <v>7.0000000000000007E-2</v>
      </c>
      <c r="I500" t="s">
        <v>34</v>
      </c>
      <c r="J500">
        <v>0</v>
      </c>
      <c r="K500" t="s">
        <v>125</v>
      </c>
    </row>
    <row r="501" spans="1:11">
      <c r="A501" t="s">
        <v>165</v>
      </c>
      <c r="B501" t="s">
        <v>59</v>
      </c>
      <c r="C501" s="3">
        <v>45531</v>
      </c>
      <c r="D501" t="s">
        <v>67</v>
      </c>
      <c r="E501">
        <v>1</v>
      </c>
      <c r="F501">
        <v>855</v>
      </c>
      <c r="G501">
        <v>855</v>
      </c>
      <c r="H501">
        <v>7.0000000000000007E-2</v>
      </c>
      <c r="I501" t="s">
        <v>34</v>
      </c>
      <c r="J501">
        <v>0</v>
      </c>
      <c r="K501" t="s">
        <v>125</v>
      </c>
    </row>
    <row r="502" spans="1:11">
      <c r="A502" t="s">
        <v>117</v>
      </c>
      <c r="B502" t="s">
        <v>28</v>
      </c>
      <c r="C502" s="3">
        <v>45531</v>
      </c>
      <c r="D502" t="s">
        <v>67</v>
      </c>
      <c r="E502">
        <v>41</v>
      </c>
      <c r="F502">
        <v>1440</v>
      </c>
      <c r="G502">
        <v>59040</v>
      </c>
      <c r="H502">
        <v>7.0000000000000007E-2</v>
      </c>
      <c r="I502" t="s">
        <v>34</v>
      </c>
      <c r="J502">
        <v>0</v>
      </c>
      <c r="K502" t="s">
        <v>125</v>
      </c>
    </row>
    <row r="503" spans="1:11">
      <c r="A503" t="s">
        <v>117</v>
      </c>
      <c r="B503" t="s">
        <v>28</v>
      </c>
      <c r="C503" s="3">
        <v>45536</v>
      </c>
      <c r="D503" t="s">
        <v>67</v>
      </c>
      <c r="E503">
        <v>-2</v>
      </c>
      <c r="F503">
        <v>1150</v>
      </c>
      <c r="G503">
        <v>-2300</v>
      </c>
      <c r="H503">
        <v>0.09</v>
      </c>
      <c r="I503" t="s">
        <v>34</v>
      </c>
      <c r="J503">
        <v>2300</v>
      </c>
      <c r="K503" t="s">
        <v>126</v>
      </c>
    </row>
    <row r="504" spans="1:11">
      <c r="A504" t="s">
        <v>173</v>
      </c>
      <c r="B504" t="s">
        <v>69</v>
      </c>
      <c r="C504" s="3">
        <v>45542</v>
      </c>
      <c r="D504" t="s">
        <v>67</v>
      </c>
      <c r="E504">
        <v>3</v>
      </c>
      <c r="F504">
        <v>760</v>
      </c>
      <c r="G504">
        <v>2280</v>
      </c>
      <c r="H504">
        <v>0.09</v>
      </c>
      <c r="I504" t="s">
        <v>34</v>
      </c>
      <c r="J504">
        <v>0</v>
      </c>
      <c r="K504" t="s">
        <v>126</v>
      </c>
    </row>
    <row r="505" spans="1:11">
      <c r="A505" t="s">
        <v>173</v>
      </c>
      <c r="B505" t="s">
        <v>69</v>
      </c>
      <c r="C505" s="3">
        <v>45543</v>
      </c>
      <c r="D505" t="s">
        <v>67</v>
      </c>
      <c r="E505">
        <v>3</v>
      </c>
      <c r="F505">
        <v>760</v>
      </c>
      <c r="G505">
        <v>2280</v>
      </c>
      <c r="H505">
        <v>0.09</v>
      </c>
      <c r="I505" t="s">
        <v>34</v>
      </c>
      <c r="J505">
        <v>0</v>
      </c>
      <c r="K505" t="s">
        <v>126</v>
      </c>
    </row>
    <row r="506" spans="1:11">
      <c r="A506" t="s">
        <v>173</v>
      </c>
      <c r="B506" t="s">
        <v>69</v>
      </c>
      <c r="C506" s="3">
        <v>45543</v>
      </c>
      <c r="D506" t="s">
        <v>67</v>
      </c>
      <c r="E506">
        <v>5</v>
      </c>
      <c r="F506">
        <v>760</v>
      </c>
      <c r="G506">
        <v>3800</v>
      </c>
      <c r="H506">
        <v>0.09</v>
      </c>
      <c r="I506" t="s">
        <v>34</v>
      </c>
      <c r="J506">
        <v>0</v>
      </c>
      <c r="K506" t="s">
        <v>126</v>
      </c>
    </row>
    <row r="507" spans="1:11">
      <c r="A507" t="s">
        <v>149</v>
      </c>
      <c r="B507" t="s">
        <v>42</v>
      </c>
      <c r="C507" s="3">
        <v>45544</v>
      </c>
      <c r="D507" t="s">
        <v>67</v>
      </c>
      <c r="E507">
        <v>4</v>
      </c>
      <c r="F507">
        <v>855</v>
      </c>
      <c r="G507">
        <v>3420</v>
      </c>
      <c r="H507">
        <v>0.09</v>
      </c>
      <c r="I507" t="s">
        <v>34</v>
      </c>
      <c r="J507">
        <v>0</v>
      </c>
      <c r="K507" t="s">
        <v>126</v>
      </c>
    </row>
    <row r="508" spans="1:11">
      <c r="A508" t="s">
        <v>173</v>
      </c>
      <c r="B508" t="s">
        <v>69</v>
      </c>
      <c r="C508" s="3">
        <v>45545</v>
      </c>
      <c r="D508" t="s">
        <v>67</v>
      </c>
      <c r="E508">
        <v>-3</v>
      </c>
      <c r="F508">
        <v>760</v>
      </c>
      <c r="G508">
        <v>-2280</v>
      </c>
      <c r="H508">
        <v>0.09</v>
      </c>
      <c r="I508" t="s">
        <v>34</v>
      </c>
      <c r="J508">
        <v>2280</v>
      </c>
      <c r="K508" t="s">
        <v>126</v>
      </c>
    </row>
    <row r="509" spans="1:11">
      <c r="A509" t="s">
        <v>173</v>
      </c>
      <c r="B509" t="s">
        <v>69</v>
      </c>
      <c r="C509" s="3">
        <v>45545</v>
      </c>
      <c r="D509" t="s">
        <v>67</v>
      </c>
      <c r="E509">
        <v>-4</v>
      </c>
      <c r="F509">
        <v>760</v>
      </c>
      <c r="G509">
        <v>-3040</v>
      </c>
      <c r="H509">
        <v>0.09</v>
      </c>
      <c r="I509" t="s">
        <v>34</v>
      </c>
      <c r="J509">
        <v>3040</v>
      </c>
      <c r="K509" t="s">
        <v>126</v>
      </c>
    </row>
    <row r="510" spans="1:11">
      <c r="A510" t="s">
        <v>164</v>
      </c>
      <c r="B510" t="s">
        <v>58</v>
      </c>
      <c r="C510" s="3">
        <v>45546</v>
      </c>
      <c r="D510" t="s">
        <v>67</v>
      </c>
      <c r="E510">
        <v>4</v>
      </c>
      <c r="F510">
        <v>807.5</v>
      </c>
      <c r="G510">
        <v>3230</v>
      </c>
      <c r="H510">
        <v>0.09</v>
      </c>
      <c r="I510" t="s">
        <v>34</v>
      </c>
      <c r="J510">
        <v>0</v>
      </c>
      <c r="K510" t="s">
        <v>126</v>
      </c>
    </row>
    <row r="511" spans="1:11">
      <c r="A511" t="s">
        <v>115</v>
      </c>
      <c r="B511" t="s">
        <v>24</v>
      </c>
      <c r="C511" s="3">
        <v>45546</v>
      </c>
      <c r="D511" t="s">
        <v>67</v>
      </c>
      <c r="E511">
        <v>12</v>
      </c>
      <c r="F511">
        <v>760</v>
      </c>
      <c r="G511">
        <v>9120</v>
      </c>
      <c r="H511">
        <v>0.09</v>
      </c>
      <c r="I511" t="s">
        <v>34</v>
      </c>
      <c r="J511">
        <v>0</v>
      </c>
      <c r="K511" t="s">
        <v>126</v>
      </c>
    </row>
    <row r="512" spans="1:11">
      <c r="A512" t="s">
        <v>115</v>
      </c>
      <c r="B512" t="s">
        <v>24</v>
      </c>
      <c r="C512" s="3">
        <v>45546</v>
      </c>
      <c r="D512" t="s">
        <v>67</v>
      </c>
      <c r="E512">
        <v>-12</v>
      </c>
      <c r="F512">
        <v>760</v>
      </c>
      <c r="G512">
        <v>-9120</v>
      </c>
      <c r="H512">
        <v>0.09</v>
      </c>
      <c r="I512" t="s">
        <v>34</v>
      </c>
      <c r="J512">
        <v>9120</v>
      </c>
      <c r="K512" t="s">
        <v>126</v>
      </c>
    </row>
    <row r="513" spans="1:11">
      <c r="A513" t="s">
        <v>115</v>
      </c>
      <c r="B513" t="s">
        <v>24</v>
      </c>
      <c r="C513" s="3">
        <v>45549</v>
      </c>
      <c r="D513" t="s">
        <v>67</v>
      </c>
      <c r="E513">
        <v>12</v>
      </c>
      <c r="F513">
        <v>760</v>
      </c>
      <c r="G513">
        <v>9120</v>
      </c>
      <c r="H513">
        <v>0.09</v>
      </c>
      <c r="I513" t="s">
        <v>34</v>
      </c>
      <c r="J513">
        <v>0</v>
      </c>
      <c r="K513" t="s">
        <v>126</v>
      </c>
    </row>
    <row r="514" spans="1:11">
      <c r="A514" t="s">
        <v>163</v>
      </c>
      <c r="B514" t="s">
        <v>57</v>
      </c>
      <c r="C514" s="3">
        <v>45552</v>
      </c>
      <c r="D514" t="s">
        <v>67</v>
      </c>
      <c r="E514">
        <v>5</v>
      </c>
      <c r="F514">
        <v>855</v>
      </c>
      <c r="G514">
        <v>4275</v>
      </c>
      <c r="H514">
        <v>0.09</v>
      </c>
      <c r="I514" t="s">
        <v>34</v>
      </c>
      <c r="J514">
        <v>0</v>
      </c>
      <c r="K514" t="s">
        <v>126</v>
      </c>
    </row>
    <row r="515" spans="1:11">
      <c r="A515" t="s">
        <v>173</v>
      </c>
      <c r="B515" t="s">
        <v>69</v>
      </c>
      <c r="C515" s="3">
        <v>45553</v>
      </c>
      <c r="D515" t="s">
        <v>67</v>
      </c>
      <c r="E515">
        <v>15</v>
      </c>
      <c r="F515">
        <v>760</v>
      </c>
      <c r="G515">
        <v>11400</v>
      </c>
      <c r="H515">
        <v>0.09</v>
      </c>
      <c r="I515" t="s">
        <v>34</v>
      </c>
      <c r="J515">
        <v>0</v>
      </c>
      <c r="K515" t="s">
        <v>126</v>
      </c>
    </row>
    <row r="516" spans="1:11">
      <c r="A516" t="s">
        <v>166</v>
      </c>
      <c r="B516" t="s">
        <v>61</v>
      </c>
      <c r="C516" s="3">
        <v>45563</v>
      </c>
      <c r="D516" t="s">
        <v>67</v>
      </c>
      <c r="E516">
        <v>1</v>
      </c>
      <c r="F516">
        <v>855</v>
      </c>
      <c r="G516">
        <v>855</v>
      </c>
      <c r="H516">
        <v>0.09</v>
      </c>
      <c r="I516" t="s">
        <v>34</v>
      </c>
      <c r="J516">
        <v>0</v>
      </c>
      <c r="K516" t="s">
        <v>126</v>
      </c>
    </row>
    <row r="517" spans="1:11">
      <c r="A517" t="s">
        <v>156</v>
      </c>
      <c r="B517" t="s">
        <v>49</v>
      </c>
      <c r="C517" s="3">
        <v>45564</v>
      </c>
      <c r="D517" t="s">
        <v>67</v>
      </c>
      <c r="E517">
        <v>2</v>
      </c>
      <c r="F517">
        <v>855</v>
      </c>
      <c r="G517">
        <v>1710</v>
      </c>
      <c r="H517">
        <v>0.09</v>
      </c>
      <c r="I517" t="s">
        <v>34</v>
      </c>
      <c r="J517">
        <v>0</v>
      </c>
      <c r="K517" t="s">
        <v>126</v>
      </c>
    </row>
    <row r="518" spans="1:11">
      <c r="A518" t="s">
        <v>137</v>
      </c>
      <c r="B518" t="s">
        <v>20</v>
      </c>
      <c r="C518" s="3">
        <v>45566</v>
      </c>
      <c r="D518" t="s">
        <v>67</v>
      </c>
      <c r="E518">
        <v>1</v>
      </c>
      <c r="F518">
        <v>855</v>
      </c>
      <c r="G518">
        <v>855</v>
      </c>
      <c r="H518">
        <v>0.12</v>
      </c>
      <c r="I518" t="s">
        <v>34</v>
      </c>
      <c r="J518">
        <v>0</v>
      </c>
      <c r="K518" t="s">
        <v>127</v>
      </c>
    </row>
    <row r="519" spans="1:11">
      <c r="A519" t="s">
        <v>115</v>
      </c>
      <c r="B519" t="s">
        <v>24</v>
      </c>
      <c r="C519" s="3">
        <v>45571</v>
      </c>
      <c r="D519" t="s">
        <v>67</v>
      </c>
      <c r="E519">
        <v>10</v>
      </c>
      <c r="F519">
        <v>760</v>
      </c>
      <c r="G519">
        <v>7600</v>
      </c>
      <c r="H519">
        <v>0.12</v>
      </c>
      <c r="I519" t="s">
        <v>34</v>
      </c>
      <c r="J519">
        <v>0</v>
      </c>
      <c r="K519" t="s">
        <v>127</v>
      </c>
    </row>
    <row r="520" spans="1:11">
      <c r="A520" t="s">
        <v>154</v>
      </c>
      <c r="B520" t="s">
        <v>47</v>
      </c>
      <c r="C520" s="3">
        <v>45572</v>
      </c>
      <c r="D520" t="s">
        <v>67</v>
      </c>
      <c r="E520">
        <v>10</v>
      </c>
      <c r="F520">
        <v>807.5</v>
      </c>
      <c r="G520">
        <v>8075</v>
      </c>
      <c r="H520">
        <v>0.12</v>
      </c>
      <c r="I520" t="s">
        <v>34</v>
      </c>
      <c r="J520">
        <v>0</v>
      </c>
      <c r="K520" t="s">
        <v>127</v>
      </c>
    </row>
    <row r="521" spans="1:11">
      <c r="A521" t="s">
        <v>161</v>
      </c>
      <c r="B521" t="s">
        <v>55</v>
      </c>
      <c r="C521" s="3">
        <v>45574</v>
      </c>
      <c r="D521" t="s">
        <v>67</v>
      </c>
      <c r="E521">
        <v>1</v>
      </c>
      <c r="F521">
        <v>855</v>
      </c>
      <c r="G521">
        <v>855</v>
      </c>
      <c r="H521">
        <v>0.12</v>
      </c>
      <c r="I521" t="s">
        <v>34</v>
      </c>
      <c r="J521">
        <v>0</v>
      </c>
      <c r="K521" t="s">
        <v>127</v>
      </c>
    </row>
    <row r="522" spans="1:11">
      <c r="A522" t="s">
        <v>115</v>
      </c>
      <c r="B522" t="s">
        <v>24</v>
      </c>
      <c r="C522" s="3">
        <v>45578</v>
      </c>
      <c r="D522" t="s">
        <v>67</v>
      </c>
      <c r="E522">
        <v>90</v>
      </c>
      <c r="F522">
        <v>760</v>
      </c>
      <c r="G522">
        <v>68400</v>
      </c>
      <c r="H522">
        <v>0.12</v>
      </c>
      <c r="I522" t="s">
        <v>34</v>
      </c>
      <c r="J522">
        <v>0</v>
      </c>
      <c r="K522" t="s">
        <v>127</v>
      </c>
    </row>
    <row r="523" spans="1:11">
      <c r="A523" t="s">
        <v>159</v>
      </c>
      <c r="B523" t="s">
        <v>53</v>
      </c>
      <c r="C523" s="3">
        <v>45582</v>
      </c>
      <c r="D523" t="s">
        <v>67</v>
      </c>
      <c r="E523">
        <v>5</v>
      </c>
      <c r="F523">
        <v>855</v>
      </c>
      <c r="G523">
        <v>4275</v>
      </c>
      <c r="H523">
        <v>0.12</v>
      </c>
      <c r="I523" t="s">
        <v>34</v>
      </c>
      <c r="J523">
        <v>0</v>
      </c>
      <c r="K523" t="s">
        <v>127</v>
      </c>
    </row>
    <row r="524" spans="1:11">
      <c r="A524" t="s">
        <v>149</v>
      </c>
      <c r="B524" t="s">
        <v>42</v>
      </c>
      <c r="C524" s="3">
        <v>45591</v>
      </c>
      <c r="D524" t="s">
        <v>67</v>
      </c>
      <c r="E524">
        <v>4</v>
      </c>
      <c r="F524">
        <v>855</v>
      </c>
      <c r="G524">
        <v>3420</v>
      </c>
      <c r="H524">
        <v>0.12</v>
      </c>
      <c r="I524" t="s">
        <v>34</v>
      </c>
      <c r="J524">
        <v>0</v>
      </c>
      <c r="K524" t="s">
        <v>127</v>
      </c>
    </row>
    <row r="525" spans="1:11">
      <c r="A525" t="s">
        <v>154</v>
      </c>
      <c r="B525" t="s">
        <v>47</v>
      </c>
      <c r="C525" s="3">
        <v>45593</v>
      </c>
      <c r="D525" t="s">
        <v>67</v>
      </c>
      <c r="E525">
        <v>10</v>
      </c>
      <c r="F525">
        <v>807.5</v>
      </c>
      <c r="G525">
        <v>8075</v>
      </c>
      <c r="H525">
        <v>0.12</v>
      </c>
      <c r="I525" t="s">
        <v>34</v>
      </c>
      <c r="J525">
        <v>0</v>
      </c>
      <c r="K525" t="s">
        <v>127</v>
      </c>
    </row>
    <row r="526" spans="1:11">
      <c r="A526" t="s">
        <v>136</v>
      </c>
      <c r="B526" t="s">
        <v>18</v>
      </c>
      <c r="C526" s="3">
        <v>45594</v>
      </c>
      <c r="D526" t="s">
        <v>67</v>
      </c>
      <c r="E526">
        <v>5</v>
      </c>
      <c r="F526">
        <v>855</v>
      </c>
      <c r="G526">
        <v>4275</v>
      </c>
      <c r="H526">
        <v>0.12</v>
      </c>
      <c r="I526" t="s">
        <v>34</v>
      </c>
      <c r="J526">
        <v>0</v>
      </c>
      <c r="K526" t="s">
        <v>127</v>
      </c>
    </row>
    <row r="527" spans="1:11">
      <c r="A527" t="s">
        <v>164</v>
      </c>
      <c r="B527" t="s">
        <v>58</v>
      </c>
      <c r="C527" s="3">
        <v>45596</v>
      </c>
      <c r="D527" t="s">
        <v>67</v>
      </c>
      <c r="E527">
        <v>3</v>
      </c>
      <c r="F527">
        <v>807.5</v>
      </c>
      <c r="G527">
        <v>2422.5</v>
      </c>
      <c r="H527">
        <v>0.12</v>
      </c>
      <c r="I527" t="s">
        <v>34</v>
      </c>
      <c r="J527">
        <v>0</v>
      </c>
      <c r="K527" t="s">
        <v>127</v>
      </c>
    </row>
    <row r="528" spans="1:11">
      <c r="A528" t="s">
        <v>159</v>
      </c>
      <c r="B528" t="s">
        <v>53</v>
      </c>
      <c r="C528" s="3">
        <v>45607</v>
      </c>
      <c r="D528" t="s">
        <v>67</v>
      </c>
      <c r="E528">
        <v>3</v>
      </c>
      <c r="F528">
        <v>855</v>
      </c>
      <c r="G528">
        <v>2565</v>
      </c>
      <c r="H528">
        <v>0.15</v>
      </c>
      <c r="I528" t="s">
        <v>34</v>
      </c>
      <c r="J528">
        <v>0</v>
      </c>
      <c r="K528" t="s">
        <v>116</v>
      </c>
    </row>
    <row r="529" spans="1:11">
      <c r="A529" t="s">
        <v>151</v>
      </c>
      <c r="B529" t="s">
        <v>44</v>
      </c>
      <c r="C529" s="3">
        <v>45620</v>
      </c>
      <c r="D529" t="s">
        <v>67</v>
      </c>
      <c r="E529">
        <v>5</v>
      </c>
      <c r="F529">
        <v>836</v>
      </c>
      <c r="G529">
        <v>4180</v>
      </c>
      <c r="H529">
        <v>0.15</v>
      </c>
      <c r="I529" t="s">
        <v>34</v>
      </c>
      <c r="J529">
        <v>0</v>
      </c>
      <c r="K529" t="s">
        <v>116</v>
      </c>
    </row>
    <row r="530" spans="1:11">
      <c r="A530" t="s">
        <v>154</v>
      </c>
      <c r="B530" t="s">
        <v>47</v>
      </c>
      <c r="C530" s="3">
        <v>45630</v>
      </c>
      <c r="D530" t="s">
        <v>67</v>
      </c>
      <c r="E530">
        <v>-7</v>
      </c>
      <c r="F530">
        <v>807.5</v>
      </c>
      <c r="G530">
        <v>-5652.5</v>
      </c>
      <c r="H530">
        <v>0.04</v>
      </c>
      <c r="I530" t="s">
        <v>34</v>
      </c>
      <c r="J530">
        <v>5652.5</v>
      </c>
      <c r="K530" t="s">
        <v>128</v>
      </c>
    </row>
    <row r="531" spans="1:11">
      <c r="A531" t="s">
        <v>151</v>
      </c>
      <c r="B531" t="s">
        <v>44</v>
      </c>
      <c r="C531" s="3">
        <v>45649</v>
      </c>
      <c r="D531" t="s">
        <v>67</v>
      </c>
      <c r="E531">
        <v>25</v>
      </c>
      <c r="F531">
        <v>836</v>
      </c>
      <c r="G531">
        <v>20900</v>
      </c>
      <c r="H531">
        <v>0.04</v>
      </c>
      <c r="I531" t="s">
        <v>34</v>
      </c>
      <c r="J531">
        <v>0</v>
      </c>
      <c r="K531" t="s">
        <v>128</v>
      </c>
    </row>
    <row r="532" spans="1:11">
      <c r="A532" t="s">
        <v>161</v>
      </c>
      <c r="B532" t="s">
        <v>55</v>
      </c>
      <c r="C532" s="3">
        <v>45652</v>
      </c>
      <c r="D532" t="s">
        <v>67</v>
      </c>
      <c r="E532">
        <v>1</v>
      </c>
      <c r="F532">
        <v>855</v>
      </c>
      <c r="G532">
        <v>855</v>
      </c>
      <c r="H532">
        <v>0.04</v>
      </c>
      <c r="I532" t="s">
        <v>34</v>
      </c>
      <c r="J532">
        <v>0</v>
      </c>
      <c r="K532" t="s">
        <v>128</v>
      </c>
    </row>
    <row r="533" spans="1:11">
      <c r="A533" t="s">
        <v>142</v>
      </c>
      <c r="B533" t="s">
        <v>29</v>
      </c>
      <c r="C533" s="3">
        <v>45654</v>
      </c>
      <c r="D533" t="s">
        <v>67</v>
      </c>
      <c r="E533">
        <v>1</v>
      </c>
      <c r="F533">
        <v>855</v>
      </c>
      <c r="G533">
        <v>855</v>
      </c>
      <c r="H533">
        <v>0.04</v>
      </c>
      <c r="I533" t="s">
        <v>34</v>
      </c>
      <c r="J533">
        <v>0</v>
      </c>
      <c r="K533" t="s">
        <v>128</v>
      </c>
    </row>
    <row r="534" spans="1:11">
      <c r="A534" t="s">
        <v>159</v>
      </c>
      <c r="B534" t="s">
        <v>53</v>
      </c>
      <c r="C534" s="3">
        <v>45655</v>
      </c>
      <c r="D534" t="s">
        <v>67</v>
      </c>
      <c r="E534">
        <v>5</v>
      </c>
      <c r="F534">
        <v>855</v>
      </c>
      <c r="G534">
        <v>4275</v>
      </c>
      <c r="H534">
        <v>0.04</v>
      </c>
      <c r="I534" t="s">
        <v>34</v>
      </c>
      <c r="J534">
        <v>0</v>
      </c>
      <c r="K534" t="s">
        <v>128</v>
      </c>
    </row>
    <row r="535" spans="1:11">
      <c r="A535" t="s">
        <v>118</v>
      </c>
      <c r="B535" t="s">
        <v>32</v>
      </c>
      <c r="C535" s="3">
        <v>45427</v>
      </c>
      <c r="D535" t="s">
        <v>70</v>
      </c>
      <c r="E535">
        <v>1</v>
      </c>
      <c r="F535">
        <v>90</v>
      </c>
      <c r="G535">
        <v>90</v>
      </c>
      <c r="H535">
        <v>0.01</v>
      </c>
      <c r="I535" t="s">
        <v>34</v>
      </c>
      <c r="J535">
        <v>0</v>
      </c>
      <c r="K535" t="s">
        <v>123</v>
      </c>
    </row>
    <row r="536" spans="1:11">
      <c r="A536" t="s">
        <v>118</v>
      </c>
      <c r="B536" t="s">
        <v>32</v>
      </c>
      <c r="C536" s="3">
        <v>45432</v>
      </c>
      <c r="D536" t="s">
        <v>70</v>
      </c>
      <c r="E536">
        <v>2</v>
      </c>
      <c r="F536">
        <v>80</v>
      </c>
      <c r="G536">
        <v>160</v>
      </c>
      <c r="H536">
        <v>0.01</v>
      </c>
      <c r="I536" t="s">
        <v>34</v>
      </c>
      <c r="J536">
        <v>0</v>
      </c>
      <c r="K536" t="s">
        <v>123</v>
      </c>
    </row>
    <row r="537" spans="1:11">
      <c r="A537" t="s">
        <v>118</v>
      </c>
      <c r="B537" t="s">
        <v>32</v>
      </c>
      <c r="C537" s="3">
        <v>45439</v>
      </c>
      <c r="D537" t="s">
        <v>70</v>
      </c>
      <c r="E537">
        <v>1</v>
      </c>
      <c r="F537">
        <v>80</v>
      </c>
      <c r="G537">
        <v>80</v>
      </c>
      <c r="H537">
        <v>0.01</v>
      </c>
      <c r="I537" t="s">
        <v>34</v>
      </c>
      <c r="J537">
        <v>0</v>
      </c>
      <c r="K537" t="s">
        <v>123</v>
      </c>
    </row>
    <row r="538" spans="1:11">
      <c r="A538" t="s">
        <v>118</v>
      </c>
      <c r="B538" t="s">
        <v>32</v>
      </c>
      <c r="C538" s="3">
        <v>45444</v>
      </c>
      <c r="D538" t="s">
        <v>70</v>
      </c>
      <c r="E538">
        <v>2</v>
      </c>
      <c r="F538">
        <v>80</v>
      </c>
      <c r="G538">
        <v>160</v>
      </c>
      <c r="H538">
        <v>0.01</v>
      </c>
      <c r="I538" t="s">
        <v>34</v>
      </c>
      <c r="J538">
        <v>0</v>
      </c>
      <c r="K538" t="s">
        <v>124</v>
      </c>
    </row>
    <row r="539" spans="1:11">
      <c r="A539" t="s">
        <v>118</v>
      </c>
      <c r="B539" t="s">
        <v>32</v>
      </c>
      <c r="C539" s="3">
        <v>45454</v>
      </c>
      <c r="D539" t="s">
        <v>70</v>
      </c>
      <c r="E539">
        <v>1</v>
      </c>
      <c r="F539">
        <v>80</v>
      </c>
      <c r="G539">
        <v>80</v>
      </c>
      <c r="H539">
        <v>0.01</v>
      </c>
      <c r="I539" t="s">
        <v>34</v>
      </c>
      <c r="J539">
        <v>0</v>
      </c>
      <c r="K539" t="s">
        <v>124</v>
      </c>
    </row>
    <row r="540" spans="1:11">
      <c r="A540" t="s">
        <v>144</v>
      </c>
      <c r="B540" t="s">
        <v>31</v>
      </c>
      <c r="C540" s="3">
        <v>45455</v>
      </c>
      <c r="D540" t="s">
        <v>70</v>
      </c>
      <c r="E540">
        <v>12</v>
      </c>
      <c r="F540">
        <v>67.290000000000006</v>
      </c>
      <c r="G540">
        <v>807.48</v>
      </c>
      <c r="H540">
        <v>0.01</v>
      </c>
      <c r="I540" t="s">
        <v>34</v>
      </c>
      <c r="J540">
        <v>0</v>
      </c>
      <c r="K540" t="s">
        <v>124</v>
      </c>
    </row>
    <row r="541" spans="1:11">
      <c r="A541" t="s">
        <v>118</v>
      </c>
      <c r="B541" t="s">
        <v>32</v>
      </c>
      <c r="C541" s="3">
        <v>45456</v>
      </c>
      <c r="D541" t="s">
        <v>70</v>
      </c>
      <c r="E541">
        <v>1</v>
      </c>
      <c r="F541">
        <v>80</v>
      </c>
      <c r="G541">
        <v>80</v>
      </c>
      <c r="H541">
        <v>0.01</v>
      </c>
      <c r="I541" t="s">
        <v>34</v>
      </c>
      <c r="J541">
        <v>0</v>
      </c>
      <c r="K541" t="s">
        <v>124</v>
      </c>
    </row>
    <row r="542" spans="1:11">
      <c r="A542" t="s">
        <v>118</v>
      </c>
      <c r="B542" t="s">
        <v>32</v>
      </c>
      <c r="C542" s="3">
        <v>45466</v>
      </c>
      <c r="D542" t="s">
        <v>70</v>
      </c>
      <c r="E542">
        <v>2</v>
      </c>
      <c r="F542">
        <v>80</v>
      </c>
      <c r="G542">
        <v>160</v>
      </c>
      <c r="H542">
        <v>0.01</v>
      </c>
      <c r="I542" t="s">
        <v>34</v>
      </c>
      <c r="J542">
        <v>0</v>
      </c>
      <c r="K542" t="s">
        <v>124</v>
      </c>
    </row>
    <row r="543" spans="1:11">
      <c r="A543" t="s">
        <v>118</v>
      </c>
      <c r="B543" t="s">
        <v>32</v>
      </c>
      <c r="C543" s="3">
        <v>45472</v>
      </c>
      <c r="D543" t="s">
        <v>70</v>
      </c>
      <c r="E543">
        <v>1</v>
      </c>
      <c r="F543">
        <v>70</v>
      </c>
      <c r="G543">
        <v>70</v>
      </c>
      <c r="H543">
        <v>0.01</v>
      </c>
      <c r="I543" t="s">
        <v>34</v>
      </c>
      <c r="J543">
        <v>0</v>
      </c>
      <c r="K543" t="s">
        <v>124</v>
      </c>
    </row>
    <row r="544" spans="1:11">
      <c r="A544" t="s">
        <v>129</v>
      </c>
      <c r="B544" t="s">
        <v>39</v>
      </c>
      <c r="C544" s="3">
        <v>45496</v>
      </c>
      <c r="D544" t="s">
        <v>70</v>
      </c>
      <c r="E544">
        <v>-8</v>
      </c>
      <c r="F544">
        <v>71.25</v>
      </c>
      <c r="G544">
        <v>-570</v>
      </c>
      <c r="H544">
        <v>0.02</v>
      </c>
      <c r="I544" t="s">
        <v>34</v>
      </c>
      <c r="J544">
        <v>570</v>
      </c>
      <c r="K544" t="s">
        <v>114</v>
      </c>
    </row>
    <row r="545" spans="1:11">
      <c r="A545" t="s">
        <v>129</v>
      </c>
      <c r="B545" t="s">
        <v>39</v>
      </c>
      <c r="C545" s="3">
        <v>45505</v>
      </c>
      <c r="D545" t="s">
        <v>70</v>
      </c>
      <c r="E545">
        <v>-1</v>
      </c>
      <c r="F545">
        <v>71.25</v>
      </c>
      <c r="G545">
        <v>-71.25</v>
      </c>
      <c r="H545">
        <v>7.0000000000000007E-2</v>
      </c>
      <c r="I545" t="s">
        <v>34</v>
      </c>
      <c r="J545">
        <v>71.25</v>
      </c>
      <c r="K545" t="s">
        <v>125</v>
      </c>
    </row>
    <row r="546" spans="1:11">
      <c r="A546" t="s">
        <v>118</v>
      </c>
      <c r="B546" t="s">
        <v>32</v>
      </c>
      <c r="C546" s="3">
        <v>45543</v>
      </c>
      <c r="D546" t="s">
        <v>70</v>
      </c>
      <c r="E546">
        <v>1</v>
      </c>
      <c r="F546">
        <v>79.17</v>
      </c>
      <c r="G546">
        <v>79.17</v>
      </c>
      <c r="H546">
        <v>0.09</v>
      </c>
      <c r="I546" t="s">
        <v>34</v>
      </c>
      <c r="J546">
        <v>0</v>
      </c>
      <c r="K546" t="s">
        <v>126</v>
      </c>
    </row>
    <row r="547" spans="1:11">
      <c r="A547" t="s">
        <v>118</v>
      </c>
      <c r="B547" t="s">
        <v>32</v>
      </c>
      <c r="C547" s="3">
        <v>45549</v>
      </c>
      <c r="D547" t="s">
        <v>70</v>
      </c>
      <c r="E547">
        <v>2</v>
      </c>
      <c r="F547">
        <v>50</v>
      </c>
      <c r="G547">
        <v>100</v>
      </c>
      <c r="H547">
        <v>0.09</v>
      </c>
      <c r="I547" t="s">
        <v>34</v>
      </c>
      <c r="J547">
        <v>0</v>
      </c>
      <c r="K547" t="s">
        <v>126</v>
      </c>
    </row>
    <row r="548" spans="1:11">
      <c r="A548" t="s">
        <v>118</v>
      </c>
      <c r="B548" t="s">
        <v>32</v>
      </c>
      <c r="C548" s="3">
        <v>45559</v>
      </c>
      <c r="D548" t="s">
        <v>70</v>
      </c>
      <c r="E548">
        <v>1</v>
      </c>
      <c r="F548">
        <v>79.17</v>
      </c>
      <c r="G548">
        <v>79.17</v>
      </c>
      <c r="H548">
        <v>0.09</v>
      </c>
      <c r="I548" t="s">
        <v>34</v>
      </c>
      <c r="J548">
        <v>0</v>
      </c>
      <c r="K548" t="s">
        <v>126</v>
      </c>
    </row>
    <row r="549" spans="1:11">
      <c r="A549" t="s">
        <v>118</v>
      </c>
      <c r="B549" t="s">
        <v>32</v>
      </c>
      <c r="C549" s="3">
        <v>45581</v>
      </c>
      <c r="D549" t="s">
        <v>70</v>
      </c>
      <c r="E549">
        <v>4</v>
      </c>
      <c r="F549">
        <v>79.17</v>
      </c>
      <c r="G549">
        <v>316.68</v>
      </c>
      <c r="H549">
        <v>0.12</v>
      </c>
      <c r="I549" t="s">
        <v>34</v>
      </c>
      <c r="J549">
        <v>0</v>
      </c>
      <c r="K549" t="s">
        <v>127</v>
      </c>
    </row>
    <row r="550" spans="1:11">
      <c r="A550" t="s">
        <v>118</v>
      </c>
      <c r="B550" t="s">
        <v>32</v>
      </c>
      <c r="C550" s="3">
        <v>45595</v>
      </c>
      <c r="D550" t="s">
        <v>70</v>
      </c>
      <c r="E550">
        <v>1</v>
      </c>
      <c r="F550">
        <v>79.16</v>
      </c>
      <c r="G550">
        <v>79.16</v>
      </c>
      <c r="H550">
        <v>0.12</v>
      </c>
      <c r="I550" t="s">
        <v>34</v>
      </c>
      <c r="J550">
        <v>0</v>
      </c>
      <c r="K550" t="s">
        <v>127</v>
      </c>
    </row>
    <row r="551" spans="1:11">
      <c r="A551" t="s">
        <v>118</v>
      </c>
      <c r="B551" t="s">
        <v>32</v>
      </c>
      <c r="C551" s="3">
        <v>45614</v>
      </c>
      <c r="D551" t="s">
        <v>70</v>
      </c>
      <c r="E551">
        <v>1</v>
      </c>
      <c r="F551">
        <v>79.16</v>
      </c>
      <c r="G551">
        <v>79.16</v>
      </c>
      <c r="H551">
        <v>0.15</v>
      </c>
      <c r="I551" t="s">
        <v>34</v>
      </c>
      <c r="J551">
        <v>0</v>
      </c>
      <c r="K551" t="s">
        <v>116</v>
      </c>
    </row>
    <row r="552" spans="1:11">
      <c r="A552" t="s">
        <v>118</v>
      </c>
      <c r="B552" t="s">
        <v>32</v>
      </c>
      <c r="C552" s="3">
        <v>45628</v>
      </c>
      <c r="D552" t="s">
        <v>70</v>
      </c>
      <c r="E552">
        <v>1</v>
      </c>
      <c r="F552">
        <v>79.16</v>
      </c>
      <c r="G552">
        <v>79.16</v>
      </c>
      <c r="H552">
        <v>0.04</v>
      </c>
      <c r="I552" t="s">
        <v>34</v>
      </c>
      <c r="J552">
        <v>0</v>
      </c>
      <c r="K552" t="s">
        <v>128</v>
      </c>
    </row>
    <row r="553" spans="1:11">
      <c r="A553" t="s">
        <v>118</v>
      </c>
      <c r="B553" t="s">
        <v>32</v>
      </c>
      <c r="C553" s="3">
        <v>45629</v>
      </c>
      <c r="D553" t="s">
        <v>70</v>
      </c>
      <c r="E553">
        <v>1</v>
      </c>
      <c r="F553">
        <v>79</v>
      </c>
      <c r="G553">
        <v>79</v>
      </c>
      <c r="H553">
        <v>0.04</v>
      </c>
      <c r="I553" t="s">
        <v>34</v>
      </c>
      <c r="J553">
        <v>0</v>
      </c>
      <c r="K553" t="s">
        <v>128</v>
      </c>
    </row>
    <row r="554" spans="1:11">
      <c r="A554" t="s">
        <v>118</v>
      </c>
      <c r="B554" t="s">
        <v>32</v>
      </c>
      <c r="C554" s="3">
        <v>45650</v>
      </c>
      <c r="D554" t="s">
        <v>70</v>
      </c>
      <c r="E554">
        <v>1</v>
      </c>
      <c r="F554">
        <v>79.16</v>
      </c>
      <c r="G554">
        <v>79.16</v>
      </c>
      <c r="H554">
        <v>0.04</v>
      </c>
      <c r="I554" t="s">
        <v>34</v>
      </c>
      <c r="J554">
        <v>0</v>
      </c>
      <c r="K554" t="s">
        <v>128</v>
      </c>
    </row>
    <row r="555" spans="1:11">
      <c r="A555" t="s">
        <v>168</v>
      </c>
      <c r="B555" t="s">
        <v>63</v>
      </c>
      <c r="C555" s="3">
        <v>45294</v>
      </c>
      <c r="D555" t="s">
        <v>13</v>
      </c>
      <c r="E555">
        <v>5</v>
      </c>
      <c r="F555">
        <v>531</v>
      </c>
      <c r="G555">
        <v>2655</v>
      </c>
      <c r="H555">
        <v>0.01</v>
      </c>
      <c r="I555" t="s">
        <v>34</v>
      </c>
      <c r="J555">
        <v>0</v>
      </c>
      <c r="K555" t="s">
        <v>119</v>
      </c>
    </row>
    <row r="556" spans="1:11">
      <c r="A556" t="s">
        <v>137</v>
      </c>
      <c r="B556" t="s">
        <v>20</v>
      </c>
      <c r="C556" s="3">
        <v>45297</v>
      </c>
      <c r="D556" t="s">
        <v>13</v>
      </c>
      <c r="E556">
        <v>1</v>
      </c>
      <c r="F556">
        <v>531</v>
      </c>
      <c r="G556">
        <v>531</v>
      </c>
      <c r="H556">
        <v>0.01</v>
      </c>
      <c r="I556" t="s">
        <v>34</v>
      </c>
      <c r="J556">
        <v>0</v>
      </c>
      <c r="K556" t="s">
        <v>119</v>
      </c>
    </row>
    <row r="557" spans="1:11">
      <c r="A557" t="s">
        <v>118</v>
      </c>
      <c r="B557" t="s">
        <v>32</v>
      </c>
      <c r="C557" s="3">
        <v>45299</v>
      </c>
      <c r="D557" t="s">
        <v>13</v>
      </c>
      <c r="E557">
        <v>0.5</v>
      </c>
      <c r="F557">
        <v>535</v>
      </c>
      <c r="G557">
        <v>267.5</v>
      </c>
      <c r="H557">
        <v>0.01</v>
      </c>
      <c r="I557" t="s">
        <v>34</v>
      </c>
      <c r="J557">
        <v>0</v>
      </c>
      <c r="K557" t="s">
        <v>119</v>
      </c>
    </row>
    <row r="558" spans="1:11">
      <c r="A558" t="s">
        <v>148</v>
      </c>
      <c r="B558" t="s">
        <v>41</v>
      </c>
      <c r="C558" s="3">
        <v>45299</v>
      </c>
      <c r="D558" t="s">
        <v>13</v>
      </c>
      <c r="E558">
        <v>2</v>
      </c>
      <c r="F558">
        <v>531</v>
      </c>
      <c r="G558">
        <v>1062</v>
      </c>
      <c r="H558">
        <v>0.01</v>
      </c>
      <c r="I558" t="s">
        <v>34</v>
      </c>
      <c r="J558">
        <v>0</v>
      </c>
      <c r="K558" t="s">
        <v>119</v>
      </c>
    </row>
    <row r="559" spans="1:11">
      <c r="A559" t="s">
        <v>115</v>
      </c>
      <c r="B559" t="s">
        <v>24</v>
      </c>
      <c r="C559" s="3">
        <v>45299</v>
      </c>
      <c r="D559" t="s">
        <v>13</v>
      </c>
      <c r="E559">
        <v>20</v>
      </c>
      <c r="F559">
        <v>605.34</v>
      </c>
      <c r="G559">
        <v>12106.8</v>
      </c>
      <c r="H559">
        <v>0.01</v>
      </c>
      <c r="I559" t="s">
        <v>34</v>
      </c>
      <c r="J559">
        <v>0</v>
      </c>
      <c r="K559" t="s">
        <v>119</v>
      </c>
    </row>
    <row r="560" spans="1:11">
      <c r="A560" t="s">
        <v>115</v>
      </c>
      <c r="B560" t="s">
        <v>24</v>
      </c>
      <c r="C560" s="3">
        <v>45299</v>
      </c>
      <c r="D560" t="s">
        <v>13</v>
      </c>
      <c r="E560">
        <v>26.5</v>
      </c>
      <c r="F560">
        <v>531</v>
      </c>
      <c r="G560">
        <v>14071.5</v>
      </c>
      <c r="H560">
        <v>0.01</v>
      </c>
      <c r="I560" t="s">
        <v>34</v>
      </c>
      <c r="J560">
        <v>0</v>
      </c>
      <c r="K560" t="s">
        <v>119</v>
      </c>
    </row>
    <row r="561" spans="1:11">
      <c r="A561" t="s">
        <v>174</v>
      </c>
      <c r="B561" t="s">
        <v>71</v>
      </c>
      <c r="C561" s="3">
        <v>45311</v>
      </c>
      <c r="D561" t="s">
        <v>13</v>
      </c>
      <c r="E561">
        <v>25</v>
      </c>
      <c r="F561">
        <v>605.34</v>
      </c>
      <c r="G561">
        <v>15133.5</v>
      </c>
      <c r="H561">
        <v>0.01</v>
      </c>
      <c r="I561" t="s">
        <v>34</v>
      </c>
      <c r="J561">
        <v>0</v>
      </c>
      <c r="K561" t="s">
        <v>119</v>
      </c>
    </row>
    <row r="562" spans="1:11">
      <c r="A562" t="s">
        <v>118</v>
      </c>
      <c r="B562" t="s">
        <v>32</v>
      </c>
      <c r="C562" s="3">
        <v>45311</v>
      </c>
      <c r="D562" t="s">
        <v>13</v>
      </c>
      <c r="E562">
        <v>0.5</v>
      </c>
      <c r="F562">
        <v>535</v>
      </c>
      <c r="G562">
        <v>267.5</v>
      </c>
      <c r="H562">
        <v>0.01</v>
      </c>
      <c r="I562" t="s">
        <v>34</v>
      </c>
      <c r="J562">
        <v>0</v>
      </c>
      <c r="K562" t="s">
        <v>119</v>
      </c>
    </row>
    <row r="563" spans="1:11">
      <c r="A563" t="s">
        <v>158</v>
      </c>
      <c r="B563" t="s">
        <v>52</v>
      </c>
      <c r="C563" s="3">
        <v>45312</v>
      </c>
      <c r="D563" t="s">
        <v>13</v>
      </c>
      <c r="E563">
        <v>3</v>
      </c>
      <c r="F563">
        <v>531</v>
      </c>
      <c r="G563">
        <v>1593</v>
      </c>
      <c r="H563">
        <v>0.01</v>
      </c>
      <c r="I563" t="s">
        <v>34</v>
      </c>
      <c r="J563">
        <v>0</v>
      </c>
      <c r="K563" t="s">
        <v>119</v>
      </c>
    </row>
    <row r="564" spans="1:11">
      <c r="A564" t="s">
        <v>165</v>
      </c>
      <c r="B564" t="s">
        <v>59</v>
      </c>
      <c r="C564" s="3">
        <v>45313</v>
      </c>
      <c r="D564" t="s">
        <v>13</v>
      </c>
      <c r="E564">
        <v>4</v>
      </c>
      <c r="F564">
        <v>531</v>
      </c>
      <c r="G564">
        <v>2124</v>
      </c>
      <c r="H564">
        <v>0.01</v>
      </c>
      <c r="I564" t="s">
        <v>34</v>
      </c>
      <c r="J564">
        <v>0</v>
      </c>
      <c r="K564" t="s">
        <v>119</v>
      </c>
    </row>
    <row r="565" spans="1:11">
      <c r="A565" t="s">
        <v>155</v>
      </c>
      <c r="B565" t="s">
        <v>48</v>
      </c>
      <c r="C565" s="3">
        <v>45314</v>
      </c>
      <c r="D565" t="s">
        <v>13</v>
      </c>
      <c r="E565">
        <v>10</v>
      </c>
      <c r="F565">
        <v>531</v>
      </c>
      <c r="G565">
        <v>5310</v>
      </c>
      <c r="H565">
        <v>0.01</v>
      </c>
      <c r="I565" t="s">
        <v>34</v>
      </c>
      <c r="J565">
        <v>0</v>
      </c>
      <c r="K565" t="s">
        <v>119</v>
      </c>
    </row>
    <row r="566" spans="1:11">
      <c r="A566" t="s">
        <v>118</v>
      </c>
      <c r="B566" t="s">
        <v>32</v>
      </c>
      <c r="C566" s="3">
        <v>45316</v>
      </c>
      <c r="D566" t="s">
        <v>13</v>
      </c>
      <c r="E566">
        <v>0.25</v>
      </c>
      <c r="F566">
        <v>535</v>
      </c>
      <c r="G566">
        <v>133.75</v>
      </c>
      <c r="H566">
        <v>0.01</v>
      </c>
      <c r="I566" t="s">
        <v>34</v>
      </c>
      <c r="J566">
        <v>0</v>
      </c>
      <c r="K566" t="s">
        <v>119</v>
      </c>
    </row>
    <row r="567" spans="1:11">
      <c r="A567" t="s">
        <v>115</v>
      </c>
      <c r="B567" t="s">
        <v>24</v>
      </c>
      <c r="C567" s="3">
        <v>45316</v>
      </c>
      <c r="D567" t="s">
        <v>13</v>
      </c>
      <c r="E567">
        <v>40</v>
      </c>
      <c r="F567">
        <v>531</v>
      </c>
      <c r="G567">
        <v>21240</v>
      </c>
      <c r="H567">
        <v>0.01</v>
      </c>
      <c r="I567" t="s">
        <v>34</v>
      </c>
      <c r="J567">
        <v>0</v>
      </c>
      <c r="K567" t="s">
        <v>119</v>
      </c>
    </row>
    <row r="568" spans="1:11">
      <c r="A568" t="s">
        <v>115</v>
      </c>
      <c r="B568" t="s">
        <v>24</v>
      </c>
      <c r="C568" s="3">
        <v>45318</v>
      </c>
      <c r="D568" t="s">
        <v>13</v>
      </c>
      <c r="E568">
        <v>36</v>
      </c>
      <c r="F568">
        <v>531</v>
      </c>
      <c r="G568">
        <v>19116</v>
      </c>
      <c r="H568">
        <v>0.01</v>
      </c>
      <c r="I568" t="s">
        <v>34</v>
      </c>
      <c r="J568">
        <v>0</v>
      </c>
      <c r="K568" t="s">
        <v>119</v>
      </c>
    </row>
    <row r="569" spans="1:11">
      <c r="A569" t="s">
        <v>118</v>
      </c>
      <c r="B569" t="s">
        <v>32</v>
      </c>
      <c r="C569" s="3">
        <v>45320</v>
      </c>
      <c r="D569" t="s">
        <v>13</v>
      </c>
      <c r="E569">
        <v>0.5</v>
      </c>
      <c r="F569">
        <v>535</v>
      </c>
      <c r="G569">
        <v>267.5</v>
      </c>
      <c r="H569">
        <v>0.01</v>
      </c>
      <c r="I569" t="s">
        <v>34</v>
      </c>
      <c r="J569">
        <v>0</v>
      </c>
      <c r="K569" t="s">
        <v>119</v>
      </c>
    </row>
    <row r="570" spans="1:11">
      <c r="A570" t="s">
        <v>155</v>
      </c>
      <c r="B570" t="s">
        <v>48</v>
      </c>
      <c r="C570" s="3">
        <v>45321</v>
      </c>
      <c r="D570" t="s">
        <v>13</v>
      </c>
      <c r="E570">
        <v>-10</v>
      </c>
      <c r="F570">
        <v>531</v>
      </c>
      <c r="G570">
        <v>-5310</v>
      </c>
      <c r="H570">
        <v>0.01</v>
      </c>
      <c r="I570" t="s">
        <v>34</v>
      </c>
      <c r="J570">
        <v>5310</v>
      </c>
      <c r="K570" t="s">
        <v>119</v>
      </c>
    </row>
    <row r="571" spans="1:11">
      <c r="A571" t="s">
        <v>142</v>
      </c>
      <c r="B571" t="s">
        <v>29</v>
      </c>
      <c r="C571" s="3">
        <v>45325</v>
      </c>
      <c r="D571" t="s">
        <v>13</v>
      </c>
      <c r="E571">
        <v>15</v>
      </c>
      <c r="F571">
        <v>531</v>
      </c>
      <c r="G571">
        <v>7965</v>
      </c>
      <c r="H571">
        <v>0.01</v>
      </c>
      <c r="I571" t="s">
        <v>34</v>
      </c>
      <c r="J571">
        <v>0</v>
      </c>
      <c r="K571" t="s">
        <v>120</v>
      </c>
    </row>
    <row r="572" spans="1:11">
      <c r="A572" t="s">
        <v>137</v>
      </c>
      <c r="B572" t="s">
        <v>20</v>
      </c>
      <c r="C572" s="3">
        <v>45327</v>
      </c>
      <c r="D572" t="s">
        <v>13</v>
      </c>
      <c r="E572">
        <v>2</v>
      </c>
      <c r="F572">
        <v>693</v>
      </c>
      <c r="G572">
        <v>1386</v>
      </c>
      <c r="H572">
        <v>0.01</v>
      </c>
      <c r="I572" t="s">
        <v>34</v>
      </c>
      <c r="J572">
        <v>0</v>
      </c>
      <c r="K572" t="s">
        <v>120</v>
      </c>
    </row>
    <row r="573" spans="1:11">
      <c r="A573" t="s">
        <v>147</v>
      </c>
      <c r="B573" t="s">
        <v>40</v>
      </c>
      <c r="C573" s="3">
        <v>45328</v>
      </c>
      <c r="D573" t="s">
        <v>13</v>
      </c>
      <c r="E573">
        <v>1</v>
      </c>
      <c r="F573">
        <v>693</v>
      </c>
      <c r="G573">
        <v>693</v>
      </c>
      <c r="H573">
        <v>0.01</v>
      </c>
      <c r="I573" t="s">
        <v>34</v>
      </c>
      <c r="J573">
        <v>0</v>
      </c>
      <c r="K573" t="s">
        <v>120</v>
      </c>
    </row>
    <row r="574" spans="1:11">
      <c r="A574" t="s">
        <v>164</v>
      </c>
      <c r="B574" t="s">
        <v>58</v>
      </c>
      <c r="C574" s="3">
        <v>45329</v>
      </c>
      <c r="D574" t="s">
        <v>13</v>
      </c>
      <c r="E574">
        <v>2</v>
      </c>
      <c r="F574">
        <v>693</v>
      </c>
      <c r="G574">
        <v>1386</v>
      </c>
      <c r="H574">
        <v>0.01</v>
      </c>
      <c r="I574" t="s">
        <v>34</v>
      </c>
      <c r="J574">
        <v>0</v>
      </c>
      <c r="K574" t="s">
        <v>120</v>
      </c>
    </row>
    <row r="575" spans="1:11">
      <c r="A575" t="s">
        <v>168</v>
      </c>
      <c r="B575" t="s">
        <v>63</v>
      </c>
      <c r="C575" s="3">
        <v>45329</v>
      </c>
      <c r="D575" t="s">
        <v>13</v>
      </c>
      <c r="E575">
        <v>5</v>
      </c>
      <c r="F575">
        <v>693</v>
      </c>
      <c r="G575">
        <v>3465</v>
      </c>
      <c r="H575">
        <v>0.01</v>
      </c>
      <c r="I575" t="s">
        <v>34</v>
      </c>
      <c r="J575">
        <v>0</v>
      </c>
      <c r="K575" t="s">
        <v>120</v>
      </c>
    </row>
    <row r="576" spans="1:11">
      <c r="A576" t="s">
        <v>157</v>
      </c>
      <c r="B576" t="s">
        <v>50</v>
      </c>
      <c r="C576" s="3">
        <v>45333</v>
      </c>
      <c r="D576" t="s">
        <v>13</v>
      </c>
      <c r="E576">
        <v>5</v>
      </c>
      <c r="F576">
        <v>693</v>
      </c>
      <c r="G576">
        <v>3465</v>
      </c>
      <c r="H576">
        <v>0.01</v>
      </c>
      <c r="I576" t="s">
        <v>34</v>
      </c>
      <c r="J576">
        <v>0</v>
      </c>
      <c r="K576" t="s">
        <v>120</v>
      </c>
    </row>
    <row r="577" spans="1:11">
      <c r="A577" t="s">
        <v>118</v>
      </c>
      <c r="B577" t="s">
        <v>32</v>
      </c>
      <c r="C577" s="3">
        <v>45335</v>
      </c>
      <c r="D577" t="s">
        <v>13</v>
      </c>
      <c r="E577">
        <v>0.25</v>
      </c>
      <c r="F577">
        <v>695</v>
      </c>
      <c r="G577">
        <v>173.75</v>
      </c>
      <c r="H577">
        <v>0.01</v>
      </c>
      <c r="I577" t="s">
        <v>34</v>
      </c>
      <c r="J577">
        <v>0</v>
      </c>
      <c r="K577" t="s">
        <v>120</v>
      </c>
    </row>
    <row r="578" spans="1:11">
      <c r="A578" t="s">
        <v>162</v>
      </c>
      <c r="B578" t="s">
        <v>56</v>
      </c>
      <c r="C578" s="3">
        <v>45336</v>
      </c>
      <c r="D578" t="s">
        <v>13</v>
      </c>
      <c r="E578">
        <v>1</v>
      </c>
      <c r="F578">
        <v>693</v>
      </c>
      <c r="G578">
        <v>693</v>
      </c>
      <c r="H578">
        <v>0.01</v>
      </c>
      <c r="I578" t="s">
        <v>34</v>
      </c>
      <c r="J578">
        <v>0</v>
      </c>
      <c r="K578" t="s">
        <v>120</v>
      </c>
    </row>
    <row r="579" spans="1:11">
      <c r="A579" t="s">
        <v>118</v>
      </c>
      <c r="B579" t="s">
        <v>32</v>
      </c>
      <c r="C579" s="3">
        <v>45336</v>
      </c>
      <c r="D579" t="s">
        <v>13</v>
      </c>
      <c r="E579">
        <v>0.25</v>
      </c>
      <c r="F579">
        <v>695</v>
      </c>
      <c r="G579">
        <v>173.75</v>
      </c>
      <c r="H579">
        <v>0.01</v>
      </c>
      <c r="I579" t="s">
        <v>34</v>
      </c>
      <c r="J579">
        <v>0</v>
      </c>
      <c r="K579" t="s">
        <v>120</v>
      </c>
    </row>
    <row r="580" spans="1:11">
      <c r="A580" t="s">
        <v>148</v>
      </c>
      <c r="B580" t="s">
        <v>41</v>
      </c>
      <c r="C580" s="3">
        <v>45340</v>
      </c>
      <c r="D580" t="s">
        <v>13</v>
      </c>
      <c r="E580">
        <v>3</v>
      </c>
      <c r="F580">
        <v>693</v>
      </c>
      <c r="G580">
        <v>2079</v>
      </c>
      <c r="H580">
        <v>0.01</v>
      </c>
      <c r="I580" t="s">
        <v>34</v>
      </c>
      <c r="J580">
        <v>0</v>
      </c>
      <c r="K580" t="s">
        <v>120</v>
      </c>
    </row>
    <row r="581" spans="1:11">
      <c r="A581" t="s">
        <v>129</v>
      </c>
      <c r="B581" t="s">
        <v>39</v>
      </c>
      <c r="C581" s="3">
        <v>45341</v>
      </c>
      <c r="D581" t="s">
        <v>13</v>
      </c>
      <c r="E581">
        <v>5</v>
      </c>
      <c r="F581">
        <v>693</v>
      </c>
      <c r="G581">
        <v>3465</v>
      </c>
      <c r="H581">
        <v>0.01</v>
      </c>
      <c r="I581" t="s">
        <v>34</v>
      </c>
      <c r="J581">
        <v>0</v>
      </c>
      <c r="K581" t="s">
        <v>120</v>
      </c>
    </row>
    <row r="582" spans="1:11">
      <c r="A582" t="s">
        <v>145</v>
      </c>
      <c r="B582" t="s">
        <v>37</v>
      </c>
      <c r="C582" s="3">
        <v>45349</v>
      </c>
      <c r="D582" t="s">
        <v>13</v>
      </c>
      <c r="E582">
        <v>15</v>
      </c>
      <c r="F582">
        <v>729</v>
      </c>
      <c r="G582">
        <v>10935</v>
      </c>
      <c r="H582">
        <v>0.01</v>
      </c>
      <c r="I582" t="s">
        <v>34</v>
      </c>
      <c r="J582">
        <v>0</v>
      </c>
      <c r="K582" t="s">
        <v>120</v>
      </c>
    </row>
    <row r="583" spans="1:11">
      <c r="A583" t="s">
        <v>118</v>
      </c>
      <c r="B583" t="s">
        <v>32</v>
      </c>
      <c r="C583" s="3">
        <v>45351</v>
      </c>
      <c r="D583" t="s">
        <v>13</v>
      </c>
      <c r="E583">
        <v>0.25</v>
      </c>
      <c r="F583">
        <v>730</v>
      </c>
      <c r="G583">
        <v>182.5</v>
      </c>
      <c r="H583">
        <v>0.01</v>
      </c>
      <c r="I583" t="s">
        <v>34</v>
      </c>
      <c r="J583">
        <v>0</v>
      </c>
      <c r="K583" t="s">
        <v>120</v>
      </c>
    </row>
    <row r="584" spans="1:11">
      <c r="A584" t="s">
        <v>118</v>
      </c>
      <c r="B584" t="s">
        <v>32</v>
      </c>
      <c r="C584" s="3">
        <v>45353</v>
      </c>
      <c r="D584" t="s">
        <v>13</v>
      </c>
      <c r="E584">
        <v>0.25</v>
      </c>
      <c r="F584">
        <v>730</v>
      </c>
      <c r="G584">
        <v>182.5</v>
      </c>
      <c r="H584">
        <v>0.01</v>
      </c>
      <c r="I584" t="s">
        <v>34</v>
      </c>
      <c r="J584">
        <v>0</v>
      </c>
      <c r="K584" t="s">
        <v>121</v>
      </c>
    </row>
    <row r="585" spans="1:11">
      <c r="A585" t="s">
        <v>150</v>
      </c>
      <c r="B585" t="s">
        <v>43</v>
      </c>
      <c r="C585" s="3">
        <v>45360</v>
      </c>
      <c r="D585" t="s">
        <v>13</v>
      </c>
      <c r="E585">
        <v>2</v>
      </c>
      <c r="F585">
        <v>693</v>
      </c>
      <c r="G585">
        <v>1386</v>
      </c>
      <c r="H585">
        <v>0.01</v>
      </c>
      <c r="I585" t="s">
        <v>34</v>
      </c>
      <c r="J585">
        <v>0</v>
      </c>
      <c r="K585" t="s">
        <v>121</v>
      </c>
    </row>
    <row r="586" spans="1:11">
      <c r="A586" t="s">
        <v>167</v>
      </c>
      <c r="B586" t="s">
        <v>62</v>
      </c>
      <c r="C586" s="3">
        <v>45360</v>
      </c>
      <c r="D586" t="s">
        <v>13</v>
      </c>
      <c r="E586">
        <v>20</v>
      </c>
      <c r="F586">
        <v>693</v>
      </c>
      <c r="G586">
        <v>13860</v>
      </c>
      <c r="H586">
        <v>0.01</v>
      </c>
      <c r="I586" t="s">
        <v>34</v>
      </c>
      <c r="J586">
        <v>0</v>
      </c>
      <c r="K586" t="s">
        <v>121</v>
      </c>
    </row>
    <row r="587" spans="1:11">
      <c r="A587" t="s">
        <v>164</v>
      </c>
      <c r="B587" t="s">
        <v>58</v>
      </c>
      <c r="C587" s="3">
        <v>45363</v>
      </c>
      <c r="D587" t="s">
        <v>13</v>
      </c>
      <c r="E587">
        <v>7</v>
      </c>
      <c r="F587">
        <v>693</v>
      </c>
      <c r="G587">
        <v>4851</v>
      </c>
      <c r="H587">
        <v>0.01</v>
      </c>
      <c r="I587" t="s">
        <v>34</v>
      </c>
      <c r="J587">
        <v>0</v>
      </c>
      <c r="K587" t="s">
        <v>121</v>
      </c>
    </row>
    <row r="588" spans="1:11">
      <c r="A588" t="s">
        <v>118</v>
      </c>
      <c r="B588" t="s">
        <v>32</v>
      </c>
      <c r="C588" s="3">
        <v>45367</v>
      </c>
      <c r="D588" t="s">
        <v>13</v>
      </c>
      <c r="E588">
        <v>1</v>
      </c>
      <c r="F588">
        <v>695</v>
      </c>
      <c r="G588">
        <v>695</v>
      </c>
      <c r="H588">
        <v>0.01</v>
      </c>
      <c r="I588" t="s">
        <v>34</v>
      </c>
      <c r="J588">
        <v>0</v>
      </c>
      <c r="K588" t="s">
        <v>121</v>
      </c>
    </row>
    <row r="589" spans="1:11">
      <c r="A589" t="s">
        <v>148</v>
      </c>
      <c r="B589" t="s">
        <v>41</v>
      </c>
      <c r="C589" s="3">
        <v>45368</v>
      </c>
      <c r="D589" t="s">
        <v>13</v>
      </c>
      <c r="E589">
        <v>3</v>
      </c>
      <c r="F589">
        <v>693</v>
      </c>
      <c r="G589">
        <v>2079</v>
      </c>
      <c r="H589">
        <v>0.01</v>
      </c>
      <c r="I589" t="s">
        <v>34</v>
      </c>
      <c r="J589">
        <v>0</v>
      </c>
      <c r="K589" t="s">
        <v>121</v>
      </c>
    </row>
    <row r="590" spans="1:11">
      <c r="A590" t="s">
        <v>164</v>
      </c>
      <c r="B590" t="s">
        <v>58</v>
      </c>
      <c r="C590" s="3">
        <v>45372</v>
      </c>
      <c r="D590" t="s">
        <v>13</v>
      </c>
      <c r="E590">
        <v>5</v>
      </c>
      <c r="F590">
        <v>693</v>
      </c>
      <c r="G590">
        <v>3465</v>
      </c>
      <c r="H590">
        <v>0.01</v>
      </c>
      <c r="I590" t="s">
        <v>34</v>
      </c>
      <c r="J590">
        <v>0</v>
      </c>
      <c r="K590" t="s">
        <v>121</v>
      </c>
    </row>
    <row r="591" spans="1:11">
      <c r="A591" t="s">
        <v>118</v>
      </c>
      <c r="B591" t="s">
        <v>32</v>
      </c>
      <c r="C591" s="3">
        <v>45375</v>
      </c>
      <c r="D591" t="s">
        <v>13</v>
      </c>
      <c r="E591">
        <v>0.25</v>
      </c>
      <c r="F591">
        <v>695</v>
      </c>
      <c r="G591">
        <v>173.75</v>
      </c>
      <c r="H591">
        <v>0.01</v>
      </c>
      <c r="I591" t="s">
        <v>34</v>
      </c>
      <c r="J591">
        <v>0</v>
      </c>
      <c r="K591" t="s">
        <v>121</v>
      </c>
    </row>
    <row r="592" spans="1:11">
      <c r="A592" t="s">
        <v>118</v>
      </c>
      <c r="B592" t="s">
        <v>32</v>
      </c>
      <c r="C592" s="3">
        <v>45376</v>
      </c>
      <c r="D592" t="s">
        <v>13</v>
      </c>
      <c r="E592">
        <v>0.75</v>
      </c>
      <c r="F592">
        <v>695</v>
      </c>
      <c r="G592">
        <v>521.25</v>
      </c>
      <c r="H592">
        <v>0.01</v>
      </c>
      <c r="I592" t="s">
        <v>34</v>
      </c>
      <c r="J592">
        <v>0</v>
      </c>
      <c r="K592" t="s">
        <v>121</v>
      </c>
    </row>
    <row r="593" spans="1:11">
      <c r="A593" t="s">
        <v>159</v>
      </c>
      <c r="B593" t="s">
        <v>53</v>
      </c>
      <c r="C593" s="3">
        <v>45379</v>
      </c>
      <c r="D593" t="s">
        <v>13</v>
      </c>
      <c r="E593">
        <v>5</v>
      </c>
      <c r="F593">
        <v>693</v>
      </c>
      <c r="G593">
        <v>3465</v>
      </c>
      <c r="H593">
        <v>0.01</v>
      </c>
      <c r="I593" t="s">
        <v>34</v>
      </c>
      <c r="J593">
        <v>0</v>
      </c>
      <c r="K593" t="s">
        <v>121</v>
      </c>
    </row>
    <row r="594" spans="1:11">
      <c r="A594" t="s">
        <v>141</v>
      </c>
      <c r="B594" t="s">
        <v>27</v>
      </c>
      <c r="C594" s="3">
        <v>45381</v>
      </c>
      <c r="D594" t="s">
        <v>13</v>
      </c>
      <c r="E594">
        <v>-5</v>
      </c>
      <c r="F594">
        <v>469.52</v>
      </c>
      <c r="G594">
        <v>-2347.6</v>
      </c>
      <c r="H594">
        <v>0.01</v>
      </c>
      <c r="I594" t="s">
        <v>34</v>
      </c>
      <c r="J594">
        <v>2347.6</v>
      </c>
      <c r="K594" t="s">
        <v>121</v>
      </c>
    </row>
    <row r="595" spans="1:11">
      <c r="A595" t="s">
        <v>175</v>
      </c>
      <c r="B595" t="s">
        <v>72</v>
      </c>
      <c r="C595" s="3">
        <v>45383</v>
      </c>
      <c r="D595" t="s">
        <v>13</v>
      </c>
      <c r="E595">
        <v>10</v>
      </c>
      <c r="F595">
        <v>693</v>
      </c>
      <c r="G595">
        <v>6930</v>
      </c>
      <c r="H595">
        <v>0.01</v>
      </c>
      <c r="I595" t="s">
        <v>34</v>
      </c>
      <c r="J595">
        <v>0</v>
      </c>
      <c r="K595" t="s">
        <v>122</v>
      </c>
    </row>
    <row r="596" spans="1:11">
      <c r="A596" t="s">
        <v>118</v>
      </c>
      <c r="B596" t="s">
        <v>32</v>
      </c>
      <c r="C596" s="3">
        <v>45383</v>
      </c>
      <c r="D596" t="s">
        <v>13</v>
      </c>
      <c r="E596">
        <v>0.25</v>
      </c>
      <c r="F596">
        <v>695</v>
      </c>
      <c r="G596">
        <v>173.75</v>
      </c>
      <c r="H596">
        <v>0.01</v>
      </c>
      <c r="I596" t="s">
        <v>34</v>
      </c>
      <c r="J596">
        <v>0</v>
      </c>
      <c r="K596" t="s">
        <v>122</v>
      </c>
    </row>
    <row r="597" spans="1:11">
      <c r="A597" t="s">
        <v>156</v>
      </c>
      <c r="B597" t="s">
        <v>49</v>
      </c>
      <c r="C597" s="3">
        <v>45384</v>
      </c>
      <c r="D597" t="s">
        <v>13</v>
      </c>
      <c r="E597">
        <v>10</v>
      </c>
      <c r="F597">
        <v>693</v>
      </c>
      <c r="G597">
        <v>6930</v>
      </c>
      <c r="H597">
        <v>0.01</v>
      </c>
      <c r="I597" t="s">
        <v>34</v>
      </c>
      <c r="J597">
        <v>0</v>
      </c>
      <c r="K597" t="s">
        <v>122</v>
      </c>
    </row>
    <row r="598" spans="1:11">
      <c r="A598" t="s">
        <v>118</v>
      </c>
      <c r="B598" t="s">
        <v>32</v>
      </c>
      <c r="C598" s="3">
        <v>45385</v>
      </c>
      <c r="D598" t="s">
        <v>13</v>
      </c>
      <c r="E598">
        <v>0.25</v>
      </c>
      <c r="F598">
        <v>695</v>
      </c>
      <c r="G598">
        <v>173.75</v>
      </c>
      <c r="H598">
        <v>0.01</v>
      </c>
      <c r="I598" t="s">
        <v>34</v>
      </c>
      <c r="J598">
        <v>0</v>
      </c>
      <c r="K598" t="s">
        <v>122</v>
      </c>
    </row>
    <row r="599" spans="1:11">
      <c r="A599" t="s">
        <v>173</v>
      </c>
      <c r="B599" t="s">
        <v>69</v>
      </c>
      <c r="C599" s="3">
        <v>45388</v>
      </c>
      <c r="D599" t="s">
        <v>13</v>
      </c>
      <c r="E599">
        <v>10</v>
      </c>
      <c r="F599">
        <v>693</v>
      </c>
      <c r="G599">
        <v>6930</v>
      </c>
      <c r="H599">
        <v>0.01</v>
      </c>
      <c r="I599" t="s">
        <v>34</v>
      </c>
      <c r="J599">
        <v>0</v>
      </c>
      <c r="K599" t="s">
        <v>122</v>
      </c>
    </row>
    <row r="600" spans="1:11">
      <c r="A600" t="s">
        <v>163</v>
      </c>
      <c r="B600" t="s">
        <v>57</v>
      </c>
      <c r="C600" s="3">
        <v>45388</v>
      </c>
      <c r="D600" t="s">
        <v>13</v>
      </c>
      <c r="E600">
        <v>10</v>
      </c>
      <c r="F600">
        <v>693</v>
      </c>
      <c r="G600">
        <v>6930</v>
      </c>
      <c r="H600">
        <v>0.01</v>
      </c>
      <c r="I600" t="s">
        <v>34</v>
      </c>
      <c r="J600">
        <v>0</v>
      </c>
      <c r="K600" t="s">
        <v>122</v>
      </c>
    </row>
    <row r="601" spans="1:11">
      <c r="A601" t="s">
        <v>118</v>
      </c>
      <c r="B601" t="s">
        <v>32</v>
      </c>
      <c r="C601" s="3">
        <v>45388</v>
      </c>
      <c r="D601" t="s">
        <v>13</v>
      </c>
      <c r="E601">
        <v>0.5</v>
      </c>
      <c r="F601">
        <v>695</v>
      </c>
      <c r="G601">
        <v>347.5</v>
      </c>
      <c r="H601">
        <v>0.01</v>
      </c>
      <c r="I601" t="s">
        <v>34</v>
      </c>
      <c r="J601">
        <v>0</v>
      </c>
      <c r="K601" t="s">
        <v>122</v>
      </c>
    </row>
    <row r="602" spans="1:11">
      <c r="A602" t="s">
        <v>173</v>
      </c>
      <c r="B602" t="s">
        <v>69</v>
      </c>
      <c r="C602" s="3">
        <v>45389</v>
      </c>
      <c r="D602" t="s">
        <v>13</v>
      </c>
      <c r="E602">
        <v>2</v>
      </c>
      <c r="F602">
        <v>693</v>
      </c>
      <c r="G602">
        <v>1386</v>
      </c>
      <c r="H602">
        <v>0.01</v>
      </c>
      <c r="I602" t="s">
        <v>34</v>
      </c>
      <c r="J602">
        <v>0</v>
      </c>
      <c r="K602" t="s">
        <v>122</v>
      </c>
    </row>
    <row r="603" spans="1:11">
      <c r="A603" t="s">
        <v>175</v>
      </c>
      <c r="B603" t="s">
        <v>72</v>
      </c>
      <c r="C603" s="3">
        <v>45390</v>
      </c>
      <c r="D603" t="s">
        <v>13</v>
      </c>
      <c r="E603">
        <v>10</v>
      </c>
      <c r="F603">
        <v>693</v>
      </c>
      <c r="G603">
        <v>6930</v>
      </c>
      <c r="H603">
        <v>0.01</v>
      </c>
      <c r="I603" t="s">
        <v>34</v>
      </c>
      <c r="J603">
        <v>0</v>
      </c>
      <c r="K603" t="s">
        <v>122</v>
      </c>
    </row>
    <row r="604" spans="1:11">
      <c r="A604" t="s">
        <v>118</v>
      </c>
      <c r="B604" t="s">
        <v>32</v>
      </c>
      <c r="C604" s="3">
        <v>45390</v>
      </c>
      <c r="D604" t="s">
        <v>13</v>
      </c>
      <c r="E604">
        <v>0.25</v>
      </c>
      <c r="F604">
        <v>695</v>
      </c>
      <c r="G604">
        <v>173.75</v>
      </c>
      <c r="H604">
        <v>0.01</v>
      </c>
      <c r="I604" t="s">
        <v>34</v>
      </c>
      <c r="J604">
        <v>0</v>
      </c>
      <c r="K604" t="s">
        <v>122</v>
      </c>
    </row>
    <row r="605" spans="1:11">
      <c r="A605" t="s">
        <v>157</v>
      </c>
      <c r="B605" t="s">
        <v>50</v>
      </c>
      <c r="C605" s="3">
        <v>45397</v>
      </c>
      <c r="D605" t="s">
        <v>13</v>
      </c>
      <c r="E605">
        <v>5</v>
      </c>
      <c r="F605">
        <v>693</v>
      </c>
      <c r="G605">
        <v>3465</v>
      </c>
      <c r="H605">
        <v>0.01</v>
      </c>
      <c r="I605" t="s">
        <v>34</v>
      </c>
      <c r="J605">
        <v>0</v>
      </c>
      <c r="K605" t="s">
        <v>122</v>
      </c>
    </row>
    <row r="606" spans="1:11">
      <c r="A606" t="s">
        <v>118</v>
      </c>
      <c r="B606" t="s">
        <v>32</v>
      </c>
      <c r="C606" s="3">
        <v>45409</v>
      </c>
      <c r="D606" t="s">
        <v>13</v>
      </c>
      <c r="E606">
        <v>0.5</v>
      </c>
      <c r="F606">
        <v>695</v>
      </c>
      <c r="G606">
        <v>347.5</v>
      </c>
      <c r="H606">
        <v>0.01</v>
      </c>
      <c r="I606" t="s">
        <v>34</v>
      </c>
      <c r="J606">
        <v>0</v>
      </c>
      <c r="K606" t="s">
        <v>122</v>
      </c>
    </row>
    <row r="607" spans="1:11">
      <c r="A607" t="s">
        <v>118</v>
      </c>
      <c r="B607" t="s">
        <v>32</v>
      </c>
      <c r="C607" s="3">
        <v>45409</v>
      </c>
      <c r="D607" t="s">
        <v>13</v>
      </c>
      <c r="E607">
        <v>0.25</v>
      </c>
      <c r="F607">
        <v>695</v>
      </c>
      <c r="G607">
        <v>173.75</v>
      </c>
      <c r="H607">
        <v>0.01</v>
      </c>
      <c r="I607" t="s">
        <v>34</v>
      </c>
      <c r="J607">
        <v>0</v>
      </c>
      <c r="K607" t="s">
        <v>122</v>
      </c>
    </row>
    <row r="608" spans="1:11">
      <c r="A608" t="s">
        <v>144</v>
      </c>
      <c r="B608" t="s">
        <v>31</v>
      </c>
      <c r="C608" s="3">
        <v>45409</v>
      </c>
      <c r="D608" t="s">
        <v>13</v>
      </c>
      <c r="E608">
        <v>-15</v>
      </c>
      <c r="F608">
        <v>491</v>
      </c>
      <c r="G608">
        <v>-7365</v>
      </c>
      <c r="H608">
        <v>0.01</v>
      </c>
      <c r="I608" t="s">
        <v>34</v>
      </c>
      <c r="J608">
        <v>7365</v>
      </c>
      <c r="K608" t="s">
        <v>122</v>
      </c>
    </row>
    <row r="609" spans="1:11">
      <c r="A609" t="s">
        <v>174</v>
      </c>
      <c r="B609" t="s">
        <v>71</v>
      </c>
      <c r="C609" s="3">
        <v>45412</v>
      </c>
      <c r="D609" t="s">
        <v>13</v>
      </c>
      <c r="E609">
        <v>-0.75</v>
      </c>
      <c r="F609">
        <v>605.34</v>
      </c>
      <c r="G609">
        <v>-454.01</v>
      </c>
      <c r="H609">
        <v>0.01</v>
      </c>
      <c r="I609" t="s">
        <v>34</v>
      </c>
      <c r="J609">
        <v>454.01</v>
      </c>
      <c r="K609" t="s">
        <v>122</v>
      </c>
    </row>
    <row r="610" spans="1:11">
      <c r="A610" t="s">
        <v>118</v>
      </c>
      <c r="B610" t="s">
        <v>32</v>
      </c>
      <c r="C610" s="3">
        <v>45413</v>
      </c>
      <c r="D610" t="s">
        <v>13</v>
      </c>
      <c r="E610">
        <v>0.25</v>
      </c>
      <c r="F610">
        <v>695</v>
      </c>
      <c r="G610">
        <v>173.75</v>
      </c>
      <c r="H610">
        <v>0.01</v>
      </c>
      <c r="I610" t="s">
        <v>34</v>
      </c>
      <c r="J610">
        <v>0</v>
      </c>
      <c r="K610" t="s">
        <v>123</v>
      </c>
    </row>
    <row r="611" spans="1:11">
      <c r="A611" t="s">
        <v>147</v>
      </c>
      <c r="B611" t="s">
        <v>40</v>
      </c>
      <c r="C611" s="3">
        <v>45416</v>
      </c>
      <c r="D611" t="s">
        <v>13</v>
      </c>
      <c r="E611">
        <v>1</v>
      </c>
      <c r="F611">
        <v>693</v>
      </c>
      <c r="G611">
        <v>693</v>
      </c>
      <c r="H611">
        <v>0.01</v>
      </c>
      <c r="I611" t="s">
        <v>34</v>
      </c>
      <c r="J611">
        <v>0</v>
      </c>
      <c r="K611" t="s">
        <v>123</v>
      </c>
    </row>
    <row r="612" spans="1:11">
      <c r="A612" t="s">
        <v>162</v>
      </c>
      <c r="B612" t="s">
        <v>56</v>
      </c>
      <c r="C612" s="3">
        <v>45418</v>
      </c>
      <c r="D612" t="s">
        <v>13</v>
      </c>
      <c r="E612">
        <v>1</v>
      </c>
      <c r="F612">
        <v>693</v>
      </c>
      <c r="G612">
        <v>693</v>
      </c>
      <c r="H612">
        <v>0.01</v>
      </c>
      <c r="I612" t="s">
        <v>34</v>
      </c>
      <c r="J612">
        <v>0</v>
      </c>
      <c r="K612" t="s">
        <v>123</v>
      </c>
    </row>
    <row r="613" spans="1:11">
      <c r="A613" t="s">
        <v>168</v>
      </c>
      <c r="B613" t="s">
        <v>63</v>
      </c>
      <c r="C613" s="3">
        <v>45420</v>
      </c>
      <c r="D613" t="s">
        <v>13</v>
      </c>
      <c r="E613">
        <v>5</v>
      </c>
      <c r="F613">
        <v>693</v>
      </c>
      <c r="G613">
        <v>3465</v>
      </c>
      <c r="H613">
        <v>0.01</v>
      </c>
      <c r="I613" t="s">
        <v>34</v>
      </c>
      <c r="J613">
        <v>0</v>
      </c>
      <c r="K613" t="s">
        <v>123</v>
      </c>
    </row>
    <row r="614" spans="1:11">
      <c r="A614" t="s">
        <v>164</v>
      </c>
      <c r="B614" t="s">
        <v>58</v>
      </c>
      <c r="C614" s="3">
        <v>45424</v>
      </c>
      <c r="D614" t="s">
        <v>13</v>
      </c>
      <c r="E614">
        <v>5</v>
      </c>
      <c r="F614">
        <v>693</v>
      </c>
      <c r="G614">
        <v>3465</v>
      </c>
      <c r="H614">
        <v>0.01</v>
      </c>
      <c r="I614" t="s">
        <v>34</v>
      </c>
      <c r="J614">
        <v>0</v>
      </c>
      <c r="K614" t="s">
        <v>123</v>
      </c>
    </row>
    <row r="615" spans="1:11">
      <c r="A615" t="s">
        <v>161</v>
      </c>
      <c r="B615" t="s">
        <v>55</v>
      </c>
      <c r="C615" s="3">
        <v>45428</v>
      </c>
      <c r="D615" t="s">
        <v>13</v>
      </c>
      <c r="E615">
        <v>2</v>
      </c>
      <c r="F615">
        <v>693</v>
      </c>
      <c r="G615">
        <v>1386</v>
      </c>
      <c r="H615">
        <v>0.01</v>
      </c>
      <c r="I615" t="s">
        <v>34</v>
      </c>
      <c r="J615">
        <v>0</v>
      </c>
      <c r="K615" t="s">
        <v>123</v>
      </c>
    </row>
    <row r="616" spans="1:11">
      <c r="A616" t="s">
        <v>131</v>
      </c>
      <c r="B616" t="s">
        <v>8</v>
      </c>
      <c r="C616" s="3">
        <v>45430</v>
      </c>
      <c r="D616" t="s">
        <v>13</v>
      </c>
      <c r="E616">
        <v>-28</v>
      </c>
      <c r="F616">
        <v>490.5</v>
      </c>
      <c r="G616">
        <v>-13734</v>
      </c>
      <c r="H616">
        <v>0.01</v>
      </c>
      <c r="I616" t="s">
        <v>34</v>
      </c>
      <c r="J616">
        <v>13734</v>
      </c>
      <c r="K616" t="s">
        <v>123</v>
      </c>
    </row>
    <row r="617" spans="1:11">
      <c r="A617" t="s">
        <v>148</v>
      </c>
      <c r="B617" t="s">
        <v>41</v>
      </c>
      <c r="C617" s="3">
        <v>45431</v>
      </c>
      <c r="D617" t="s">
        <v>13</v>
      </c>
      <c r="E617">
        <v>3</v>
      </c>
      <c r="F617">
        <v>693</v>
      </c>
      <c r="G617">
        <v>2079</v>
      </c>
      <c r="H617">
        <v>0.01</v>
      </c>
      <c r="I617" t="s">
        <v>34</v>
      </c>
      <c r="J617">
        <v>0</v>
      </c>
      <c r="K617" t="s">
        <v>123</v>
      </c>
    </row>
    <row r="618" spans="1:11">
      <c r="A618" t="s">
        <v>157</v>
      </c>
      <c r="B618" t="s">
        <v>50</v>
      </c>
      <c r="C618" s="3">
        <v>45434</v>
      </c>
      <c r="D618" t="s">
        <v>13</v>
      </c>
      <c r="E618">
        <v>10</v>
      </c>
      <c r="F618">
        <v>693</v>
      </c>
      <c r="G618">
        <v>6930</v>
      </c>
      <c r="H618">
        <v>0.01</v>
      </c>
      <c r="I618" t="s">
        <v>34</v>
      </c>
      <c r="J618">
        <v>0</v>
      </c>
      <c r="K618" t="s">
        <v>123</v>
      </c>
    </row>
    <row r="619" spans="1:11">
      <c r="A619" t="s">
        <v>137</v>
      </c>
      <c r="B619" t="s">
        <v>20</v>
      </c>
      <c r="C619" s="3">
        <v>45434</v>
      </c>
      <c r="D619" t="s">
        <v>13</v>
      </c>
      <c r="E619">
        <v>1</v>
      </c>
      <c r="F619">
        <v>693</v>
      </c>
      <c r="G619">
        <v>693</v>
      </c>
      <c r="H619">
        <v>0.01</v>
      </c>
      <c r="I619" t="s">
        <v>34</v>
      </c>
      <c r="J619">
        <v>0</v>
      </c>
      <c r="K619" t="s">
        <v>123</v>
      </c>
    </row>
    <row r="620" spans="1:11">
      <c r="A620" t="s">
        <v>165</v>
      </c>
      <c r="B620" t="s">
        <v>59</v>
      </c>
      <c r="C620" s="3">
        <v>45442</v>
      </c>
      <c r="D620" t="s">
        <v>13</v>
      </c>
      <c r="E620">
        <v>5</v>
      </c>
      <c r="F620">
        <v>660</v>
      </c>
      <c r="G620">
        <v>3300</v>
      </c>
      <c r="H620">
        <v>0.01</v>
      </c>
      <c r="I620" t="s">
        <v>34</v>
      </c>
      <c r="J620">
        <v>0</v>
      </c>
      <c r="K620" t="s">
        <v>123</v>
      </c>
    </row>
    <row r="621" spans="1:11">
      <c r="A621" t="s">
        <v>162</v>
      </c>
      <c r="B621" t="s">
        <v>56</v>
      </c>
      <c r="C621" s="3">
        <v>45442</v>
      </c>
      <c r="D621" t="s">
        <v>13</v>
      </c>
      <c r="E621">
        <v>4</v>
      </c>
      <c r="F621">
        <v>693</v>
      </c>
      <c r="G621">
        <v>2772</v>
      </c>
      <c r="H621">
        <v>0.01</v>
      </c>
      <c r="I621" t="s">
        <v>34</v>
      </c>
      <c r="J621">
        <v>0</v>
      </c>
      <c r="K621" t="s">
        <v>123</v>
      </c>
    </row>
    <row r="622" spans="1:11">
      <c r="A622" t="s">
        <v>167</v>
      </c>
      <c r="B622" t="s">
        <v>62</v>
      </c>
      <c r="C622" s="3">
        <v>45444</v>
      </c>
      <c r="D622" t="s">
        <v>13</v>
      </c>
      <c r="E622">
        <v>25</v>
      </c>
      <c r="F622">
        <v>693</v>
      </c>
      <c r="G622">
        <v>17325</v>
      </c>
      <c r="H622">
        <v>0.01</v>
      </c>
      <c r="I622" t="s">
        <v>34</v>
      </c>
      <c r="J622">
        <v>0</v>
      </c>
      <c r="K622" t="s">
        <v>124</v>
      </c>
    </row>
    <row r="623" spans="1:11">
      <c r="A623" t="s">
        <v>118</v>
      </c>
      <c r="B623" t="s">
        <v>32</v>
      </c>
      <c r="C623" s="3">
        <v>45444</v>
      </c>
      <c r="D623" t="s">
        <v>13</v>
      </c>
      <c r="E623">
        <v>1</v>
      </c>
      <c r="F623">
        <v>693</v>
      </c>
      <c r="G623">
        <v>693</v>
      </c>
      <c r="H623">
        <v>0.01</v>
      </c>
      <c r="I623" t="s">
        <v>34</v>
      </c>
      <c r="J623">
        <v>0</v>
      </c>
      <c r="K623" t="s">
        <v>124</v>
      </c>
    </row>
    <row r="624" spans="1:11">
      <c r="A624" t="s">
        <v>167</v>
      </c>
      <c r="B624" t="s">
        <v>62</v>
      </c>
      <c r="C624" s="3">
        <v>45445</v>
      </c>
      <c r="D624" t="s">
        <v>13</v>
      </c>
      <c r="E624">
        <v>-0.25</v>
      </c>
      <c r="F624">
        <v>693</v>
      </c>
      <c r="G624">
        <v>-173.25</v>
      </c>
      <c r="H624">
        <v>0.01</v>
      </c>
      <c r="I624" t="s">
        <v>34</v>
      </c>
      <c r="J624">
        <v>173.25</v>
      </c>
      <c r="K624" t="s">
        <v>124</v>
      </c>
    </row>
    <row r="625" spans="1:11">
      <c r="A625" t="s">
        <v>175</v>
      </c>
      <c r="B625" t="s">
        <v>72</v>
      </c>
      <c r="C625" s="3">
        <v>45446</v>
      </c>
      <c r="D625" t="s">
        <v>13</v>
      </c>
      <c r="E625">
        <v>-10</v>
      </c>
      <c r="F625">
        <v>693</v>
      </c>
      <c r="G625">
        <v>-6930</v>
      </c>
      <c r="H625">
        <v>0.01</v>
      </c>
      <c r="I625" t="s">
        <v>34</v>
      </c>
      <c r="J625">
        <v>6930</v>
      </c>
      <c r="K625" t="s">
        <v>124</v>
      </c>
    </row>
    <row r="626" spans="1:11">
      <c r="A626" t="s">
        <v>173</v>
      </c>
      <c r="B626" t="s">
        <v>69</v>
      </c>
      <c r="C626" s="3">
        <v>45448</v>
      </c>
      <c r="D626" t="s">
        <v>13</v>
      </c>
      <c r="E626">
        <v>20</v>
      </c>
      <c r="F626">
        <v>693</v>
      </c>
      <c r="G626">
        <v>13860</v>
      </c>
      <c r="H626">
        <v>0.01</v>
      </c>
      <c r="I626" t="s">
        <v>34</v>
      </c>
      <c r="J626">
        <v>0</v>
      </c>
      <c r="K626" t="s">
        <v>124</v>
      </c>
    </row>
    <row r="627" spans="1:11">
      <c r="A627" t="s">
        <v>118</v>
      </c>
      <c r="B627" t="s">
        <v>32</v>
      </c>
      <c r="C627" s="3">
        <v>45448</v>
      </c>
      <c r="D627" t="s">
        <v>13</v>
      </c>
      <c r="E627">
        <v>1</v>
      </c>
      <c r="F627">
        <v>695</v>
      </c>
      <c r="G627">
        <v>695</v>
      </c>
      <c r="H627">
        <v>0.01</v>
      </c>
      <c r="I627" t="s">
        <v>34</v>
      </c>
      <c r="J627">
        <v>0</v>
      </c>
      <c r="K627" t="s">
        <v>124</v>
      </c>
    </row>
    <row r="628" spans="1:11">
      <c r="A628" t="s">
        <v>172</v>
      </c>
      <c r="B628" t="s">
        <v>68</v>
      </c>
      <c r="C628" s="3">
        <v>45452</v>
      </c>
      <c r="D628" t="s">
        <v>13</v>
      </c>
      <c r="E628">
        <v>5</v>
      </c>
      <c r="F628">
        <v>660</v>
      </c>
      <c r="G628">
        <v>3300</v>
      </c>
      <c r="H628">
        <v>0.01</v>
      </c>
      <c r="I628" t="s">
        <v>34</v>
      </c>
      <c r="J628">
        <v>0</v>
      </c>
      <c r="K628" t="s">
        <v>124</v>
      </c>
    </row>
    <row r="629" spans="1:11">
      <c r="A629" t="s">
        <v>147</v>
      </c>
      <c r="B629" t="s">
        <v>40</v>
      </c>
      <c r="C629" s="3">
        <v>45452</v>
      </c>
      <c r="D629" t="s">
        <v>13</v>
      </c>
      <c r="E629">
        <v>1</v>
      </c>
      <c r="F629">
        <v>693</v>
      </c>
      <c r="G629">
        <v>693</v>
      </c>
      <c r="H629">
        <v>0.01</v>
      </c>
      <c r="I629" t="s">
        <v>34</v>
      </c>
      <c r="J629">
        <v>0</v>
      </c>
      <c r="K629" t="s">
        <v>124</v>
      </c>
    </row>
    <row r="630" spans="1:11">
      <c r="A630" t="s">
        <v>115</v>
      </c>
      <c r="B630" t="s">
        <v>24</v>
      </c>
      <c r="C630" s="3">
        <v>45453</v>
      </c>
      <c r="D630" t="s">
        <v>13</v>
      </c>
      <c r="E630">
        <v>-1</v>
      </c>
      <c r="F630">
        <v>531</v>
      </c>
      <c r="G630">
        <v>-531</v>
      </c>
      <c r="H630">
        <v>0.01</v>
      </c>
      <c r="I630" t="s">
        <v>34</v>
      </c>
      <c r="J630">
        <v>531</v>
      </c>
      <c r="K630" t="s">
        <v>124</v>
      </c>
    </row>
    <row r="631" spans="1:11">
      <c r="A631" t="s">
        <v>156</v>
      </c>
      <c r="B631" t="s">
        <v>49</v>
      </c>
      <c r="C631" s="3">
        <v>45454</v>
      </c>
      <c r="D631" t="s">
        <v>13</v>
      </c>
      <c r="E631">
        <v>10</v>
      </c>
      <c r="F631">
        <v>693</v>
      </c>
      <c r="G631">
        <v>6930</v>
      </c>
      <c r="H631">
        <v>0.01</v>
      </c>
      <c r="I631" t="s">
        <v>34</v>
      </c>
      <c r="J631">
        <v>0</v>
      </c>
      <c r="K631" t="s">
        <v>124</v>
      </c>
    </row>
    <row r="632" spans="1:11">
      <c r="A632" t="s">
        <v>118</v>
      </c>
      <c r="B632" t="s">
        <v>32</v>
      </c>
      <c r="C632" s="3">
        <v>45454</v>
      </c>
      <c r="D632" t="s">
        <v>13</v>
      </c>
      <c r="E632">
        <v>0.75</v>
      </c>
      <c r="F632">
        <v>695</v>
      </c>
      <c r="G632">
        <v>521.25</v>
      </c>
      <c r="H632">
        <v>0.01</v>
      </c>
      <c r="I632" t="s">
        <v>34</v>
      </c>
      <c r="J632">
        <v>0</v>
      </c>
      <c r="K632" t="s">
        <v>124</v>
      </c>
    </row>
    <row r="633" spans="1:11">
      <c r="A633" t="s">
        <v>115</v>
      </c>
      <c r="B633" t="s">
        <v>24</v>
      </c>
      <c r="C633" s="3">
        <v>45455</v>
      </c>
      <c r="D633" t="s">
        <v>13</v>
      </c>
      <c r="E633">
        <v>-30.25</v>
      </c>
      <c r="F633">
        <v>531</v>
      </c>
      <c r="G633">
        <v>-16062.75</v>
      </c>
      <c r="H633">
        <v>0.01</v>
      </c>
      <c r="I633" t="s">
        <v>34</v>
      </c>
      <c r="J633">
        <v>16062.75</v>
      </c>
      <c r="K633" t="s">
        <v>124</v>
      </c>
    </row>
    <row r="634" spans="1:11">
      <c r="A634" t="s">
        <v>159</v>
      </c>
      <c r="B634" t="s">
        <v>53</v>
      </c>
      <c r="C634" s="3">
        <v>45455</v>
      </c>
      <c r="D634" t="s">
        <v>13</v>
      </c>
      <c r="E634">
        <v>20</v>
      </c>
      <c r="F634">
        <v>693</v>
      </c>
      <c r="G634">
        <v>13860</v>
      </c>
      <c r="H634">
        <v>0.01</v>
      </c>
      <c r="I634" t="s">
        <v>34</v>
      </c>
      <c r="J634">
        <v>0</v>
      </c>
      <c r="K634" t="s">
        <v>124</v>
      </c>
    </row>
    <row r="635" spans="1:11">
      <c r="A635" t="s">
        <v>144</v>
      </c>
      <c r="B635" t="s">
        <v>31</v>
      </c>
      <c r="C635" s="3">
        <v>45455</v>
      </c>
      <c r="D635" t="s">
        <v>13</v>
      </c>
      <c r="E635">
        <v>2</v>
      </c>
      <c r="F635">
        <v>693</v>
      </c>
      <c r="G635">
        <v>1386</v>
      </c>
      <c r="H635">
        <v>0.01</v>
      </c>
      <c r="I635" t="s">
        <v>34</v>
      </c>
      <c r="J635">
        <v>0</v>
      </c>
      <c r="K635" t="s">
        <v>124</v>
      </c>
    </row>
    <row r="636" spans="1:11">
      <c r="A636" t="s">
        <v>144</v>
      </c>
      <c r="B636" t="s">
        <v>31</v>
      </c>
      <c r="C636" s="3">
        <v>45456</v>
      </c>
      <c r="D636" t="s">
        <v>13</v>
      </c>
      <c r="E636">
        <v>-8</v>
      </c>
      <c r="F636">
        <v>491</v>
      </c>
      <c r="G636">
        <v>-3928</v>
      </c>
      <c r="H636">
        <v>0.01</v>
      </c>
      <c r="I636" t="s">
        <v>34</v>
      </c>
      <c r="J636">
        <v>3928</v>
      </c>
      <c r="K636" t="s">
        <v>124</v>
      </c>
    </row>
    <row r="637" spans="1:11">
      <c r="A637" t="s">
        <v>141</v>
      </c>
      <c r="B637" t="s">
        <v>27</v>
      </c>
      <c r="C637" s="3">
        <v>45457</v>
      </c>
      <c r="D637" t="s">
        <v>13</v>
      </c>
      <c r="E637">
        <v>10</v>
      </c>
      <c r="F637">
        <v>900</v>
      </c>
      <c r="G637">
        <v>9000</v>
      </c>
      <c r="H637">
        <v>0.01</v>
      </c>
      <c r="I637" t="s">
        <v>34</v>
      </c>
      <c r="J637">
        <v>0</v>
      </c>
      <c r="K637" t="s">
        <v>124</v>
      </c>
    </row>
    <row r="638" spans="1:11">
      <c r="A638" t="s">
        <v>168</v>
      </c>
      <c r="B638" t="s">
        <v>63</v>
      </c>
      <c r="C638" s="3">
        <v>45457</v>
      </c>
      <c r="D638" t="s">
        <v>13</v>
      </c>
      <c r="E638">
        <v>5</v>
      </c>
      <c r="F638">
        <v>693</v>
      </c>
      <c r="G638">
        <v>3465</v>
      </c>
      <c r="H638">
        <v>0.01</v>
      </c>
      <c r="I638" t="s">
        <v>34</v>
      </c>
      <c r="J638">
        <v>0</v>
      </c>
      <c r="K638" t="s">
        <v>124</v>
      </c>
    </row>
    <row r="639" spans="1:11">
      <c r="A639" t="s">
        <v>141</v>
      </c>
      <c r="B639" t="s">
        <v>27</v>
      </c>
      <c r="C639" s="3">
        <v>45465</v>
      </c>
      <c r="D639" t="s">
        <v>13</v>
      </c>
      <c r="E639">
        <v>3</v>
      </c>
      <c r="F639">
        <v>810</v>
      </c>
      <c r="G639">
        <v>2430</v>
      </c>
      <c r="H639">
        <v>0.01</v>
      </c>
      <c r="I639" t="s">
        <v>34</v>
      </c>
      <c r="J639">
        <v>0</v>
      </c>
      <c r="K639" t="s">
        <v>124</v>
      </c>
    </row>
    <row r="640" spans="1:11">
      <c r="A640" t="s">
        <v>141</v>
      </c>
      <c r="B640" t="s">
        <v>27</v>
      </c>
      <c r="C640" s="3">
        <v>45465</v>
      </c>
      <c r="D640" t="s">
        <v>13</v>
      </c>
      <c r="E640">
        <v>2</v>
      </c>
      <c r="F640">
        <v>810</v>
      </c>
      <c r="G640">
        <v>1620</v>
      </c>
      <c r="H640">
        <v>0.01</v>
      </c>
      <c r="I640" t="s">
        <v>34</v>
      </c>
      <c r="J640">
        <v>0</v>
      </c>
      <c r="K640" t="s">
        <v>124</v>
      </c>
    </row>
    <row r="641" spans="1:11">
      <c r="A641" t="s">
        <v>141</v>
      </c>
      <c r="B641" t="s">
        <v>27</v>
      </c>
      <c r="C641" s="3">
        <v>45465</v>
      </c>
      <c r="D641" t="s">
        <v>13</v>
      </c>
      <c r="E641">
        <v>1</v>
      </c>
      <c r="F641">
        <v>810</v>
      </c>
      <c r="G641">
        <v>810</v>
      </c>
      <c r="H641">
        <v>0.01</v>
      </c>
      <c r="I641" t="s">
        <v>34</v>
      </c>
      <c r="J641">
        <v>0</v>
      </c>
      <c r="K641" t="s">
        <v>124</v>
      </c>
    </row>
    <row r="642" spans="1:11">
      <c r="A642" t="s">
        <v>118</v>
      </c>
      <c r="B642" t="s">
        <v>32</v>
      </c>
      <c r="C642" s="3">
        <v>45466</v>
      </c>
      <c r="D642" t="s">
        <v>13</v>
      </c>
      <c r="E642">
        <v>0.5</v>
      </c>
      <c r="F642">
        <v>695</v>
      </c>
      <c r="G642">
        <v>347.5</v>
      </c>
      <c r="H642">
        <v>0.01</v>
      </c>
      <c r="I642" t="s">
        <v>34</v>
      </c>
      <c r="J642">
        <v>0</v>
      </c>
      <c r="K642" t="s">
        <v>124</v>
      </c>
    </row>
    <row r="643" spans="1:11">
      <c r="A643" t="s">
        <v>118</v>
      </c>
      <c r="B643" t="s">
        <v>32</v>
      </c>
      <c r="C643" s="3">
        <v>45467</v>
      </c>
      <c r="D643" t="s">
        <v>13</v>
      </c>
      <c r="E643">
        <v>0.25</v>
      </c>
      <c r="F643">
        <v>695</v>
      </c>
      <c r="G643">
        <v>173.75</v>
      </c>
      <c r="H643">
        <v>0.01</v>
      </c>
      <c r="I643" t="s">
        <v>34</v>
      </c>
      <c r="J643">
        <v>0</v>
      </c>
      <c r="K643" t="s">
        <v>124</v>
      </c>
    </row>
    <row r="644" spans="1:11">
      <c r="A644" t="s">
        <v>141</v>
      </c>
      <c r="B644" t="s">
        <v>27</v>
      </c>
      <c r="C644" s="3">
        <v>45473</v>
      </c>
      <c r="D644" t="s">
        <v>13</v>
      </c>
      <c r="E644">
        <v>5</v>
      </c>
      <c r="F644">
        <v>810</v>
      </c>
      <c r="G644">
        <v>4050</v>
      </c>
      <c r="H644">
        <v>0.01</v>
      </c>
      <c r="I644" t="s">
        <v>34</v>
      </c>
      <c r="J644">
        <v>0</v>
      </c>
      <c r="K644" t="s">
        <v>124</v>
      </c>
    </row>
    <row r="645" spans="1:11">
      <c r="A645" t="s">
        <v>118</v>
      </c>
      <c r="B645" t="s">
        <v>32</v>
      </c>
      <c r="C645" s="3">
        <v>45473</v>
      </c>
      <c r="D645" t="s">
        <v>13</v>
      </c>
      <c r="E645">
        <v>0.25</v>
      </c>
      <c r="F645">
        <v>770</v>
      </c>
      <c r="G645">
        <v>192.5</v>
      </c>
      <c r="H645">
        <v>0.01</v>
      </c>
      <c r="I645" t="s">
        <v>34</v>
      </c>
      <c r="J645">
        <v>0</v>
      </c>
      <c r="K645" t="s">
        <v>124</v>
      </c>
    </row>
    <row r="646" spans="1:11">
      <c r="A646" t="s">
        <v>129</v>
      </c>
      <c r="B646" t="s">
        <v>39</v>
      </c>
      <c r="C646" s="3">
        <v>45473</v>
      </c>
      <c r="D646" t="s">
        <v>13</v>
      </c>
      <c r="E646">
        <v>-4</v>
      </c>
      <c r="F646">
        <v>693</v>
      </c>
      <c r="G646">
        <v>-2772</v>
      </c>
      <c r="H646">
        <v>0.01</v>
      </c>
      <c r="I646" t="s">
        <v>34</v>
      </c>
      <c r="J646">
        <v>2772</v>
      </c>
      <c r="K646" t="s">
        <v>124</v>
      </c>
    </row>
    <row r="647" spans="1:11">
      <c r="A647" t="s">
        <v>138</v>
      </c>
      <c r="B647" t="s">
        <v>22</v>
      </c>
      <c r="C647" s="3">
        <v>45476</v>
      </c>
      <c r="D647" t="s">
        <v>13</v>
      </c>
      <c r="E647">
        <v>1</v>
      </c>
      <c r="F647">
        <v>693</v>
      </c>
      <c r="G647">
        <v>693</v>
      </c>
      <c r="H647">
        <v>0.02</v>
      </c>
      <c r="I647" t="s">
        <v>34</v>
      </c>
      <c r="J647">
        <v>0</v>
      </c>
      <c r="K647" t="s">
        <v>114</v>
      </c>
    </row>
    <row r="648" spans="1:11">
      <c r="A648" t="s">
        <v>146</v>
      </c>
      <c r="B648" t="s">
        <v>38</v>
      </c>
      <c r="C648" s="3">
        <v>45479</v>
      </c>
      <c r="D648" t="s">
        <v>13</v>
      </c>
      <c r="E648">
        <v>1</v>
      </c>
      <c r="F648">
        <v>693</v>
      </c>
      <c r="G648">
        <v>693</v>
      </c>
      <c r="H648">
        <v>0.02</v>
      </c>
      <c r="I648" t="s">
        <v>34</v>
      </c>
      <c r="J648">
        <v>0</v>
      </c>
      <c r="K648" t="s">
        <v>114</v>
      </c>
    </row>
    <row r="649" spans="1:11">
      <c r="A649" t="s">
        <v>115</v>
      </c>
      <c r="B649" t="s">
        <v>24</v>
      </c>
      <c r="C649" s="3">
        <v>45479</v>
      </c>
      <c r="D649" t="s">
        <v>13</v>
      </c>
      <c r="E649">
        <v>-4.25</v>
      </c>
      <c r="F649">
        <v>531</v>
      </c>
      <c r="G649">
        <v>-2256.75</v>
      </c>
      <c r="H649">
        <v>0.02</v>
      </c>
      <c r="I649" t="s">
        <v>34</v>
      </c>
      <c r="J649">
        <v>2256.75</v>
      </c>
      <c r="K649" t="s">
        <v>114</v>
      </c>
    </row>
    <row r="650" spans="1:11">
      <c r="A650" t="s">
        <v>118</v>
      </c>
      <c r="B650" t="s">
        <v>32</v>
      </c>
      <c r="C650" s="3">
        <v>45479</v>
      </c>
      <c r="D650" t="s">
        <v>13</v>
      </c>
      <c r="E650">
        <v>0.5</v>
      </c>
      <c r="F650">
        <v>770</v>
      </c>
      <c r="G650">
        <v>385</v>
      </c>
      <c r="H650">
        <v>0.02</v>
      </c>
      <c r="I650" t="s">
        <v>34</v>
      </c>
      <c r="J650">
        <v>0</v>
      </c>
      <c r="K650" t="s">
        <v>114</v>
      </c>
    </row>
    <row r="651" spans="1:11">
      <c r="A651" t="s">
        <v>167</v>
      </c>
      <c r="B651" t="s">
        <v>62</v>
      </c>
      <c r="C651" s="3">
        <v>45481</v>
      </c>
      <c r="D651" t="s">
        <v>13</v>
      </c>
      <c r="E651">
        <v>-0.5</v>
      </c>
      <c r="F651">
        <v>693</v>
      </c>
      <c r="G651">
        <v>-346.5</v>
      </c>
      <c r="H651">
        <v>0.02</v>
      </c>
      <c r="I651" t="s">
        <v>34</v>
      </c>
      <c r="J651">
        <v>346.5</v>
      </c>
      <c r="K651" t="s">
        <v>114</v>
      </c>
    </row>
    <row r="652" spans="1:11">
      <c r="A652" t="s">
        <v>118</v>
      </c>
      <c r="B652" t="s">
        <v>32</v>
      </c>
      <c r="C652" s="3">
        <v>45481</v>
      </c>
      <c r="D652" t="s">
        <v>13</v>
      </c>
      <c r="E652">
        <v>0.25</v>
      </c>
      <c r="F652">
        <v>770</v>
      </c>
      <c r="G652">
        <v>192.5</v>
      </c>
      <c r="H652">
        <v>0.02</v>
      </c>
      <c r="I652" t="s">
        <v>34</v>
      </c>
      <c r="J652">
        <v>0</v>
      </c>
      <c r="K652" t="s">
        <v>114</v>
      </c>
    </row>
    <row r="653" spans="1:11">
      <c r="A653" t="s">
        <v>115</v>
      </c>
      <c r="B653" t="s">
        <v>24</v>
      </c>
      <c r="C653" s="3">
        <v>45481</v>
      </c>
      <c r="D653" t="s">
        <v>13</v>
      </c>
      <c r="E653">
        <v>-6.25</v>
      </c>
      <c r="F653">
        <v>531</v>
      </c>
      <c r="G653">
        <v>-3318.75</v>
      </c>
      <c r="H653">
        <v>0.02</v>
      </c>
      <c r="I653" t="s">
        <v>34</v>
      </c>
      <c r="J653">
        <v>3318.75</v>
      </c>
      <c r="K653" t="s">
        <v>114</v>
      </c>
    </row>
    <row r="654" spans="1:11">
      <c r="A654" t="s">
        <v>115</v>
      </c>
      <c r="B654" t="s">
        <v>24</v>
      </c>
      <c r="C654" s="3">
        <v>45481</v>
      </c>
      <c r="D654" t="s">
        <v>13</v>
      </c>
      <c r="E654">
        <v>-3.75</v>
      </c>
      <c r="F654">
        <v>531</v>
      </c>
      <c r="G654">
        <v>-1991.25</v>
      </c>
      <c r="H654">
        <v>0.02</v>
      </c>
      <c r="I654" t="s">
        <v>34</v>
      </c>
      <c r="J654">
        <v>1991.25</v>
      </c>
      <c r="K654" t="s">
        <v>114</v>
      </c>
    </row>
    <row r="655" spans="1:11">
      <c r="A655" t="s">
        <v>161</v>
      </c>
      <c r="B655" t="s">
        <v>55</v>
      </c>
      <c r="C655" s="3">
        <v>45483</v>
      </c>
      <c r="D655" t="s">
        <v>13</v>
      </c>
      <c r="E655">
        <v>2</v>
      </c>
      <c r="F655">
        <v>700</v>
      </c>
      <c r="G655">
        <v>1400</v>
      </c>
      <c r="H655">
        <v>0.02</v>
      </c>
      <c r="I655" t="s">
        <v>34</v>
      </c>
      <c r="J655">
        <v>0</v>
      </c>
      <c r="K655" t="s">
        <v>114</v>
      </c>
    </row>
    <row r="656" spans="1:11">
      <c r="A656" t="s">
        <v>137</v>
      </c>
      <c r="B656" t="s">
        <v>20</v>
      </c>
      <c r="C656" s="3">
        <v>45488</v>
      </c>
      <c r="D656" t="s">
        <v>13</v>
      </c>
      <c r="E656">
        <v>1</v>
      </c>
      <c r="F656">
        <v>693</v>
      </c>
      <c r="G656">
        <v>693</v>
      </c>
      <c r="H656">
        <v>0.02</v>
      </c>
      <c r="I656" t="s">
        <v>34</v>
      </c>
      <c r="J656">
        <v>0</v>
      </c>
      <c r="K656" t="s">
        <v>114</v>
      </c>
    </row>
    <row r="657" spans="1:11">
      <c r="A657" t="s">
        <v>142</v>
      </c>
      <c r="B657" t="s">
        <v>29</v>
      </c>
      <c r="C657" s="3">
        <v>45488</v>
      </c>
      <c r="D657" t="s">
        <v>13</v>
      </c>
      <c r="E657">
        <v>-5</v>
      </c>
      <c r="F657">
        <v>531</v>
      </c>
      <c r="G657">
        <v>-2655</v>
      </c>
      <c r="H657">
        <v>0.02</v>
      </c>
      <c r="I657" t="s">
        <v>34</v>
      </c>
      <c r="J657">
        <v>2655</v>
      </c>
      <c r="K657" t="s">
        <v>114</v>
      </c>
    </row>
    <row r="658" spans="1:11">
      <c r="A658" t="s">
        <v>172</v>
      </c>
      <c r="B658" t="s">
        <v>68</v>
      </c>
      <c r="C658" s="3">
        <v>45490</v>
      </c>
      <c r="D658" t="s">
        <v>13</v>
      </c>
      <c r="E658">
        <v>1</v>
      </c>
      <c r="F658">
        <v>693</v>
      </c>
      <c r="G658">
        <v>693</v>
      </c>
      <c r="H658">
        <v>0.02</v>
      </c>
      <c r="I658" t="s">
        <v>34</v>
      </c>
      <c r="J658">
        <v>0</v>
      </c>
      <c r="K658" t="s">
        <v>114</v>
      </c>
    </row>
    <row r="659" spans="1:11">
      <c r="A659" t="s">
        <v>134</v>
      </c>
      <c r="B659" t="s">
        <v>16</v>
      </c>
      <c r="C659" s="3">
        <v>45496</v>
      </c>
      <c r="D659" t="s">
        <v>13</v>
      </c>
      <c r="E659">
        <v>5</v>
      </c>
      <c r="F659">
        <v>693</v>
      </c>
      <c r="G659">
        <v>3465</v>
      </c>
      <c r="H659">
        <v>0.02</v>
      </c>
      <c r="I659" t="s">
        <v>34</v>
      </c>
      <c r="J659">
        <v>0</v>
      </c>
      <c r="K659" t="s">
        <v>114</v>
      </c>
    </row>
    <row r="660" spans="1:11">
      <c r="A660" t="s">
        <v>117</v>
      </c>
      <c r="B660" t="s">
        <v>28</v>
      </c>
      <c r="C660" s="3">
        <v>45503</v>
      </c>
      <c r="D660" t="s">
        <v>13</v>
      </c>
      <c r="E660">
        <v>25</v>
      </c>
      <c r="F660">
        <v>780</v>
      </c>
      <c r="G660">
        <v>19500</v>
      </c>
      <c r="H660">
        <v>0.02</v>
      </c>
      <c r="I660" t="s">
        <v>34</v>
      </c>
      <c r="J660">
        <v>0</v>
      </c>
      <c r="K660" t="s">
        <v>114</v>
      </c>
    </row>
    <row r="661" spans="1:11">
      <c r="A661" t="s">
        <v>139</v>
      </c>
      <c r="B661" t="s">
        <v>23</v>
      </c>
      <c r="C661" s="3">
        <v>45505</v>
      </c>
      <c r="D661" t="s">
        <v>13</v>
      </c>
      <c r="E661">
        <v>1</v>
      </c>
      <c r="F661">
        <v>689</v>
      </c>
      <c r="G661">
        <v>689</v>
      </c>
      <c r="H661">
        <v>7.0000000000000007E-2</v>
      </c>
      <c r="I661" t="s">
        <v>34</v>
      </c>
      <c r="J661">
        <v>0</v>
      </c>
      <c r="K661" t="s">
        <v>125</v>
      </c>
    </row>
    <row r="662" spans="1:11">
      <c r="A662" t="s">
        <v>174</v>
      </c>
      <c r="B662" t="s">
        <v>71</v>
      </c>
      <c r="C662" s="3">
        <v>45507</v>
      </c>
      <c r="D662" t="s">
        <v>13</v>
      </c>
      <c r="E662">
        <v>-20</v>
      </c>
      <c r="F662">
        <v>605.34</v>
      </c>
      <c r="G662">
        <v>-12106.8</v>
      </c>
      <c r="H662">
        <v>7.0000000000000007E-2</v>
      </c>
      <c r="I662" t="s">
        <v>34</v>
      </c>
      <c r="J662">
        <v>12106.8</v>
      </c>
      <c r="K662" t="s">
        <v>125</v>
      </c>
    </row>
    <row r="663" spans="1:11">
      <c r="A663" t="s">
        <v>157</v>
      </c>
      <c r="B663" t="s">
        <v>50</v>
      </c>
      <c r="C663" s="3">
        <v>45507</v>
      </c>
      <c r="D663" t="s">
        <v>13</v>
      </c>
      <c r="E663">
        <v>6</v>
      </c>
      <c r="F663">
        <v>693</v>
      </c>
      <c r="G663">
        <v>4158</v>
      </c>
      <c r="H663">
        <v>7.0000000000000007E-2</v>
      </c>
      <c r="I663" t="s">
        <v>34</v>
      </c>
      <c r="J663">
        <v>0</v>
      </c>
      <c r="K663" t="s">
        <v>125</v>
      </c>
    </row>
    <row r="664" spans="1:11">
      <c r="A664" t="s">
        <v>173</v>
      </c>
      <c r="B664" t="s">
        <v>69</v>
      </c>
      <c r="C664" s="3">
        <v>45508</v>
      </c>
      <c r="D664" t="s">
        <v>13</v>
      </c>
      <c r="E664">
        <v>20</v>
      </c>
      <c r="F664">
        <v>693</v>
      </c>
      <c r="G664">
        <v>13860</v>
      </c>
      <c r="H664">
        <v>7.0000000000000007E-2</v>
      </c>
      <c r="I664" t="s">
        <v>34</v>
      </c>
      <c r="J664">
        <v>0</v>
      </c>
      <c r="K664" t="s">
        <v>125</v>
      </c>
    </row>
    <row r="665" spans="1:11">
      <c r="A665" t="s">
        <v>139</v>
      </c>
      <c r="B665" t="s">
        <v>23</v>
      </c>
      <c r="C665" s="3">
        <v>45508</v>
      </c>
      <c r="D665" t="s">
        <v>13</v>
      </c>
      <c r="E665">
        <v>1</v>
      </c>
      <c r="F665">
        <v>689</v>
      </c>
      <c r="G665">
        <v>689</v>
      </c>
      <c r="H665">
        <v>7.0000000000000007E-2</v>
      </c>
      <c r="I665" t="s">
        <v>34</v>
      </c>
      <c r="J665">
        <v>0</v>
      </c>
      <c r="K665" t="s">
        <v>125</v>
      </c>
    </row>
    <row r="666" spans="1:11">
      <c r="A666" t="s">
        <v>139</v>
      </c>
      <c r="B666" t="s">
        <v>23</v>
      </c>
      <c r="C666" s="3">
        <v>45509</v>
      </c>
      <c r="D666" t="s">
        <v>13</v>
      </c>
      <c r="E666">
        <v>4</v>
      </c>
      <c r="F666">
        <v>689</v>
      </c>
      <c r="G666">
        <v>2756</v>
      </c>
      <c r="H666">
        <v>7.0000000000000007E-2</v>
      </c>
      <c r="I666" t="s">
        <v>34</v>
      </c>
      <c r="J666">
        <v>0</v>
      </c>
      <c r="K666" t="s">
        <v>125</v>
      </c>
    </row>
    <row r="667" spans="1:11">
      <c r="A667" t="s">
        <v>142</v>
      </c>
      <c r="B667" t="s">
        <v>29</v>
      </c>
      <c r="C667" s="3">
        <v>45511</v>
      </c>
      <c r="D667" t="s">
        <v>13</v>
      </c>
      <c r="E667">
        <v>2</v>
      </c>
      <c r="F667">
        <v>693</v>
      </c>
      <c r="G667">
        <v>1386</v>
      </c>
      <c r="H667">
        <v>7.0000000000000007E-2</v>
      </c>
      <c r="I667" t="s">
        <v>34</v>
      </c>
      <c r="J667">
        <v>0</v>
      </c>
      <c r="K667" t="s">
        <v>125</v>
      </c>
    </row>
    <row r="668" spans="1:11">
      <c r="A668" t="s">
        <v>139</v>
      </c>
      <c r="B668" t="s">
        <v>23</v>
      </c>
      <c r="C668" s="3">
        <v>45514</v>
      </c>
      <c r="D668" t="s">
        <v>13</v>
      </c>
      <c r="E668">
        <v>1</v>
      </c>
      <c r="F668">
        <v>689</v>
      </c>
      <c r="G668">
        <v>689</v>
      </c>
      <c r="H668">
        <v>7.0000000000000007E-2</v>
      </c>
      <c r="I668" t="s">
        <v>34</v>
      </c>
      <c r="J668">
        <v>0</v>
      </c>
      <c r="K668" t="s">
        <v>125</v>
      </c>
    </row>
    <row r="669" spans="1:11">
      <c r="A669" t="s">
        <v>139</v>
      </c>
      <c r="B669" t="s">
        <v>23</v>
      </c>
      <c r="C669" s="3">
        <v>45515</v>
      </c>
      <c r="D669" t="s">
        <v>13</v>
      </c>
      <c r="E669">
        <v>1</v>
      </c>
      <c r="F669">
        <v>689</v>
      </c>
      <c r="G669">
        <v>689</v>
      </c>
      <c r="H669">
        <v>7.0000000000000007E-2</v>
      </c>
      <c r="I669" t="s">
        <v>34</v>
      </c>
      <c r="J669">
        <v>0</v>
      </c>
      <c r="K669" t="s">
        <v>125</v>
      </c>
    </row>
    <row r="670" spans="1:11">
      <c r="A670" t="s">
        <v>139</v>
      </c>
      <c r="B670" t="s">
        <v>23</v>
      </c>
      <c r="C670" s="3">
        <v>45516</v>
      </c>
      <c r="D670" t="s">
        <v>13</v>
      </c>
      <c r="E670">
        <v>1</v>
      </c>
      <c r="F670">
        <v>689</v>
      </c>
      <c r="G670">
        <v>689</v>
      </c>
      <c r="H670">
        <v>7.0000000000000007E-2</v>
      </c>
      <c r="I670" t="s">
        <v>34</v>
      </c>
      <c r="J670">
        <v>0</v>
      </c>
      <c r="K670" t="s">
        <v>125</v>
      </c>
    </row>
    <row r="671" spans="1:11">
      <c r="A671" t="s">
        <v>139</v>
      </c>
      <c r="B671" t="s">
        <v>23</v>
      </c>
      <c r="C671" s="3">
        <v>45518</v>
      </c>
      <c r="D671" t="s">
        <v>13</v>
      </c>
      <c r="E671">
        <v>2</v>
      </c>
      <c r="F671">
        <v>689</v>
      </c>
      <c r="G671">
        <v>1378</v>
      </c>
      <c r="H671">
        <v>7.0000000000000007E-2</v>
      </c>
      <c r="I671" t="s">
        <v>34</v>
      </c>
      <c r="J671">
        <v>0</v>
      </c>
      <c r="K671" t="s">
        <v>125</v>
      </c>
    </row>
    <row r="672" spans="1:11">
      <c r="A672" t="s">
        <v>166</v>
      </c>
      <c r="B672" t="s">
        <v>61</v>
      </c>
      <c r="C672" s="3">
        <v>45518</v>
      </c>
      <c r="D672" t="s">
        <v>13</v>
      </c>
      <c r="E672">
        <v>1</v>
      </c>
      <c r="F672">
        <v>693</v>
      </c>
      <c r="G672">
        <v>693</v>
      </c>
      <c r="H672">
        <v>7.0000000000000007E-2</v>
      </c>
      <c r="I672" t="s">
        <v>34</v>
      </c>
      <c r="J672">
        <v>0</v>
      </c>
      <c r="K672" t="s">
        <v>125</v>
      </c>
    </row>
    <row r="673" spans="1:11">
      <c r="A673" t="s">
        <v>139</v>
      </c>
      <c r="B673" t="s">
        <v>23</v>
      </c>
      <c r="C673" s="3">
        <v>45519</v>
      </c>
      <c r="D673" t="s">
        <v>13</v>
      </c>
      <c r="E673">
        <v>-2</v>
      </c>
      <c r="F673">
        <v>689</v>
      </c>
      <c r="G673">
        <v>-1378</v>
      </c>
      <c r="H673">
        <v>7.0000000000000007E-2</v>
      </c>
      <c r="I673" t="s">
        <v>34</v>
      </c>
      <c r="J673">
        <v>1378</v>
      </c>
      <c r="K673" t="s">
        <v>125</v>
      </c>
    </row>
    <row r="674" spans="1:11">
      <c r="A674" t="s">
        <v>139</v>
      </c>
      <c r="B674" t="s">
        <v>23</v>
      </c>
      <c r="C674" s="3">
        <v>45519</v>
      </c>
      <c r="D674" t="s">
        <v>13</v>
      </c>
      <c r="E674">
        <v>1</v>
      </c>
      <c r="F674">
        <v>689</v>
      </c>
      <c r="G674">
        <v>689</v>
      </c>
      <c r="H674">
        <v>7.0000000000000007E-2</v>
      </c>
      <c r="I674" t="s">
        <v>34</v>
      </c>
      <c r="J674">
        <v>0</v>
      </c>
      <c r="K674" t="s">
        <v>125</v>
      </c>
    </row>
    <row r="675" spans="1:11">
      <c r="A675" t="s">
        <v>167</v>
      </c>
      <c r="B675" t="s">
        <v>62</v>
      </c>
      <c r="C675" s="3">
        <v>45521</v>
      </c>
      <c r="D675" t="s">
        <v>13</v>
      </c>
      <c r="E675">
        <v>20</v>
      </c>
      <c r="F675">
        <v>693</v>
      </c>
      <c r="G675">
        <v>13860</v>
      </c>
      <c r="H675">
        <v>7.0000000000000007E-2</v>
      </c>
      <c r="I675" t="s">
        <v>34</v>
      </c>
      <c r="J675">
        <v>0</v>
      </c>
      <c r="K675" t="s">
        <v>125</v>
      </c>
    </row>
    <row r="676" spans="1:11">
      <c r="A676" t="s">
        <v>147</v>
      </c>
      <c r="B676" t="s">
        <v>40</v>
      </c>
      <c r="C676" s="3">
        <v>45521</v>
      </c>
      <c r="D676" t="s">
        <v>13</v>
      </c>
      <c r="E676">
        <v>1</v>
      </c>
      <c r="F676">
        <v>693</v>
      </c>
      <c r="G676">
        <v>693</v>
      </c>
      <c r="H676">
        <v>7.0000000000000007E-2</v>
      </c>
      <c r="I676" t="s">
        <v>34</v>
      </c>
      <c r="J676">
        <v>0</v>
      </c>
      <c r="K676" t="s">
        <v>125</v>
      </c>
    </row>
    <row r="677" spans="1:11">
      <c r="A677" t="s">
        <v>139</v>
      </c>
      <c r="B677" t="s">
        <v>23</v>
      </c>
      <c r="C677" s="3">
        <v>45522</v>
      </c>
      <c r="D677" t="s">
        <v>13</v>
      </c>
      <c r="E677">
        <v>-1</v>
      </c>
      <c r="F677">
        <v>689</v>
      </c>
      <c r="G677">
        <v>-689</v>
      </c>
      <c r="H677">
        <v>7.0000000000000007E-2</v>
      </c>
      <c r="I677" t="s">
        <v>34</v>
      </c>
      <c r="J677">
        <v>689</v>
      </c>
      <c r="K677" t="s">
        <v>125</v>
      </c>
    </row>
    <row r="678" spans="1:11">
      <c r="A678" t="s">
        <v>143</v>
      </c>
      <c r="B678" t="s">
        <v>30</v>
      </c>
      <c r="C678" s="3">
        <v>45523</v>
      </c>
      <c r="D678" t="s">
        <v>13</v>
      </c>
      <c r="E678">
        <v>10</v>
      </c>
      <c r="F678">
        <v>693</v>
      </c>
      <c r="G678">
        <v>6930</v>
      </c>
      <c r="H678">
        <v>7.0000000000000007E-2</v>
      </c>
      <c r="I678" t="s">
        <v>34</v>
      </c>
      <c r="J678">
        <v>0</v>
      </c>
      <c r="K678" t="s">
        <v>125</v>
      </c>
    </row>
    <row r="679" spans="1:11">
      <c r="A679" t="s">
        <v>172</v>
      </c>
      <c r="B679" t="s">
        <v>68</v>
      </c>
      <c r="C679" s="3">
        <v>45524</v>
      </c>
      <c r="D679" t="s">
        <v>13</v>
      </c>
      <c r="E679">
        <v>3</v>
      </c>
      <c r="F679">
        <v>693</v>
      </c>
      <c r="G679">
        <v>2079</v>
      </c>
      <c r="H679">
        <v>7.0000000000000007E-2</v>
      </c>
      <c r="I679" t="s">
        <v>34</v>
      </c>
      <c r="J679">
        <v>0</v>
      </c>
      <c r="K679" t="s">
        <v>125</v>
      </c>
    </row>
    <row r="680" spans="1:11">
      <c r="A680" t="s">
        <v>148</v>
      </c>
      <c r="B680" t="s">
        <v>41</v>
      </c>
      <c r="C680" s="3">
        <v>45525</v>
      </c>
      <c r="D680" t="s">
        <v>13</v>
      </c>
      <c r="E680">
        <v>3</v>
      </c>
      <c r="F680">
        <v>693</v>
      </c>
      <c r="G680">
        <v>2079</v>
      </c>
      <c r="H680">
        <v>7.0000000000000007E-2</v>
      </c>
      <c r="I680" t="s">
        <v>34</v>
      </c>
      <c r="J680">
        <v>0</v>
      </c>
      <c r="K680" t="s">
        <v>125</v>
      </c>
    </row>
    <row r="681" spans="1:11">
      <c r="A681" t="s">
        <v>139</v>
      </c>
      <c r="B681" t="s">
        <v>23</v>
      </c>
      <c r="C681" s="3">
        <v>45529</v>
      </c>
      <c r="D681" t="s">
        <v>13</v>
      </c>
      <c r="E681">
        <v>1</v>
      </c>
      <c r="F681">
        <v>689</v>
      </c>
      <c r="G681">
        <v>689</v>
      </c>
      <c r="H681">
        <v>7.0000000000000007E-2</v>
      </c>
      <c r="I681" t="s">
        <v>34</v>
      </c>
      <c r="J681">
        <v>0</v>
      </c>
      <c r="K681" t="s">
        <v>125</v>
      </c>
    </row>
    <row r="682" spans="1:11">
      <c r="A682" t="s">
        <v>156</v>
      </c>
      <c r="B682" t="s">
        <v>49</v>
      </c>
      <c r="C682" s="3">
        <v>45530</v>
      </c>
      <c r="D682" t="s">
        <v>13</v>
      </c>
      <c r="E682">
        <v>10</v>
      </c>
      <c r="F682">
        <v>693</v>
      </c>
      <c r="G682">
        <v>6930</v>
      </c>
      <c r="H682">
        <v>7.0000000000000007E-2</v>
      </c>
      <c r="I682" t="s">
        <v>34</v>
      </c>
      <c r="J682">
        <v>0</v>
      </c>
      <c r="K682" t="s">
        <v>125</v>
      </c>
    </row>
    <row r="683" spans="1:11">
      <c r="A683" t="s">
        <v>117</v>
      </c>
      <c r="B683" t="s">
        <v>28</v>
      </c>
      <c r="C683" s="3">
        <v>45531</v>
      </c>
      <c r="D683" t="s">
        <v>13</v>
      </c>
      <c r="E683">
        <v>75</v>
      </c>
      <c r="F683">
        <v>996</v>
      </c>
      <c r="G683">
        <v>74700</v>
      </c>
      <c r="H683">
        <v>7.0000000000000007E-2</v>
      </c>
      <c r="I683" t="s">
        <v>34</v>
      </c>
      <c r="J683">
        <v>0</v>
      </c>
      <c r="K683" t="s">
        <v>125</v>
      </c>
    </row>
    <row r="684" spans="1:11">
      <c r="A684" t="s">
        <v>156</v>
      </c>
      <c r="B684" t="s">
        <v>49</v>
      </c>
      <c r="C684" s="3">
        <v>45533</v>
      </c>
      <c r="D684" t="s">
        <v>13</v>
      </c>
      <c r="E684">
        <v>5</v>
      </c>
      <c r="F684">
        <v>693</v>
      </c>
      <c r="G684">
        <v>3465</v>
      </c>
      <c r="H684">
        <v>7.0000000000000007E-2</v>
      </c>
      <c r="I684" t="s">
        <v>34</v>
      </c>
      <c r="J684">
        <v>0</v>
      </c>
      <c r="K684" t="s">
        <v>125</v>
      </c>
    </row>
    <row r="685" spans="1:11">
      <c r="A685" t="s">
        <v>147</v>
      </c>
      <c r="B685" t="s">
        <v>40</v>
      </c>
      <c r="C685" s="3">
        <v>45533</v>
      </c>
      <c r="D685" t="s">
        <v>13</v>
      </c>
      <c r="E685">
        <v>1</v>
      </c>
      <c r="F685">
        <v>693</v>
      </c>
      <c r="G685">
        <v>693</v>
      </c>
      <c r="H685">
        <v>7.0000000000000007E-2</v>
      </c>
      <c r="I685" t="s">
        <v>34</v>
      </c>
      <c r="J685">
        <v>0</v>
      </c>
      <c r="K685" t="s">
        <v>125</v>
      </c>
    </row>
    <row r="686" spans="1:11">
      <c r="A686" t="s">
        <v>166</v>
      </c>
      <c r="B686" t="s">
        <v>61</v>
      </c>
      <c r="C686" s="3">
        <v>45537</v>
      </c>
      <c r="D686" t="s">
        <v>13</v>
      </c>
      <c r="E686">
        <v>1</v>
      </c>
      <c r="F686">
        <v>693</v>
      </c>
      <c r="G686">
        <v>693</v>
      </c>
      <c r="H686">
        <v>0.09</v>
      </c>
      <c r="I686" t="s">
        <v>34</v>
      </c>
      <c r="J686">
        <v>0</v>
      </c>
      <c r="K686" t="s">
        <v>126</v>
      </c>
    </row>
    <row r="687" spans="1:11">
      <c r="A687" t="s">
        <v>129</v>
      </c>
      <c r="B687" t="s">
        <v>39</v>
      </c>
      <c r="C687" s="3">
        <v>45543</v>
      </c>
      <c r="D687" t="s">
        <v>13</v>
      </c>
      <c r="E687">
        <v>-1</v>
      </c>
      <c r="F687">
        <v>693</v>
      </c>
      <c r="G687">
        <v>-693</v>
      </c>
      <c r="H687">
        <v>0.09</v>
      </c>
      <c r="I687" t="s">
        <v>34</v>
      </c>
      <c r="J687">
        <v>693</v>
      </c>
      <c r="K687" t="s">
        <v>126</v>
      </c>
    </row>
    <row r="688" spans="1:11">
      <c r="A688" t="s">
        <v>173</v>
      </c>
      <c r="B688" t="s">
        <v>69</v>
      </c>
      <c r="C688" s="3">
        <v>45543</v>
      </c>
      <c r="D688" t="s">
        <v>13</v>
      </c>
      <c r="E688">
        <v>10</v>
      </c>
      <c r="F688">
        <v>616</v>
      </c>
      <c r="G688">
        <v>6160</v>
      </c>
      <c r="H688">
        <v>0.09</v>
      </c>
      <c r="I688" t="s">
        <v>34</v>
      </c>
      <c r="J688">
        <v>0</v>
      </c>
      <c r="K688" t="s">
        <v>126</v>
      </c>
    </row>
    <row r="689" spans="1:11">
      <c r="A689" t="s">
        <v>139</v>
      </c>
      <c r="B689" t="s">
        <v>23</v>
      </c>
      <c r="C689" s="3">
        <v>45544</v>
      </c>
      <c r="D689" t="s">
        <v>13</v>
      </c>
      <c r="E689">
        <v>1</v>
      </c>
      <c r="F689">
        <v>689</v>
      </c>
      <c r="G689">
        <v>689</v>
      </c>
      <c r="H689">
        <v>0.09</v>
      </c>
      <c r="I689" t="s">
        <v>34</v>
      </c>
      <c r="J689">
        <v>0</v>
      </c>
      <c r="K689" t="s">
        <v>126</v>
      </c>
    </row>
    <row r="690" spans="1:11">
      <c r="A690" t="s">
        <v>149</v>
      </c>
      <c r="B690" t="s">
        <v>42</v>
      </c>
      <c r="C690" s="3">
        <v>45544</v>
      </c>
      <c r="D690" t="s">
        <v>13</v>
      </c>
      <c r="E690">
        <v>2</v>
      </c>
      <c r="F690">
        <v>693</v>
      </c>
      <c r="G690">
        <v>1386</v>
      </c>
      <c r="H690">
        <v>0.09</v>
      </c>
      <c r="I690" t="s">
        <v>34</v>
      </c>
      <c r="J690">
        <v>0</v>
      </c>
      <c r="K690" t="s">
        <v>126</v>
      </c>
    </row>
    <row r="691" spans="1:11">
      <c r="A691" t="s">
        <v>118</v>
      </c>
      <c r="B691" t="s">
        <v>32</v>
      </c>
      <c r="C691" s="3">
        <v>45544</v>
      </c>
      <c r="D691" t="s">
        <v>13</v>
      </c>
      <c r="E691">
        <v>0.5</v>
      </c>
      <c r="F691">
        <v>770</v>
      </c>
      <c r="G691">
        <v>385</v>
      </c>
      <c r="H691">
        <v>0.09</v>
      </c>
      <c r="I691" t="s">
        <v>34</v>
      </c>
      <c r="J691">
        <v>0</v>
      </c>
      <c r="K691" t="s">
        <v>126</v>
      </c>
    </row>
    <row r="692" spans="1:11">
      <c r="A692" t="s">
        <v>173</v>
      </c>
      <c r="B692" t="s">
        <v>69</v>
      </c>
      <c r="C692" s="3">
        <v>45545</v>
      </c>
      <c r="D692" t="s">
        <v>13</v>
      </c>
      <c r="E692">
        <v>-10</v>
      </c>
      <c r="F692">
        <v>616</v>
      </c>
      <c r="G692">
        <v>-6160</v>
      </c>
      <c r="H692">
        <v>0.09</v>
      </c>
      <c r="I692" t="s">
        <v>34</v>
      </c>
      <c r="J692">
        <v>6160</v>
      </c>
      <c r="K692" t="s">
        <v>126</v>
      </c>
    </row>
    <row r="693" spans="1:11">
      <c r="A693" t="s">
        <v>147</v>
      </c>
      <c r="B693" t="s">
        <v>40</v>
      </c>
      <c r="C693" s="3">
        <v>45546</v>
      </c>
      <c r="D693" t="s">
        <v>13</v>
      </c>
      <c r="E693">
        <v>1</v>
      </c>
      <c r="F693">
        <v>693</v>
      </c>
      <c r="G693">
        <v>693</v>
      </c>
      <c r="H693">
        <v>0.09</v>
      </c>
      <c r="I693" t="s">
        <v>34</v>
      </c>
      <c r="J693">
        <v>0</v>
      </c>
      <c r="K693" t="s">
        <v>126</v>
      </c>
    </row>
    <row r="694" spans="1:11">
      <c r="A694" t="s">
        <v>115</v>
      </c>
      <c r="B694" t="s">
        <v>24</v>
      </c>
      <c r="C694" s="3">
        <v>45546</v>
      </c>
      <c r="D694" t="s">
        <v>13</v>
      </c>
      <c r="E694">
        <v>12</v>
      </c>
      <c r="F694">
        <v>693</v>
      </c>
      <c r="G694">
        <v>8316</v>
      </c>
      <c r="H694">
        <v>0.09</v>
      </c>
      <c r="I694" t="s">
        <v>34</v>
      </c>
      <c r="J694">
        <v>0</v>
      </c>
      <c r="K694" t="s">
        <v>126</v>
      </c>
    </row>
    <row r="695" spans="1:11">
      <c r="A695" t="s">
        <v>139</v>
      </c>
      <c r="B695" t="s">
        <v>23</v>
      </c>
      <c r="C695" s="3">
        <v>45546</v>
      </c>
      <c r="D695" t="s">
        <v>13</v>
      </c>
      <c r="E695">
        <v>2</v>
      </c>
      <c r="F695">
        <v>689</v>
      </c>
      <c r="G695">
        <v>1378</v>
      </c>
      <c r="H695">
        <v>0.09</v>
      </c>
      <c r="I695" t="s">
        <v>34</v>
      </c>
      <c r="J695">
        <v>0</v>
      </c>
      <c r="K695" t="s">
        <v>126</v>
      </c>
    </row>
    <row r="696" spans="1:11">
      <c r="A696" t="s">
        <v>115</v>
      </c>
      <c r="B696" t="s">
        <v>24</v>
      </c>
      <c r="C696" s="3">
        <v>45546</v>
      </c>
      <c r="D696" t="s">
        <v>13</v>
      </c>
      <c r="E696">
        <v>-12</v>
      </c>
      <c r="F696">
        <v>693</v>
      </c>
      <c r="G696">
        <v>-8316</v>
      </c>
      <c r="H696">
        <v>0.09</v>
      </c>
      <c r="I696" t="s">
        <v>34</v>
      </c>
      <c r="J696">
        <v>8316</v>
      </c>
      <c r="K696" t="s">
        <v>126</v>
      </c>
    </row>
    <row r="697" spans="1:11">
      <c r="A697" t="s">
        <v>159</v>
      </c>
      <c r="B697" t="s">
        <v>53</v>
      </c>
      <c r="C697" s="3">
        <v>45547</v>
      </c>
      <c r="D697" t="s">
        <v>13</v>
      </c>
      <c r="E697">
        <v>25</v>
      </c>
      <c r="F697">
        <v>693</v>
      </c>
      <c r="G697">
        <v>17325</v>
      </c>
      <c r="H697">
        <v>0.09</v>
      </c>
      <c r="I697" t="s">
        <v>34</v>
      </c>
      <c r="J697">
        <v>0</v>
      </c>
      <c r="K697" t="s">
        <v>126</v>
      </c>
    </row>
    <row r="698" spans="1:11">
      <c r="A698" t="s">
        <v>115</v>
      </c>
      <c r="B698" t="s">
        <v>24</v>
      </c>
      <c r="C698" s="3">
        <v>45549</v>
      </c>
      <c r="D698" t="s">
        <v>13</v>
      </c>
      <c r="E698">
        <v>9</v>
      </c>
      <c r="F698">
        <v>654.5</v>
      </c>
      <c r="G698">
        <v>5890.5</v>
      </c>
      <c r="H698">
        <v>0.09</v>
      </c>
      <c r="I698" t="s">
        <v>34</v>
      </c>
      <c r="J698">
        <v>0</v>
      </c>
      <c r="K698" t="s">
        <v>126</v>
      </c>
    </row>
    <row r="699" spans="1:11">
      <c r="A699" t="s">
        <v>115</v>
      </c>
      <c r="B699" t="s">
        <v>24</v>
      </c>
      <c r="C699" s="3">
        <v>45549</v>
      </c>
      <c r="D699" t="s">
        <v>13</v>
      </c>
      <c r="E699">
        <v>3</v>
      </c>
      <c r="F699">
        <v>746.13</v>
      </c>
      <c r="G699">
        <v>2238.39</v>
      </c>
      <c r="H699">
        <v>0.09</v>
      </c>
      <c r="I699" t="s">
        <v>34</v>
      </c>
      <c r="J699">
        <v>0</v>
      </c>
      <c r="K699" t="s">
        <v>126</v>
      </c>
    </row>
    <row r="700" spans="1:11">
      <c r="A700" t="s">
        <v>159</v>
      </c>
      <c r="B700" t="s">
        <v>53</v>
      </c>
      <c r="C700" s="3">
        <v>45551</v>
      </c>
      <c r="D700" t="s">
        <v>13</v>
      </c>
      <c r="E700">
        <v>-25</v>
      </c>
      <c r="F700">
        <v>693</v>
      </c>
      <c r="G700">
        <v>-17325</v>
      </c>
      <c r="H700">
        <v>0.09</v>
      </c>
      <c r="I700" t="s">
        <v>34</v>
      </c>
      <c r="J700">
        <v>17325</v>
      </c>
      <c r="K700" t="s">
        <v>126</v>
      </c>
    </row>
    <row r="701" spans="1:11">
      <c r="A701" t="s">
        <v>167</v>
      </c>
      <c r="B701" t="s">
        <v>62</v>
      </c>
      <c r="C701" s="3">
        <v>45551</v>
      </c>
      <c r="D701" t="s">
        <v>13</v>
      </c>
      <c r="E701">
        <v>-1</v>
      </c>
      <c r="F701">
        <v>693</v>
      </c>
      <c r="G701">
        <v>-693</v>
      </c>
      <c r="H701">
        <v>0.09</v>
      </c>
      <c r="I701" t="s">
        <v>11</v>
      </c>
      <c r="J701">
        <v>693</v>
      </c>
      <c r="K701" t="s">
        <v>126</v>
      </c>
    </row>
    <row r="702" spans="1:11">
      <c r="A702" t="s">
        <v>118</v>
      </c>
      <c r="B702" t="s">
        <v>32</v>
      </c>
      <c r="C702" s="3">
        <v>45551</v>
      </c>
      <c r="D702" t="s">
        <v>13</v>
      </c>
      <c r="E702">
        <v>0.25</v>
      </c>
      <c r="F702">
        <v>770</v>
      </c>
      <c r="G702">
        <v>192.5</v>
      </c>
      <c r="H702">
        <v>0.09</v>
      </c>
      <c r="I702" t="s">
        <v>11</v>
      </c>
      <c r="J702">
        <v>0</v>
      </c>
      <c r="K702" t="s">
        <v>126</v>
      </c>
    </row>
    <row r="703" spans="1:11">
      <c r="A703" t="s">
        <v>173</v>
      </c>
      <c r="B703" t="s">
        <v>69</v>
      </c>
      <c r="C703" s="3">
        <v>45553</v>
      </c>
      <c r="D703" t="s">
        <v>13</v>
      </c>
      <c r="E703">
        <v>20</v>
      </c>
      <c r="F703">
        <v>616</v>
      </c>
      <c r="G703">
        <v>12320</v>
      </c>
      <c r="H703">
        <v>0.09</v>
      </c>
      <c r="I703" t="s">
        <v>11</v>
      </c>
      <c r="J703">
        <v>0</v>
      </c>
      <c r="K703" t="s">
        <v>126</v>
      </c>
    </row>
    <row r="704" spans="1:11">
      <c r="A704" t="s">
        <v>141</v>
      </c>
      <c r="B704" t="s">
        <v>27</v>
      </c>
      <c r="C704" s="3">
        <v>45553</v>
      </c>
      <c r="D704" t="s">
        <v>13</v>
      </c>
      <c r="E704">
        <v>-2.25</v>
      </c>
      <c r="F704">
        <v>770</v>
      </c>
      <c r="G704">
        <v>-1732.5</v>
      </c>
      <c r="H704">
        <v>0.09</v>
      </c>
      <c r="I704" t="s">
        <v>11</v>
      </c>
      <c r="J704">
        <v>1732.5</v>
      </c>
      <c r="K704" t="s">
        <v>126</v>
      </c>
    </row>
    <row r="705" spans="1:11">
      <c r="A705" t="s">
        <v>173</v>
      </c>
      <c r="B705" t="s">
        <v>69</v>
      </c>
      <c r="C705" s="3">
        <v>45553</v>
      </c>
      <c r="D705" t="s">
        <v>13</v>
      </c>
      <c r="E705">
        <v>-5</v>
      </c>
      <c r="F705">
        <v>616</v>
      </c>
      <c r="G705">
        <v>-3080</v>
      </c>
      <c r="H705">
        <v>0.09</v>
      </c>
      <c r="I705" t="s">
        <v>11</v>
      </c>
      <c r="J705">
        <v>3080</v>
      </c>
      <c r="K705" t="s">
        <v>126</v>
      </c>
    </row>
    <row r="706" spans="1:11">
      <c r="A706" t="s">
        <v>174</v>
      </c>
      <c r="B706" t="s">
        <v>71</v>
      </c>
      <c r="C706" s="3">
        <v>45554</v>
      </c>
      <c r="D706" t="s">
        <v>13</v>
      </c>
      <c r="E706">
        <v>5</v>
      </c>
      <c r="F706">
        <v>657.8</v>
      </c>
      <c r="G706">
        <v>3289</v>
      </c>
      <c r="H706">
        <v>0.09</v>
      </c>
      <c r="I706" t="s">
        <v>11</v>
      </c>
      <c r="J706">
        <v>0</v>
      </c>
      <c r="K706" t="s">
        <v>126</v>
      </c>
    </row>
    <row r="707" spans="1:11">
      <c r="A707" t="s">
        <v>118</v>
      </c>
      <c r="B707" t="s">
        <v>32</v>
      </c>
      <c r="C707" s="3">
        <v>45554</v>
      </c>
      <c r="D707" t="s">
        <v>13</v>
      </c>
      <c r="E707">
        <v>0.25</v>
      </c>
      <c r="F707">
        <v>770</v>
      </c>
      <c r="G707">
        <v>192.5</v>
      </c>
      <c r="H707">
        <v>0.09</v>
      </c>
      <c r="I707" t="s">
        <v>11</v>
      </c>
      <c r="J707">
        <v>0</v>
      </c>
      <c r="K707" t="s">
        <v>126</v>
      </c>
    </row>
    <row r="708" spans="1:11">
      <c r="A708" t="s">
        <v>161</v>
      </c>
      <c r="B708" t="s">
        <v>55</v>
      </c>
      <c r="C708" s="3">
        <v>45554</v>
      </c>
      <c r="D708" t="s">
        <v>13</v>
      </c>
      <c r="E708">
        <v>4</v>
      </c>
      <c r="F708">
        <v>693</v>
      </c>
      <c r="G708">
        <v>2772</v>
      </c>
      <c r="H708">
        <v>0.09</v>
      </c>
      <c r="I708" t="s">
        <v>11</v>
      </c>
      <c r="J708">
        <v>0</v>
      </c>
      <c r="K708" t="s">
        <v>126</v>
      </c>
    </row>
    <row r="709" spans="1:11">
      <c r="A709" t="s">
        <v>115</v>
      </c>
      <c r="B709" t="s">
        <v>24</v>
      </c>
      <c r="C709" s="3">
        <v>45556</v>
      </c>
      <c r="D709" t="s">
        <v>13</v>
      </c>
      <c r="E709">
        <v>10</v>
      </c>
      <c r="F709">
        <v>654.5</v>
      </c>
      <c r="G709">
        <v>6545</v>
      </c>
      <c r="H709">
        <v>0.09</v>
      </c>
      <c r="I709" t="s">
        <v>11</v>
      </c>
      <c r="J709">
        <v>0</v>
      </c>
      <c r="K709" t="s">
        <v>126</v>
      </c>
    </row>
    <row r="710" spans="1:11">
      <c r="A710" t="s">
        <v>170</v>
      </c>
      <c r="B710" t="s">
        <v>65</v>
      </c>
      <c r="C710" s="3">
        <v>45557</v>
      </c>
      <c r="D710" t="s">
        <v>13</v>
      </c>
      <c r="E710">
        <v>2</v>
      </c>
      <c r="F710">
        <v>770</v>
      </c>
      <c r="G710">
        <v>1540</v>
      </c>
      <c r="H710">
        <v>0.09</v>
      </c>
      <c r="I710" t="s">
        <v>11</v>
      </c>
      <c r="J710">
        <v>0</v>
      </c>
      <c r="K710" t="s">
        <v>126</v>
      </c>
    </row>
    <row r="711" spans="1:11">
      <c r="A711" t="s">
        <v>159</v>
      </c>
      <c r="B711" t="s">
        <v>53</v>
      </c>
      <c r="C711" s="3">
        <v>45557</v>
      </c>
      <c r="D711" t="s">
        <v>13</v>
      </c>
      <c r="E711">
        <v>25</v>
      </c>
      <c r="F711">
        <v>693</v>
      </c>
      <c r="G711">
        <v>17325</v>
      </c>
      <c r="H711">
        <v>0.09</v>
      </c>
      <c r="I711" t="s">
        <v>11</v>
      </c>
      <c r="J711">
        <v>0</v>
      </c>
      <c r="K711" t="s">
        <v>126</v>
      </c>
    </row>
    <row r="712" spans="1:11">
      <c r="A712" t="s">
        <v>118</v>
      </c>
      <c r="B712" t="s">
        <v>32</v>
      </c>
      <c r="C712" s="3">
        <v>45558</v>
      </c>
      <c r="D712" t="s">
        <v>13</v>
      </c>
      <c r="E712">
        <v>0.25</v>
      </c>
      <c r="F712">
        <v>770</v>
      </c>
      <c r="G712">
        <v>192.5</v>
      </c>
      <c r="H712">
        <v>0.09</v>
      </c>
      <c r="I712" t="s">
        <v>11</v>
      </c>
      <c r="J712">
        <v>0</v>
      </c>
      <c r="K712" t="s">
        <v>126</v>
      </c>
    </row>
    <row r="713" spans="1:11">
      <c r="A713" t="s">
        <v>118</v>
      </c>
      <c r="B713" t="s">
        <v>32</v>
      </c>
      <c r="C713" s="3">
        <v>45560</v>
      </c>
      <c r="D713" t="s">
        <v>13</v>
      </c>
      <c r="E713">
        <v>0.25</v>
      </c>
      <c r="F713">
        <v>770</v>
      </c>
      <c r="G713">
        <v>192.5</v>
      </c>
      <c r="H713">
        <v>0.09</v>
      </c>
      <c r="I713" t="s">
        <v>11</v>
      </c>
      <c r="J713">
        <v>0</v>
      </c>
      <c r="K713" t="s">
        <v>126</v>
      </c>
    </row>
    <row r="714" spans="1:11">
      <c r="A714" t="s">
        <v>118</v>
      </c>
      <c r="B714" t="s">
        <v>32</v>
      </c>
      <c r="C714" s="3">
        <v>45561</v>
      </c>
      <c r="D714" t="s">
        <v>13</v>
      </c>
      <c r="E714">
        <v>0.25</v>
      </c>
      <c r="F714">
        <v>770</v>
      </c>
      <c r="G714">
        <v>192.5</v>
      </c>
      <c r="H714">
        <v>0.09</v>
      </c>
      <c r="I714" t="s">
        <v>11</v>
      </c>
      <c r="J714">
        <v>0</v>
      </c>
      <c r="K714" t="s">
        <v>126</v>
      </c>
    </row>
    <row r="715" spans="1:11">
      <c r="A715" t="s">
        <v>159</v>
      </c>
      <c r="B715" t="s">
        <v>53</v>
      </c>
      <c r="C715" s="3">
        <v>45563</v>
      </c>
      <c r="D715" t="s">
        <v>13</v>
      </c>
      <c r="E715">
        <v>-25</v>
      </c>
      <c r="F715">
        <v>693</v>
      </c>
      <c r="G715">
        <v>-17325</v>
      </c>
      <c r="H715">
        <v>0.09</v>
      </c>
      <c r="I715" t="s">
        <v>11</v>
      </c>
      <c r="J715">
        <v>17325</v>
      </c>
      <c r="K715" t="s">
        <v>126</v>
      </c>
    </row>
    <row r="716" spans="1:11">
      <c r="A716" t="s">
        <v>166</v>
      </c>
      <c r="B716" t="s">
        <v>61</v>
      </c>
      <c r="C716" s="3">
        <v>45563</v>
      </c>
      <c r="D716" t="s">
        <v>13</v>
      </c>
      <c r="E716">
        <v>1</v>
      </c>
      <c r="F716">
        <v>693</v>
      </c>
      <c r="G716">
        <v>693</v>
      </c>
      <c r="H716">
        <v>0.09</v>
      </c>
      <c r="I716" t="s">
        <v>11</v>
      </c>
      <c r="J716">
        <v>0</v>
      </c>
      <c r="K716" t="s">
        <v>126</v>
      </c>
    </row>
    <row r="717" spans="1:11">
      <c r="A717" t="s">
        <v>115</v>
      </c>
      <c r="B717" t="s">
        <v>24</v>
      </c>
      <c r="C717" s="3">
        <v>45564</v>
      </c>
      <c r="D717" t="s">
        <v>13</v>
      </c>
      <c r="E717">
        <v>20</v>
      </c>
      <c r="F717">
        <v>654.5</v>
      </c>
      <c r="G717">
        <v>13090</v>
      </c>
      <c r="H717">
        <v>0.09</v>
      </c>
      <c r="I717" t="s">
        <v>11</v>
      </c>
      <c r="J717">
        <v>0</v>
      </c>
      <c r="K717" t="s">
        <v>126</v>
      </c>
    </row>
    <row r="718" spans="1:11">
      <c r="A718" t="s">
        <v>115</v>
      </c>
      <c r="B718" t="s">
        <v>24</v>
      </c>
      <c r="C718" s="3">
        <v>45565</v>
      </c>
      <c r="D718" t="s">
        <v>13</v>
      </c>
      <c r="E718">
        <v>50</v>
      </c>
      <c r="F718">
        <v>654.5</v>
      </c>
      <c r="G718">
        <v>32725</v>
      </c>
      <c r="H718">
        <v>0.09</v>
      </c>
      <c r="I718" t="s">
        <v>11</v>
      </c>
      <c r="J718">
        <v>0</v>
      </c>
      <c r="K718" t="s">
        <v>126</v>
      </c>
    </row>
    <row r="719" spans="1:11">
      <c r="A719" t="s">
        <v>155</v>
      </c>
      <c r="B719" t="s">
        <v>48</v>
      </c>
      <c r="C719" s="3">
        <v>45566</v>
      </c>
      <c r="D719" t="s">
        <v>13</v>
      </c>
      <c r="E719">
        <v>5</v>
      </c>
      <c r="F719">
        <v>693</v>
      </c>
      <c r="G719">
        <v>3465</v>
      </c>
      <c r="H719">
        <v>0.12</v>
      </c>
      <c r="I719" t="s">
        <v>11</v>
      </c>
      <c r="J719">
        <v>0</v>
      </c>
      <c r="K719" t="s">
        <v>127</v>
      </c>
    </row>
    <row r="720" spans="1:11">
      <c r="A720" t="s">
        <v>139</v>
      </c>
      <c r="B720" t="s">
        <v>23</v>
      </c>
      <c r="C720" s="3">
        <v>45567</v>
      </c>
      <c r="D720" t="s">
        <v>13</v>
      </c>
      <c r="E720">
        <v>1</v>
      </c>
      <c r="F720">
        <v>689</v>
      </c>
      <c r="G720">
        <v>689</v>
      </c>
      <c r="H720">
        <v>0.12</v>
      </c>
      <c r="I720" t="s">
        <v>11</v>
      </c>
      <c r="J720">
        <v>0</v>
      </c>
      <c r="K720" t="s">
        <v>127</v>
      </c>
    </row>
    <row r="721" spans="1:11">
      <c r="A721" t="s">
        <v>115</v>
      </c>
      <c r="B721" t="s">
        <v>24</v>
      </c>
      <c r="C721" s="3">
        <v>45571</v>
      </c>
      <c r="D721" t="s">
        <v>13</v>
      </c>
      <c r="E721">
        <v>140</v>
      </c>
      <c r="F721">
        <v>654.5</v>
      </c>
      <c r="G721">
        <v>91630</v>
      </c>
      <c r="H721">
        <v>0.12</v>
      </c>
      <c r="I721" t="s">
        <v>11</v>
      </c>
      <c r="J721">
        <v>0</v>
      </c>
      <c r="K721" t="s">
        <v>127</v>
      </c>
    </row>
    <row r="722" spans="1:11">
      <c r="A722" t="s">
        <v>115</v>
      </c>
      <c r="B722" t="s">
        <v>24</v>
      </c>
      <c r="C722" s="3">
        <v>45571</v>
      </c>
      <c r="D722" t="s">
        <v>13</v>
      </c>
      <c r="E722">
        <v>10</v>
      </c>
      <c r="F722">
        <v>746.13</v>
      </c>
      <c r="G722">
        <v>7461.3</v>
      </c>
      <c r="H722">
        <v>0.12</v>
      </c>
      <c r="I722" t="s">
        <v>11</v>
      </c>
      <c r="J722">
        <v>0</v>
      </c>
      <c r="K722" t="s">
        <v>127</v>
      </c>
    </row>
    <row r="723" spans="1:11">
      <c r="A723" t="s">
        <v>154</v>
      </c>
      <c r="B723" t="s">
        <v>47</v>
      </c>
      <c r="C723" s="3">
        <v>45572</v>
      </c>
      <c r="D723" t="s">
        <v>13</v>
      </c>
      <c r="E723">
        <v>10</v>
      </c>
      <c r="F723">
        <v>654.5</v>
      </c>
      <c r="G723">
        <v>6545</v>
      </c>
      <c r="H723">
        <v>0.12</v>
      </c>
      <c r="I723" t="s">
        <v>11</v>
      </c>
      <c r="J723">
        <v>0</v>
      </c>
      <c r="K723" t="s">
        <v>127</v>
      </c>
    </row>
    <row r="724" spans="1:11">
      <c r="A724" t="s">
        <v>172</v>
      </c>
      <c r="B724" t="s">
        <v>68</v>
      </c>
      <c r="C724" s="3">
        <v>45578</v>
      </c>
      <c r="D724" t="s">
        <v>13</v>
      </c>
      <c r="E724">
        <v>2</v>
      </c>
      <c r="F724">
        <v>693</v>
      </c>
      <c r="G724">
        <v>1386</v>
      </c>
      <c r="H724">
        <v>0.12</v>
      </c>
      <c r="I724" t="s">
        <v>11</v>
      </c>
      <c r="J724">
        <v>0</v>
      </c>
      <c r="K724" t="s">
        <v>127</v>
      </c>
    </row>
    <row r="725" spans="1:11">
      <c r="A725" t="s">
        <v>118</v>
      </c>
      <c r="B725" t="s">
        <v>32</v>
      </c>
      <c r="C725" s="3">
        <v>45578</v>
      </c>
      <c r="D725" t="s">
        <v>13</v>
      </c>
      <c r="E725">
        <v>0.25</v>
      </c>
      <c r="F725">
        <v>770</v>
      </c>
      <c r="G725">
        <v>192.5</v>
      </c>
      <c r="H725">
        <v>0.12</v>
      </c>
      <c r="I725" t="s">
        <v>11</v>
      </c>
      <c r="J725">
        <v>0</v>
      </c>
      <c r="K725" t="s">
        <v>127</v>
      </c>
    </row>
    <row r="726" spans="1:11">
      <c r="A726" t="s">
        <v>147</v>
      </c>
      <c r="B726" t="s">
        <v>40</v>
      </c>
      <c r="C726" s="3">
        <v>45584</v>
      </c>
      <c r="D726" t="s">
        <v>13</v>
      </c>
      <c r="E726">
        <v>1</v>
      </c>
      <c r="F726">
        <v>693</v>
      </c>
      <c r="G726">
        <v>693</v>
      </c>
      <c r="H726">
        <v>0.12</v>
      </c>
      <c r="I726" t="s">
        <v>11</v>
      </c>
      <c r="J726">
        <v>0</v>
      </c>
      <c r="K726" t="s">
        <v>127</v>
      </c>
    </row>
    <row r="727" spans="1:11">
      <c r="A727" t="s">
        <v>139</v>
      </c>
      <c r="B727" t="s">
        <v>23</v>
      </c>
      <c r="C727" s="3">
        <v>45587</v>
      </c>
      <c r="D727" t="s">
        <v>13</v>
      </c>
      <c r="E727">
        <v>3</v>
      </c>
      <c r="F727">
        <v>689</v>
      </c>
      <c r="G727">
        <v>2067</v>
      </c>
      <c r="H727">
        <v>0.12</v>
      </c>
      <c r="I727" t="s">
        <v>11</v>
      </c>
      <c r="J727">
        <v>0</v>
      </c>
      <c r="K727" t="s">
        <v>127</v>
      </c>
    </row>
    <row r="728" spans="1:11">
      <c r="A728" t="s">
        <v>139</v>
      </c>
      <c r="B728" t="s">
        <v>23</v>
      </c>
      <c r="C728" s="3">
        <v>45591</v>
      </c>
      <c r="D728" t="s">
        <v>13</v>
      </c>
      <c r="E728">
        <v>1</v>
      </c>
      <c r="F728">
        <v>689</v>
      </c>
      <c r="G728">
        <v>689</v>
      </c>
      <c r="H728">
        <v>0.12</v>
      </c>
      <c r="I728" t="s">
        <v>11</v>
      </c>
      <c r="J728">
        <v>0</v>
      </c>
      <c r="K728" t="s">
        <v>127</v>
      </c>
    </row>
    <row r="729" spans="1:11">
      <c r="A729" t="s">
        <v>149</v>
      </c>
      <c r="B729" t="s">
        <v>42</v>
      </c>
      <c r="C729" s="3">
        <v>45591</v>
      </c>
      <c r="D729" t="s">
        <v>13</v>
      </c>
      <c r="E729">
        <v>2</v>
      </c>
      <c r="F729">
        <v>693</v>
      </c>
      <c r="G729">
        <v>1386</v>
      </c>
      <c r="H729">
        <v>0.12</v>
      </c>
      <c r="I729" t="s">
        <v>11</v>
      </c>
      <c r="J729">
        <v>0</v>
      </c>
      <c r="K729" t="s">
        <v>127</v>
      </c>
    </row>
    <row r="730" spans="1:11">
      <c r="A730" t="s">
        <v>133</v>
      </c>
      <c r="B730" t="s">
        <v>14</v>
      </c>
      <c r="C730" s="3">
        <v>45591</v>
      </c>
      <c r="D730" t="s">
        <v>13</v>
      </c>
      <c r="E730">
        <v>1</v>
      </c>
      <c r="F730">
        <v>770</v>
      </c>
      <c r="G730">
        <v>770</v>
      </c>
      <c r="H730">
        <v>0.12</v>
      </c>
      <c r="I730" t="s">
        <v>11</v>
      </c>
      <c r="J730">
        <v>0</v>
      </c>
      <c r="K730" t="s">
        <v>127</v>
      </c>
    </row>
    <row r="731" spans="1:11">
      <c r="A731" t="s">
        <v>139</v>
      </c>
      <c r="B731" t="s">
        <v>23</v>
      </c>
      <c r="C731" s="3">
        <v>45591</v>
      </c>
      <c r="D731" t="s">
        <v>13</v>
      </c>
      <c r="E731">
        <v>2</v>
      </c>
      <c r="F731">
        <v>689</v>
      </c>
      <c r="G731">
        <v>1378</v>
      </c>
      <c r="H731">
        <v>0.12</v>
      </c>
      <c r="I731" t="s">
        <v>11</v>
      </c>
      <c r="J731">
        <v>0</v>
      </c>
      <c r="K731" t="s">
        <v>127</v>
      </c>
    </row>
    <row r="732" spans="1:11">
      <c r="A732" t="s">
        <v>139</v>
      </c>
      <c r="B732" t="s">
        <v>23</v>
      </c>
      <c r="C732" s="3">
        <v>45593</v>
      </c>
      <c r="D732" t="s">
        <v>13</v>
      </c>
      <c r="E732">
        <v>3</v>
      </c>
      <c r="F732">
        <v>689</v>
      </c>
      <c r="G732">
        <v>2067</v>
      </c>
      <c r="H732">
        <v>0.12</v>
      </c>
      <c r="I732" t="s">
        <v>11</v>
      </c>
      <c r="J732">
        <v>0</v>
      </c>
      <c r="K732" t="s">
        <v>127</v>
      </c>
    </row>
    <row r="733" spans="1:11">
      <c r="A733" t="s">
        <v>154</v>
      </c>
      <c r="B733" t="s">
        <v>47</v>
      </c>
      <c r="C733" s="3">
        <v>45593</v>
      </c>
      <c r="D733" t="s">
        <v>13</v>
      </c>
      <c r="E733">
        <v>10</v>
      </c>
      <c r="F733">
        <v>654.5</v>
      </c>
      <c r="G733">
        <v>6545</v>
      </c>
      <c r="H733">
        <v>0.12</v>
      </c>
      <c r="I733" t="s">
        <v>11</v>
      </c>
      <c r="J733">
        <v>0</v>
      </c>
      <c r="K733" t="s">
        <v>127</v>
      </c>
    </row>
    <row r="734" spans="1:11">
      <c r="A734" t="s">
        <v>139</v>
      </c>
      <c r="B734" t="s">
        <v>23</v>
      </c>
      <c r="C734" s="3">
        <v>45594</v>
      </c>
      <c r="D734" t="s">
        <v>13</v>
      </c>
      <c r="E734">
        <v>2</v>
      </c>
      <c r="F734">
        <v>689</v>
      </c>
      <c r="G734">
        <v>1378</v>
      </c>
      <c r="H734">
        <v>0.12</v>
      </c>
      <c r="I734" t="s">
        <v>11</v>
      </c>
      <c r="J734">
        <v>0</v>
      </c>
      <c r="K734" t="s">
        <v>127</v>
      </c>
    </row>
    <row r="735" spans="1:11">
      <c r="A735" t="s">
        <v>118</v>
      </c>
      <c r="B735" t="s">
        <v>32</v>
      </c>
      <c r="C735" s="3">
        <v>45594</v>
      </c>
      <c r="D735" t="s">
        <v>13</v>
      </c>
      <c r="E735">
        <v>0.25</v>
      </c>
      <c r="F735">
        <v>770</v>
      </c>
      <c r="G735">
        <v>192.5</v>
      </c>
      <c r="H735">
        <v>0.12</v>
      </c>
      <c r="I735" t="s">
        <v>11</v>
      </c>
      <c r="J735">
        <v>0</v>
      </c>
      <c r="K735" t="s">
        <v>127</v>
      </c>
    </row>
    <row r="736" spans="1:11">
      <c r="A736" t="s">
        <v>139</v>
      </c>
      <c r="B736" t="s">
        <v>23</v>
      </c>
      <c r="C736" s="3">
        <v>45594</v>
      </c>
      <c r="D736" t="s">
        <v>13</v>
      </c>
      <c r="E736">
        <v>-3</v>
      </c>
      <c r="F736">
        <v>689</v>
      </c>
      <c r="G736">
        <v>-2067</v>
      </c>
      <c r="H736">
        <v>0.12</v>
      </c>
      <c r="I736" t="s">
        <v>11</v>
      </c>
      <c r="J736">
        <v>2067</v>
      </c>
      <c r="K736" t="s">
        <v>127</v>
      </c>
    </row>
    <row r="737" spans="1:11">
      <c r="A737" t="s">
        <v>136</v>
      </c>
      <c r="B737" t="s">
        <v>18</v>
      </c>
      <c r="C737" s="3">
        <v>45594</v>
      </c>
      <c r="D737" t="s">
        <v>13</v>
      </c>
      <c r="E737">
        <v>5</v>
      </c>
      <c r="F737">
        <v>693</v>
      </c>
      <c r="G737">
        <v>3465</v>
      </c>
      <c r="H737">
        <v>0.12</v>
      </c>
      <c r="I737" t="s">
        <v>11</v>
      </c>
      <c r="J737">
        <v>0</v>
      </c>
      <c r="K737" t="s">
        <v>127</v>
      </c>
    </row>
    <row r="738" spans="1:11">
      <c r="A738" t="s">
        <v>164</v>
      </c>
      <c r="B738" t="s">
        <v>58</v>
      </c>
      <c r="C738" s="3">
        <v>45596</v>
      </c>
      <c r="D738" t="s">
        <v>13</v>
      </c>
      <c r="E738">
        <v>5</v>
      </c>
      <c r="F738">
        <v>693</v>
      </c>
      <c r="G738">
        <v>3465</v>
      </c>
      <c r="H738">
        <v>0.12</v>
      </c>
      <c r="I738" t="s">
        <v>11</v>
      </c>
      <c r="J738">
        <v>0</v>
      </c>
      <c r="K738" t="s">
        <v>127</v>
      </c>
    </row>
    <row r="739" spans="1:11">
      <c r="A739" t="s">
        <v>139</v>
      </c>
      <c r="B739" t="s">
        <v>23</v>
      </c>
      <c r="C739" s="3">
        <v>45600</v>
      </c>
      <c r="D739" t="s">
        <v>13</v>
      </c>
      <c r="E739">
        <v>1</v>
      </c>
      <c r="F739">
        <v>689</v>
      </c>
      <c r="G739">
        <v>689</v>
      </c>
      <c r="H739">
        <v>0.15</v>
      </c>
      <c r="I739" t="s">
        <v>11</v>
      </c>
      <c r="J739">
        <v>0</v>
      </c>
      <c r="K739" t="s">
        <v>116</v>
      </c>
    </row>
    <row r="740" spans="1:11">
      <c r="A740" t="s">
        <v>118</v>
      </c>
      <c r="B740" t="s">
        <v>32</v>
      </c>
      <c r="C740" s="3">
        <v>45601</v>
      </c>
      <c r="D740" t="s">
        <v>13</v>
      </c>
      <c r="E740">
        <v>0.25</v>
      </c>
      <c r="F740">
        <v>770</v>
      </c>
      <c r="G740">
        <v>192.5</v>
      </c>
      <c r="H740">
        <v>0.15</v>
      </c>
      <c r="I740" t="s">
        <v>11</v>
      </c>
      <c r="J740">
        <v>0</v>
      </c>
      <c r="K740" t="s">
        <v>116</v>
      </c>
    </row>
    <row r="741" spans="1:11">
      <c r="A741" t="s">
        <v>139</v>
      </c>
      <c r="B741" t="s">
        <v>23</v>
      </c>
      <c r="C741" s="3">
        <v>45602</v>
      </c>
      <c r="D741" t="s">
        <v>13</v>
      </c>
      <c r="E741">
        <v>3</v>
      </c>
      <c r="F741">
        <v>689</v>
      </c>
      <c r="G741">
        <v>2067</v>
      </c>
      <c r="H741">
        <v>0.15</v>
      </c>
      <c r="I741" t="s">
        <v>11</v>
      </c>
      <c r="J741">
        <v>0</v>
      </c>
      <c r="K741" t="s">
        <v>116</v>
      </c>
    </row>
    <row r="742" spans="1:11">
      <c r="A742" t="s">
        <v>147</v>
      </c>
      <c r="B742" t="s">
        <v>40</v>
      </c>
      <c r="C742" s="3">
        <v>45603</v>
      </c>
      <c r="D742" t="s">
        <v>13</v>
      </c>
      <c r="E742">
        <v>1</v>
      </c>
      <c r="F742">
        <v>693</v>
      </c>
      <c r="G742">
        <v>693</v>
      </c>
      <c r="H742">
        <v>0.15</v>
      </c>
      <c r="I742" t="s">
        <v>11</v>
      </c>
      <c r="J742">
        <v>0</v>
      </c>
      <c r="K742" t="s">
        <v>116</v>
      </c>
    </row>
    <row r="743" spans="1:11">
      <c r="A743" t="s">
        <v>158</v>
      </c>
      <c r="B743" t="s">
        <v>52</v>
      </c>
      <c r="C743" s="3">
        <v>45605</v>
      </c>
      <c r="D743" t="s">
        <v>13</v>
      </c>
      <c r="E743">
        <v>5</v>
      </c>
      <c r="F743">
        <v>693</v>
      </c>
      <c r="G743">
        <v>3465</v>
      </c>
      <c r="H743">
        <v>0.15</v>
      </c>
      <c r="I743" t="s">
        <v>11</v>
      </c>
      <c r="J743">
        <v>0</v>
      </c>
      <c r="K743" t="s">
        <v>116</v>
      </c>
    </row>
    <row r="744" spans="1:11">
      <c r="A744" t="s">
        <v>115</v>
      </c>
      <c r="B744" t="s">
        <v>24</v>
      </c>
      <c r="C744" s="3">
        <v>45606</v>
      </c>
      <c r="D744" t="s">
        <v>13</v>
      </c>
      <c r="E744">
        <v>-12</v>
      </c>
      <c r="F744">
        <v>654.5</v>
      </c>
      <c r="G744">
        <v>-7854</v>
      </c>
      <c r="H744">
        <v>0.15</v>
      </c>
      <c r="I744" t="s">
        <v>11</v>
      </c>
      <c r="J744">
        <v>7854</v>
      </c>
      <c r="K744" t="s">
        <v>116</v>
      </c>
    </row>
    <row r="745" spans="1:11">
      <c r="A745" t="s">
        <v>158</v>
      </c>
      <c r="B745" t="s">
        <v>52</v>
      </c>
      <c r="C745" s="3">
        <v>45606</v>
      </c>
      <c r="D745" t="s">
        <v>13</v>
      </c>
      <c r="E745">
        <v>-1</v>
      </c>
      <c r="F745">
        <v>693</v>
      </c>
      <c r="G745">
        <v>-693</v>
      </c>
      <c r="H745">
        <v>0.15</v>
      </c>
      <c r="I745" t="s">
        <v>11</v>
      </c>
      <c r="J745">
        <v>693</v>
      </c>
      <c r="K745" t="s">
        <v>116</v>
      </c>
    </row>
    <row r="746" spans="1:11">
      <c r="A746" t="s">
        <v>139</v>
      </c>
      <c r="B746" t="s">
        <v>23</v>
      </c>
      <c r="C746" s="3">
        <v>45607</v>
      </c>
      <c r="D746" t="s">
        <v>13</v>
      </c>
      <c r="E746">
        <v>8</v>
      </c>
      <c r="F746">
        <v>689</v>
      </c>
      <c r="G746">
        <v>5512</v>
      </c>
      <c r="H746">
        <v>0.15</v>
      </c>
      <c r="I746" t="s">
        <v>11</v>
      </c>
      <c r="J746">
        <v>0</v>
      </c>
      <c r="K746" t="s">
        <v>116</v>
      </c>
    </row>
    <row r="747" spans="1:11">
      <c r="A747" t="s">
        <v>167</v>
      </c>
      <c r="B747" t="s">
        <v>62</v>
      </c>
      <c r="C747" s="3">
        <v>45607</v>
      </c>
      <c r="D747" t="s">
        <v>13</v>
      </c>
      <c r="E747">
        <v>25</v>
      </c>
      <c r="F747">
        <v>693</v>
      </c>
      <c r="G747">
        <v>17325</v>
      </c>
      <c r="H747">
        <v>0.15</v>
      </c>
      <c r="I747" t="s">
        <v>11</v>
      </c>
      <c r="J747">
        <v>0</v>
      </c>
      <c r="K747" t="s">
        <v>116</v>
      </c>
    </row>
    <row r="748" spans="1:11">
      <c r="A748" t="s">
        <v>172</v>
      </c>
      <c r="B748" t="s">
        <v>68</v>
      </c>
      <c r="C748" s="3">
        <v>45607</v>
      </c>
      <c r="D748" t="s">
        <v>13</v>
      </c>
      <c r="E748">
        <v>1</v>
      </c>
      <c r="F748">
        <v>693</v>
      </c>
      <c r="G748">
        <v>693</v>
      </c>
      <c r="H748">
        <v>0.15</v>
      </c>
      <c r="I748" t="s">
        <v>11</v>
      </c>
      <c r="J748">
        <v>0</v>
      </c>
      <c r="K748" t="s">
        <v>116</v>
      </c>
    </row>
    <row r="749" spans="1:11">
      <c r="A749" t="s">
        <v>151</v>
      </c>
      <c r="B749" t="s">
        <v>44</v>
      </c>
      <c r="C749" s="3">
        <v>45608</v>
      </c>
      <c r="D749" t="s">
        <v>13</v>
      </c>
      <c r="E749">
        <v>30</v>
      </c>
      <c r="F749">
        <v>677.6</v>
      </c>
      <c r="G749">
        <v>20328</v>
      </c>
      <c r="H749">
        <v>0.15</v>
      </c>
      <c r="I749" t="s">
        <v>11</v>
      </c>
      <c r="J749">
        <v>0</v>
      </c>
      <c r="K749" t="s">
        <v>116</v>
      </c>
    </row>
    <row r="750" spans="1:11">
      <c r="A750" t="s">
        <v>161</v>
      </c>
      <c r="B750" t="s">
        <v>55</v>
      </c>
      <c r="C750" s="3">
        <v>45608</v>
      </c>
      <c r="D750" t="s">
        <v>13</v>
      </c>
      <c r="E750">
        <v>5</v>
      </c>
      <c r="F750">
        <v>693</v>
      </c>
      <c r="G750">
        <v>3465</v>
      </c>
      <c r="H750">
        <v>0.15</v>
      </c>
      <c r="I750" t="s">
        <v>11</v>
      </c>
      <c r="J750">
        <v>0</v>
      </c>
      <c r="K750" t="s">
        <v>116</v>
      </c>
    </row>
    <row r="751" spans="1:11">
      <c r="A751" t="s">
        <v>151</v>
      </c>
      <c r="B751" t="s">
        <v>44</v>
      </c>
      <c r="C751" s="3">
        <v>45609</v>
      </c>
      <c r="D751" t="s">
        <v>13</v>
      </c>
      <c r="E751">
        <v>-4</v>
      </c>
      <c r="F751">
        <v>677.6</v>
      </c>
      <c r="G751">
        <v>-2710.4</v>
      </c>
      <c r="H751">
        <v>0.15</v>
      </c>
      <c r="I751" t="s">
        <v>11</v>
      </c>
      <c r="J751">
        <v>2710.4</v>
      </c>
      <c r="K751" t="s">
        <v>116</v>
      </c>
    </row>
    <row r="752" spans="1:11">
      <c r="A752" t="s">
        <v>142</v>
      </c>
      <c r="B752" t="s">
        <v>29</v>
      </c>
      <c r="C752" s="3">
        <v>45610</v>
      </c>
      <c r="D752" t="s">
        <v>13</v>
      </c>
      <c r="E752">
        <v>2</v>
      </c>
      <c r="F752">
        <v>693</v>
      </c>
      <c r="G752">
        <v>1386</v>
      </c>
      <c r="H752">
        <v>0.15</v>
      </c>
      <c r="I752" t="s">
        <v>11</v>
      </c>
      <c r="J752">
        <v>0</v>
      </c>
      <c r="K752" t="s">
        <v>116</v>
      </c>
    </row>
    <row r="753" spans="1:11">
      <c r="A753" t="s">
        <v>118</v>
      </c>
      <c r="B753" t="s">
        <v>32</v>
      </c>
      <c r="C753" s="3">
        <v>45614</v>
      </c>
      <c r="D753" t="s">
        <v>13</v>
      </c>
      <c r="E753">
        <v>0.5</v>
      </c>
      <c r="F753">
        <v>770</v>
      </c>
      <c r="G753">
        <v>385</v>
      </c>
      <c r="H753">
        <v>0.15</v>
      </c>
      <c r="I753" t="s">
        <v>11</v>
      </c>
      <c r="J753">
        <v>0</v>
      </c>
      <c r="K753" t="s">
        <v>116</v>
      </c>
    </row>
    <row r="754" spans="1:11">
      <c r="A754" t="s">
        <v>139</v>
      </c>
      <c r="B754" t="s">
        <v>23</v>
      </c>
      <c r="C754" s="3">
        <v>45614</v>
      </c>
      <c r="D754" t="s">
        <v>13</v>
      </c>
      <c r="E754">
        <v>-6</v>
      </c>
      <c r="F754">
        <v>689</v>
      </c>
      <c r="G754">
        <v>-4134</v>
      </c>
      <c r="H754">
        <v>0.15</v>
      </c>
      <c r="I754" t="s">
        <v>11</v>
      </c>
      <c r="J754">
        <v>4134</v>
      </c>
      <c r="K754" t="s">
        <v>116</v>
      </c>
    </row>
    <row r="755" spans="1:11">
      <c r="A755" t="s">
        <v>158</v>
      </c>
      <c r="B755" t="s">
        <v>52</v>
      </c>
      <c r="C755" s="3">
        <v>45616</v>
      </c>
      <c r="D755" t="s">
        <v>13</v>
      </c>
      <c r="E755">
        <v>10</v>
      </c>
      <c r="F755">
        <v>693</v>
      </c>
      <c r="G755">
        <v>6930</v>
      </c>
      <c r="H755">
        <v>0.15</v>
      </c>
      <c r="I755" t="s">
        <v>11</v>
      </c>
      <c r="J755">
        <v>0</v>
      </c>
      <c r="K755" t="s">
        <v>116</v>
      </c>
    </row>
    <row r="756" spans="1:11">
      <c r="A756" t="s">
        <v>156</v>
      </c>
      <c r="B756" t="s">
        <v>49</v>
      </c>
      <c r="C756" s="3">
        <v>45619</v>
      </c>
      <c r="D756" t="s">
        <v>13</v>
      </c>
      <c r="E756">
        <v>10</v>
      </c>
      <c r="F756">
        <v>693</v>
      </c>
      <c r="G756">
        <v>6930</v>
      </c>
      <c r="H756">
        <v>0.15</v>
      </c>
      <c r="I756" t="s">
        <v>11</v>
      </c>
      <c r="J756">
        <v>0</v>
      </c>
      <c r="K756" t="s">
        <v>116</v>
      </c>
    </row>
    <row r="757" spans="1:11">
      <c r="A757" t="s">
        <v>156</v>
      </c>
      <c r="B757" t="s">
        <v>49</v>
      </c>
      <c r="C757" s="3">
        <v>45619</v>
      </c>
      <c r="D757" t="s">
        <v>13</v>
      </c>
      <c r="E757">
        <v>5</v>
      </c>
      <c r="F757">
        <v>693</v>
      </c>
      <c r="G757">
        <v>3465</v>
      </c>
      <c r="H757">
        <v>0.15</v>
      </c>
      <c r="I757" t="s">
        <v>11</v>
      </c>
      <c r="J757">
        <v>0</v>
      </c>
      <c r="K757" t="s">
        <v>116</v>
      </c>
    </row>
    <row r="758" spans="1:11">
      <c r="A758" t="s">
        <v>151</v>
      </c>
      <c r="B758" t="s">
        <v>44</v>
      </c>
      <c r="C758" s="3">
        <v>45620</v>
      </c>
      <c r="D758" t="s">
        <v>13</v>
      </c>
      <c r="E758">
        <v>50</v>
      </c>
      <c r="F758">
        <v>677.6</v>
      </c>
      <c r="G758">
        <v>33880</v>
      </c>
      <c r="H758">
        <v>0.15</v>
      </c>
      <c r="I758" t="s">
        <v>11</v>
      </c>
      <c r="J758">
        <v>0</v>
      </c>
      <c r="K758" t="s">
        <v>116</v>
      </c>
    </row>
    <row r="759" spans="1:11">
      <c r="A759" t="s">
        <v>118</v>
      </c>
      <c r="B759" t="s">
        <v>32</v>
      </c>
      <c r="C759" s="3">
        <v>45621</v>
      </c>
      <c r="D759" t="s">
        <v>13</v>
      </c>
      <c r="E759">
        <v>0.25</v>
      </c>
      <c r="F759">
        <v>770</v>
      </c>
      <c r="G759">
        <v>192.5</v>
      </c>
      <c r="H759">
        <v>0.15</v>
      </c>
      <c r="I759" t="s">
        <v>11</v>
      </c>
      <c r="J759">
        <v>0</v>
      </c>
      <c r="K759" t="s">
        <v>116</v>
      </c>
    </row>
    <row r="760" spans="1:11">
      <c r="A760" t="s">
        <v>167</v>
      </c>
      <c r="B760" t="s">
        <v>62</v>
      </c>
      <c r="C760" s="3">
        <v>45624</v>
      </c>
      <c r="D760" t="s">
        <v>13</v>
      </c>
      <c r="E760">
        <v>-0.5</v>
      </c>
      <c r="F760">
        <v>693</v>
      </c>
      <c r="G760">
        <v>-346.5</v>
      </c>
      <c r="H760">
        <v>0.15</v>
      </c>
      <c r="I760" t="s">
        <v>11</v>
      </c>
      <c r="J760">
        <v>346.5</v>
      </c>
      <c r="K760" t="s">
        <v>116</v>
      </c>
    </row>
    <row r="761" spans="1:11">
      <c r="A761" t="s">
        <v>135</v>
      </c>
      <c r="B761" t="s">
        <v>17</v>
      </c>
      <c r="C761" s="3">
        <v>45627</v>
      </c>
      <c r="D761" t="s">
        <v>13</v>
      </c>
      <c r="E761">
        <v>5</v>
      </c>
      <c r="F761">
        <v>693</v>
      </c>
      <c r="G761">
        <v>3465</v>
      </c>
      <c r="H761">
        <v>0.04</v>
      </c>
      <c r="I761" t="s">
        <v>11</v>
      </c>
      <c r="J761">
        <v>0</v>
      </c>
      <c r="K761" t="s">
        <v>128</v>
      </c>
    </row>
    <row r="762" spans="1:11">
      <c r="A762" t="s">
        <v>150</v>
      </c>
      <c r="B762" t="s">
        <v>43</v>
      </c>
      <c r="C762" s="3">
        <v>45629</v>
      </c>
      <c r="D762" t="s">
        <v>13</v>
      </c>
      <c r="E762">
        <v>2</v>
      </c>
      <c r="F762">
        <v>693</v>
      </c>
      <c r="G762">
        <v>1386</v>
      </c>
      <c r="H762">
        <v>0.04</v>
      </c>
      <c r="I762" t="s">
        <v>11</v>
      </c>
      <c r="J762">
        <v>0</v>
      </c>
      <c r="K762" t="s">
        <v>128</v>
      </c>
    </row>
    <row r="763" spans="1:11">
      <c r="A763" t="s">
        <v>174</v>
      </c>
      <c r="B763" t="s">
        <v>71</v>
      </c>
      <c r="C763" s="3">
        <v>45630</v>
      </c>
      <c r="D763" t="s">
        <v>13</v>
      </c>
      <c r="E763">
        <v>5</v>
      </c>
      <c r="F763">
        <v>746.12</v>
      </c>
      <c r="G763">
        <v>3730.6</v>
      </c>
      <c r="H763">
        <v>0.04</v>
      </c>
      <c r="I763" t="s">
        <v>11</v>
      </c>
      <c r="J763">
        <v>0</v>
      </c>
      <c r="K763" t="s">
        <v>128</v>
      </c>
    </row>
    <row r="764" spans="1:11">
      <c r="A764" t="s">
        <v>154</v>
      </c>
      <c r="B764" t="s">
        <v>47</v>
      </c>
      <c r="C764" s="3">
        <v>45630</v>
      </c>
      <c r="D764" t="s">
        <v>13</v>
      </c>
      <c r="E764">
        <v>-7</v>
      </c>
      <c r="F764">
        <v>654.5</v>
      </c>
      <c r="G764">
        <v>-4581.5</v>
      </c>
      <c r="H764">
        <v>0.04</v>
      </c>
      <c r="I764" t="s">
        <v>11</v>
      </c>
      <c r="J764">
        <v>4581.5</v>
      </c>
      <c r="K764" t="s">
        <v>128</v>
      </c>
    </row>
    <row r="765" spans="1:11">
      <c r="A765" t="s">
        <v>118</v>
      </c>
      <c r="B765" t="s">
        <v>32</v>
      </c>
      <c r="C765" s="3">
        <v>45631</v>
      </c>
      <c r="D765" t="s">
        <v>13</v>
      </c>
      <c r="E765">
        <v>0.25</v>
      </c>
      <c r="F765">
        <v>770</v>
      </c>
      <c r="G765">
        <v>192.5</v>
      </c>
      <c r="H765">
        <v>0.04</v>
      </c>
      <c r="I765" t="s">
        <v>11</v>
      </c>
      <c r="J765">
        <v>0</v>
      </c>
      <c r="K765" t="s">
        <v>128</v>
      </c>
    </row>
    <row r="766" spans="1:11">
      <c r="A766" t="s">
        <v>139</v>
      </c>
      <c r="B766" t="s">
        <v>23</v>
      </c>
      <c r="C766" s="3">
        <v>45641</v>
      </c>
      <c r="D766" t="s">
        <v>13</v>
      </c>
      <c r="E766">
        <v>1.5</v>
      </c>
      <c r="F766">
        <v>689</v>
      </c>
      <c r="G766">
        <v>1033.5</v>
      </c>
      <c r="H766">
        <v>0.04</v>
      </c>
      <c r="I766" t="s">
        <v>11</v>
      </c>
      <c r="J766">
        <v>0</v>
      </c>
      <c r="K766" t="s">
        <v>128</v>
      </c>
    </row>
    <row r="767" spans="1:11">
      <c r="A767" t="s">
        <v>174</v>
      </c>
      <c r="B767" t="s">
        <v>71</v>
      </c>
      <c r="C767" s="3">
        <v>45645</v>
      </c>
      <c r="D767" t="s">
        <v>13</v>
      </c>
      <c r="E767">
        <v>3</v>
      </c>
      <c r="F767">
        <v>746.12</v>
      </c>
      <c r="G767">
        <v>2238.36</v>
      </c>
      <c r="H767">
        <v>0.04</v>
      </c>
      <c r="I767" t="s">
        <v>11</v>
      </c>
      <c r="J767">
        <v>0</v>
      </c>
      <c r="K767" t="s">
        <v>128</v>
      </c>
    </row>
    <row r="768" spans="1:11">
      <c r="A768" t="s">
        <v>147</v>
      </c>
      <c r="B768" t="s">
        <v>40</v>
      </c>
      <c r="C768" s="3">
        <v>45648</v>
      </c>
      <c r="D768" t="s">
        <v>13</v>
      </c>
      <c r="E768">
        <v>1</v>
      </c>
      <c r="F768">
        <v>693</v>
      </c>
      <c r="G768">
        <v>693</v>
      </c>
      <c r="H768">
        <v>0.04</v>
      </c>
      <c r="I768" t="s">
        <v>11</v>
      </c>
      <c r="J768">
        <v>0</v>
      </c>
      <c r="K768" t="s">
        <v>128</v>
      </c>
    </row>
    <row r="769" spans="1:11">
      <c r="A769" t="s">
        <v>153</v>
      </c>
      <c r="B769" t="s">
        <v>46</v>
      </c>
      <c r="C769" s="3">
        <v>45648</v>
      </c>
      <c r="D769" t="s">
        <v>13</v>
      </c>
      <c r="E769">
        <v>5</v>
      </c>
      <c r="F769">
        <v>693</v>
      </c>
      <c r="G769">
        <v>3465</v>
      </c>
      <c r="H769">
        <v>0.04</v>
      </c>
      <c r="I769" t="s">
        <v>11</v>
      </c>
      <c r="J769">
        <v>0</v>
      </c>
      <c r="K769" t="s">
        <v>128</v>
      </c>
    </row>
    <row r="770" spans="1:11">
      <c r="A770" t="s">
        <v>117</v>
      </c>
      <c r="B770" t="s">
        <v>28</v>
      </c>
      <c r="C770" s="3">
        <v>45648</v>
      </c>
      <c r="D770" t="s">
        <v>13</v>
      </c>
      <c r="E770">
        <v>-1</v>
      </c>
      <c r="F770">
        <v>996</v>
      </c>
      <c r="G770">
        <v>-996</v>
      </c>
      <c r="H770">
        <v>0.04</v>
      </c>
      <c r="I770" t="s">
        <v>11</v>
      </c>
      <c r="J770">
        <v>996</v>
      </c>
      <c r="K770" t="s">
        <v>128</v>
      </c>
    </row>
    <row r="771" spans="1:11">
      <c r="A771" t="s">
        <v>151</v>
      </c>
      <c r="B771" t="s">
        <v>44</v>
      </c>
      <c r="C771" s="3">
        <v>45649</v>
      </c>
      <c r="D771" t="s">
        <v>13</v>
      </c>
      <c r="E771">
        <v>50</v>
      </c>
      <c r="F771">
        <v>677.6</v>
      </c>
      <c r="G771">
        <v>33880</v>
      </c>
      <c r="H771">
        <v>0.04</v>
      </c>
      <c r="I771" t="s">
        <v>11</v>
      </c>
      <c r="J771">
        <v>0</v>
      </c>
      <c r="K771" t="s">
        <v>128</v>
      </c>
    </row>
    <row r="772" spans="1:11">
      <c r="A772" t="s">
        <v>166</v>
      </c>
      <c r="B772" t="s">
        <v>61</v>
      </c>
      <c r="C772" s="3">
        <v>45650</v>
      </c>
      <c r="D772" t="s">
        <v>13</v>
      </c>
      <c r="E772">
        <v>2</v>
      </c>
      <c r="F772">
        <v>693</v>
      </c>
      <c r="G772">
        <v>1386</v>
      </c>
      <c r="H772">
        <v>0.04</v>
      </c>
      <c r="I772" t="s">
        <v>11</v>
      </c>
      <c r="J772">
        <v>0</v>
      </c>
      <c r="K772" t="s">
        <v>128</v>
      </c>
    </row>
    <row r="773" spans="1:11">
      <c r="A773" t="s">
        <v>168</v>
      </c>
      <c r="B773" t="s">
        <v>63</v>
      </c>
      <c r="C773" s="3">
        <v>45650</v>
      </c>
      <c r="D773" t="s">
        <v>13</v>
      </c>
      <c r="E773">
        <v>-3</v>
      </c>
      <c r="F773">
        <v>693</v>
      </c>
      <c r="G773">
        <v>-2079</v>
      </c>
      <c r="H773">
        <v>0.04</v>
      </c>
      <c r="I773" t="s">
        <v>11</v>
      </c>
      <c r="J773">
        <v>2079</v>
      </c>
      <c r="K773" t="s">
        <v>128</v>
      </c>
    </row>
    <row r="774" spans="1:11">
      <c r="A774" t="s">
        <v>139</v>
      </c>
      <c r="B774" t="s">
        <v>23</v>
      </c>
      <c r="C774" s="3">
        <v>45651</v>
      </c>
      <c r="D774" t="s">
        <v>13</v>
      </c>
      <c r="E774">
        <v>1</v>
      </c>
      <c r="F774">
        <v>689</v>
      </c>
      <c r="G774">
        <v>689</v>
      </c>
      <c r="H774">
        <v>0.04</v>
      </c>
      <c r="I774" t="s">
        <v>11</v>
      </c>
      <c r="J774">
        <v>0</v>
      </c>
      <c r="K774" t="s">
        <v>128</v>
      </c>
    </row>
    <row r="775" spans="1:11">
      <c r="A775" t="s">
        <v>151</v>
      </c>
      <c r="B775" t="s">
        <v>44</v>
      </c>
      <c r="C775" s="3">
        <v>45651</v>
      </c>
      <c r="D775" t="s">
        <v>13</v>
      </c>
      <c r="E775">
        <v>-2</v>
      </c>
      <c r="F775">
        <v>677.6</v>
      </c>
      <c r="G775">
        <v>-1355.2</v>
      </c>
      <c r="H775">
        <v>0.04</v>
      </c>
      <c r="I775" t="s">
        <v>11</v>
      </c>
      <c r="J775">
        <v>1355.2</v>
      </c>
      <c r="K775" t="s">
        <v>128</v>
      </c>
    </row>
    <row r="776" spans="1:11">
      <c r="A776" t="s">
        <v>118</v>
      </c>
      <c r="B776" t="s">
        <v>32</v>
      </c>
      <c r="C776" s="3">
        <v>45652</v>
      </c>
      <c r="D776" t="s">
        <v>13</v>
      </c>
      <c r="E776">
        <v>0.25</v>
      </c>
      <c r="F776">
        <v>770</v>
      </c>
      <c r="G776">
        <v>192.5</v>
      </c>
      <c r="H776">
        <v>0.04</v>
      </c>
      <c r="I776" t="s">
        <v>11</v>
      </c>
      <c r="J776">
        <v>0</v>
      </c>
      <c r="K776" t="s">
        <v>128</v>
      </c>
    </row>
    <row r="777" spans="1:11">
      <c r="A777" t="s">
        <v>139</v>
      </c>
      <c r="B777" t="s">
        <v>23</v>
      </c>
      <c r="C777" s="3">
        <v>45652</v>
      </c>
      <c r="D777" t="s">
        <v>13</v>
      </c>
      <c r="E777">
        <v>-0.25</v>
      </c>
      <c r="F777">
        <v>689</v>
      </c>
      <c r="G777">
        <v>-172.25</v>
      </c>
      <c r="H777">
        <v>0.04</v>
      </c>
      <c r="I777" t="s">
        <v>11</v>
      </c>
      <c r="J777">
        <v>172.25</v>
      </c>
      <c r="K777" t="s">
        <v>128</v>
      </c>
    </row>
    <row r="778" spans="1:11">
      <c r="A778" t="s">
        <v>159</v>
      </c>
      <c r="B778" t="s">
        <v>53</v>
      </c>
      <c r="C778" s="3">
        <v>45655</v>
      </c>
      <c r="D778" t="s">
        <v>13</v>
      </c>
      <c r="E778">
        <v>10</v>
      </c>
      <c r="F778">
        <v>693</v>
      </c>
      <c r="G778">
        <v>6930</v>
      </c>
      <c r="H778">
        <v>0.04</v>
      </c>
      <c r="I778" t="s">
        <v>11</v>
      </c>
      <c r="J778">
        <v>0</v>
      </c>
      <c r="K778" t="s">
        <v>128</v>
      </c>
    </row>
    <row r="779" spans="1:11">
      <c r="A779" t="s">
        <v>153</v>
      </c>
      <c r="B779" t="s">
        <v>46</v>
      </c>
      <c r="C779" s="3">
        <v>45656</v>
      </c>
      <c r="D779" t="s">
        <v>13</v>
      </c>
      <c r="E779">
        <v>5</v>
      </c>
      <c r="F779">
        <v>693</v>
      </c>
      <c r="G779">
        <v>3465</v>
      </c>
      <c r="H779">
        <v>0.04</v>
      </c>
      <c r="I779" t="s">
        <v>11</v>
      </c>
      <c r="J779">
        <v>0</v>
      </c>
      <c r="K779" t="s">
        <v>128</v>
      </c>
    </row>
    <row r="780" spans="1:11">
      <c r="A780" t="s">
        <v>167</v>
      </c>
      <c r="B780" t="s">
        <v>62</v>
      </c>
      <c r="C780" s="3">
        <v>45657</v>
      </c>
      <c r="D780" t="s">
        <v>13</v>
      </c>
      <c r="E780">
        <v>25</v>
      </c>
      <c r="F780">
        <v>693</v>
      </c>
      <c r="G780">
        <v>17325</v>
      </c>
      <c r="H780">
        <v>0.04</v>
      </c>
      <c r="I780" t="s">
        <v>11</v>
      </c>
      <c r="J780">
        <v>0</v>
      </c>
      <c r="K780" t="s">
        <v>128</v>
      </c>
    </row>
    <row r="781" spans="1:11">
      <c r="A781" t="s">
        <v>117</v>
      </c>
      <c r="B781" t="s">
        <v>28</v>
      </c>
      <c r="C781" s="3">
        <v>45657</v>
      </c>
      <c r="D781" t="s">
        <v>13</v>
      </c>
      <c r="E781">
        <v>-1</v>
      </c>
      <c r="F781">
        <v>996</v>
      </c>
      <c r="G781">
        <v>-996</v>
      </c>
      <c r="H781">
        <v>0.04</v>
      </c>
      <c r="I781" t="s">
        <v>11</v>
      </c>
      <c r="J781">
        <v>996</v>
      </c>
      <c r="K781" t="s">
        <v>128</v>
      </c>
    </row>
    <row r="782" spans="1:11">
      <c r="A782" t="s">
        <v>118</v>
      </c>
      <c r="B782" t="s">
        <v>32</v>
      </c>
      <c r="C782" s="3">
        <v>45293</v>
      </c>
      <c r="D782" t="s">
        <v>73</v>
      </c>
      <c r="E782">
        <v>1</v>
      </c>
      <c r="F782">
        <v>147.5</v>
      </c>
      <c r="G782">
        <v>147.5</v>
      </c>
      <c r="H782">
        <v>0.01</v>
      </c>
      <c r="I782" t="s">
        <v>11</v>
      </c>
      <c r="J782">
        <v>0</v>
      </c>
      <c r="K782" t="s">
        <v>119</v>
      </c>
    </row>
    <row r="783" spans="1:11">
      <c r="A783" t="s">
        <v>115</v>
      </c>
      <c r="B783" t="s">
        <v>24</v>
      </c>
      <c r="C783" s="3">
        <v>45299</v>
      </c>
      <c r="D783" t="s">
        <v>73</v>
      </c>
      <c r="E783">
        <v>2</v>
      </c>
      <c r="F783">
        <v>151.34</v>
      </c>
      <c r="G783">
        <v>302.68</v>
      </c>
      <c r="H783">
        <v>0.01</v>
      </c>
      <c r="I783" t="s">
        <v>11</v>
      </c>
      <c r="J783">
        <v>0</v>
      </c>
      <c r="K783" t="s">
        <v>119</v>
      </c>
    </row>
    <row r="784" spans="1:11">
      <c r="A784" t="s">
        <v>118</v>
      </c>
      <c r="B784" t="s">
        <v>32</v>
      </c>
      <c r="C784" s="3">
        <v>45361</v>
      </c>
      <c r="D784" t="s">
        <v>73</v>
      </c>
      <c r="E784">
        <v>1</v>
      </c>
      <c r="F784">
        <v>192.5</v>
      </c>
      <c r="G784">
        <v>192.5</v>
      </c>
      <c r="H784">
        <v>0.01</v>
      </c>
      <c r="I784" t="s">
        <v>11</v>
      </c>
      <c r="J784">
        <v>0</v>
      </c>
      <c r="K784" t="s">
        <v>121</v>
      </c>
    </row>
    <row r="785" spans="1:11">
      <c r="A785" t="s">
        <v>118</v>
      </c>
      <c r="B785" t="s">
        <v>32</v>
      </c>
      <c r="C785" s="3">
        <v>45388</v>
      </c>
      <c r="D785" t="s">
        <v>73</v>
      </c>
      <c r="E785">
        <v>1</v>
      </c>
      <c r="F785">
        <v>192.5</v>
      </c>
      <c r="G785">
        <v>192.5</v>
      </c>
      <c r="H785">
        <v>0.01</v>
      </c>
      <c r="I785" t="s">
        <v>11</v>
      </c>
      <c r="J785">
        <v>0</v>
      </c>
      <c r="K785" t="s">
        <v>122</v>
      </c>
    </row>
    <row r="786" spans="1:11">
      <c r="A786" t="s">
        <v>118</v>
      </c>
      <c r="B786" t="s">
        <v>32</v>
      </c>
      <c r="C786" s="3">
        <v>45404</v>
      </c>
      <c r="D786" t="s">
        <v>73</v>
      </c>
      <c r="E786">
        <v>1</v>
      </c>
      <c r="F786">
        <v>192.5</v>
      </c>
      <c r="G786">
        <v>192.5</v>
      </c>
      <c r="H786">
        <v>0.01</v>
      </c>
      <c r="I786" t="s">
        <v>11</v>
      </c>
      <c r="J786">
        <v>0</v>
      </c>
      <c r="K786" t="s">
        <v>122</v>
      </c>
    </row>
    <row r="787" spans="1:11">
      <c r="A787" t="s">
        <v>118</v>
      </c>
      <c r="B787" t="s">
        <v>32</v>
      </c>
      <c r="C787" s="3">
        <v>45432</v>
      </c>
      <c r="D787" t="s">
        <v>73</v>
      </c>
      <c r="E787">
        <v>1</v>
      </c>
      <c r="F787">
        <v>192.5</v>
      </c>
      <c r="G787">
        <v>192.5</v>
      </c>
      <c r="H787">
        <v>0.01</v>
      </c>
      <c r="I787" t="s">
        <v>11</v>
      </c>
      <c r="J787">
        <v>0</v>
      </c>
      <c r="K787" t="s">
        <v>123</v>
      </c>
    </row>
    <row r="788" spans="1:11">
      <c r="A788" t="s">
        <v>118</v>
      </c>
      <c r="B788" t="s">
        <v>32</v>
      </c>
      <c r="C788" s="3">
        <v>45480</v>
      </c>
      <c r="D788" t="s">
        <v>73</v>
      </c>
      <c r="E788">
        <v>1</v>
      </c>
      <c r="F788">
        <v>195</v>
      </c>
      <c r="G788">
        <v>195</v>
      </c>
      <c r="H788">
        <v>0.02</v>
      </c>
      <c r="I788" t="s">
        <v>11</v>
      </c>
      <c r="J788">
        <v>0</v>
      </c>
      <c r="K788" t="s">
        <v>114</v>
      </c>
    </row>
    <row r="789" spans="1:11">
      <c r="A789" t="s">
        <v>130</v>
      </c>
      <c r="B789" t="s">
        <v>51</v>
      </c>
      <c r="C789" s="3">
        <v>45483</v>
      </c>
      <c r="D789" t="s">
        <v>73</v>
      </c>
      <c r="E789">
        <v>1</v>
      </c>
      <c r="F789">
        <v>195</v>
      </c>
      <c r="G789">
        <v>195</v>
      </c>
      <c r="H789">
        <v>0.02</v>
      </c>
      <c r="I789" t="s">
        <v>11</v>
      </c>
      <c r="J789">
        <v>0</v>
      </c>
      <c r="K789" t="s">
        <v>114</v>
      </c>
    </row>
    <row r="790" spans="1:11">
      <c r="A790" t="s">
        <v>118</v>
      </c>
      <c r="B790" t="s">
        <v>32</v>
      </c>
      <c r="C790" s="3">
        <v>45495</v>
      </c>
      <c r="D790" t="s">
        <v>73</v>
      </c>
      <c r="E790">
        <v>1</v>
      </c>
      <c r="F790">
        <v>195</v>
      </c>
      <c r="G790">
        <v>195</v>
      </c>
      <c r="H790">
        <v>0.02</v>
      </c>
      <c r="I790" t="s">
        <v>11</v>
      </c>
      <c r="J790">
        <v>0</v>
      </c>
      <c r="K790" t="s">
        <v>114</v>
      </c>
    </row>
    <row r="791" spans="1:11">
      <c r="A791" t="s">
        <v>113</v>
      </c>
      <c r="B791" t="s">
        <v>19</v>
      </c>
      <c r="C791" s="3">
        <v>45501</v>
      </c>
      <c r="D791" t="s">
        <v>73</v>
      </c>
      <c r="E791">
        <v>1</v>
      </c>
      <c r="F791">
        <v>195</v>
      </c>
      <c r="G791">
        <v>195</v>
      </c>
      <c r="H791">
        <v>0.02</v>
      </c>
      <c r="I791" t="s">
        <v>11</v>
      </c>
      <c r="J791">
        <v>0</v>
      </c>
      <c r="K791" t="s">
        <v>114</v>
      </c>
    </row>
    <row r="792" spans="1:11">
      <c r="A792" t="s">
        <v>118</v>
      </c>
      <c r="B792" t="s">
        <v>32</v>
      </c>
      <c r="C792" s="3">
        <v>45504</v>
      </c>
      <c r="D792" t="s">
        <v>73</v>
      </c>
      <c r="E792">
        <v>2</v>
      </c>
      <c r="F792">
        <v>195</v>
      </c>
      <c r="G792">
        <v>390</v>
      </c>
      <c r="H792">
        <v>0.02</v>
      </c>
      <c r="I792" t="s">
        <v>11</v>
      </c>
      <c r="J792">
        <v>0</v>
      </c>
      <c r="K792" t="s">
        <v>114</v>
      </c>
    </row>
    <row r="793" spans="1:11">
      <c r="A793" t="s">
        <v>174</v>
      </c>
      <c r="B793" t="s">
        <v>71</v>
      </c>
      <c r="C793" s="3">
        <v>45507</v>
      </c>
      <c r="D793" t="s">
        <v>73</v>
      </c>
      <c r="E793">
        <v>-1</v>
      </c>
      <c r="F793">
        <v>151.34</v>
      </c>
      <c r="G793">
        <v>-151.34</v>
      </c>
      <c r="H793">
        <v>7.0000000000000007E-2</v>
      </c>
      <c r="I793" t="s">
        <v>11</v>
      </c>
      <c r="J793">
        <v>151.34</v>
      </c>
      <c r="K793" t="s">
        <v>125</v>
      </c>
    </row>
    <row r="794" spans="1:11">
      <c r="A794" t="s">
        <v>142</v>
      </c>
      <c r="B794" t="s">
        <v>29</v>
      </c>
      <c r="C794" s="3">
        <v>45511</v>
      </c>
      <c r="D794" t="s">
        <v>73</v>
      </c>
      <c r="E794">
        <v>-3</v>
      </c>
      <c r="F794">
        <v>132.75</v>
      </c>
      <c r="G794">
        <v>-398.25</v>
      </c>
      <c r="H794">
        <v>7.0000000000000007E-2</v>
      </c>
      <c r="I794" t="s">
        <v>11</v>
      </c>
      <c r="J794">
        <v>398.25</v>
      </c>
      <c r="K794" t="s">
        <v>125</v>
      </c>
    </row>
    <row r="795" spans="1:11">
      <c r="A795" t="s">
        <v>130</v>
      </c>
      <c r="B795" t="s">
        <v>51</v>
      </c>
      <c r="C795" s="3">
        <v>45514</v>
      </c>
      <c r="D795" t="s">
        <v>73</v>
      </c>
      <c r="E795">
        <v>1</v>
      </c>
      <c r="F795">
        <v>192.5</v>
      </c>
      <c r="G795">
        <v>192.5</v>
      </c>
      <c r="H795">
        <v>7.0000000000000007E-2</v>
      </c>
      <c r="I795" t="s">
        <v>11</v>
      </c>
      <c r="J795">
        <v>0</v>
      </c>
      <c r="K795" t="s">
        <v>125</v>
      </c>
    </row>
    <row r="796" spans="1:11">
      <c r="A796" t="s">
        <v>118</v>
      </c>
      <c r="B796" t="s">
        <v>32</v>
      </c>
      <c r="C796" s="3">
        <v>45515</v>
      </c>
      <c r="D796" t="s">
        <v>73</v>
      </c>
      <c r="E796">
        <v>1</v>
      </c>
      <c r="F796">
        <v>195</v>
      </c>
      <c r="G796">
        <v>195</v>
      </c>
      <c r="H796">
        <v>7.0000000000000007E-2</v>
      </c>
      <c r="I796" t="s">
        <v>11</v>
      </c>
      <c r="J796">
        <v>0</v>
      </c>
      <c r="K796" t="s">
        <v>125</v>
      </c>
    </row>
    <row r="797" spans="1:11">
      <c r="A797" t="s">
        <v>130</v>
      </c>
      <c r="B797" t="s">
        <v>51</v>
      </c>
      <c r="C797" s="3">
        <v>45525</v>
      </c>
      <c r="D797" t="s">
        <v>73</v>
      </c>
      <c r="E797">
        <v>1</v>
      </c>
      <c r="F797">
        <v>192.5</v>
      </c>
      <c r="G797">
        <v>192.5</v>
      </c>
      <c r="H797">
        <v>7.0000000000000007E-2</v>
      </c>
      <c r="I797" t="s">
        <v>11</v>
      </c>
      <c r="J797">
        <v>0</v>
      </c>
      <c r="K797" t="s">
        <v>125</v>
      </c>
    </row>
    <row r="798" spans="1:11">
      <c r="A798" t="s">
        <v>117</v>
      </c>
      <c r="B798" t="s">
        <v>28</v>
      </c>
      <c r="C798" s="3">
        <v>45536</v>
      </c>
      <c r="D798" t="s">
        <v>73</v>
      </c>
      <c r="E798">
        <v>-4</v>
      </c>
      <c r="F798">
        <v>195</v>
      </c>
      <c r="G798">
        <v>-780</v>
      </c>
      <c r="H798">
        <v>0.09</v>
      </c>
      <c r="I798" t="s">
        <v>11</v>
      </c>
      <c r="J798">
        <v>780</v>
      </c>
      <c r="K798" t="s">
        <v>126</v>
      </c>
    </row>
    <row r="799" spans="1:11">
      <c r="A799" t="s">
        <v>118</v>
      </c>
      <c r="B799" t="s">
        <v>32</v>
      </c>
      <c r="C799" s="3">
        <v>45573</v>
      </c>
      <c r="D799" t="s">
        <v>73</v>
      </c>
      <c r="E799">
        <v>1</v>
      </c>
      <c r="F799">
        <v>195</v>
      </c>
      <c r="G799">
        <v>195</v>
      </c>
      <c r="H799">
        <v>0.12</v>
      </c>
      <c r="I799" t="s">
        <v>11</v>
      </c>
      <c r="J799">
        <v>0</v>
      </c>
      <c r="K799" t="s">
        <v>127</v>
      </c>
    </row>
    <row r="800" spans="1:11">
      <c r="A800" t="s">
        <v>139</v>
      </c>
      <c r="B800" t="s">
        <v>23</v>
      </c>
      <c r="C800" s="3">
        <v>45606</v>
      </c>
      <c r="D800" t="s">
        <v>73</v>
      </c>
      <c r="E800">
        <v>-1</v>
      </c>
      <c r="F800">
        <v>172.25</v>
      </c>
      <c r="G800">
        <v>-172.25</v>
      </c>
      <c r="H800">
        <v>0.15</v>
      </c>
      <c r="I800" t="s">
        <v>11</v>
      </c>
      <c r="J800">
        <v>172.25</v>
      </c>
      <c r="K800" t="s">
        <v>116</v>
      </c>
    </row>
    <row r="801" spans="1:11">
      <c r="A801" t="s">
        <v>115</v>
      </c>
      <c r="B801" t="s">
        <v>24</v>
      </c>
      <c r="C801" s="3">
        <v>45606</v>
      </c>
      <c r="D801" t="s">
        <v>73</v>
      </c>
      <c r="E801">
        <v>-1</v>
      </c>
      <c r="F801">
        <v>163.62</v>
      </c>
      <c r="G801">
        <v>-163.62</v>
      </c>
      <c r="H801">
        <v>0.15</v>
      </c>
      <c r="I801" t="s">
        <v>11</v>
      </c>
      <c r="J801">
        <v>163.62</v>
      </c>
      <c r="K801" t="s">
        <v>116</v>
      </c>
    </row>
    <row r="802" spans="1:11">
      <c r="A802" t="s">
        <v>117</v>
      </c>
      <c r="B802" t="s">
        <v>28</v>
      </c>
      <c r="C802" s="3">
        <v>45648</v>
      </c>
      <c r="D802" t="s">
        <v>73</v>
      </c>
      <c r="E802">
        <v>-2</v>
      </c>
      <c r="F802">
        <v>195</v>
      </c>
      <c r="G802">
        <v>-390</v>
      </c>
      <c r="H802">
        <v>0.04</v>
      </c>
      <c r="I802" t="s">
        <v>11</v>
      </c>
      <c r="J802">
        <v>390</v>
      </c>
      <c r="K802" t="s">
        <v>128</v>
      </c>
    </row>
    <row r="803" spans="1:11">
      <c r="A803" t="s">
        <v>117</v>
      </c>
      <c r="B803" t="s">
        <v>28</v>
      </c>
      <c r="C803" s="3">
        <v>45650</v>
      </c>
      <c r="D803" t="s">
        <v>73</v>
      </c>
      <c r="E803">
        <v>-1</v>
      </c>
      <c r="F803">
        <v>195</v>
      </c>
      <c r="G803">
        <v>-195</v>
      </c>
      <c r="H803">
        <v>0.04</v>
      </c>
      <c r="I803" t="s">
        <v>11</v>
      </c>
      <c r="J803">
        <v>195</v>
      </c>
      <c r="K803" t="s">
        <v>128</v>
      </c>
    </row>
    <row r="804" spans="1:11">
      <c r="A804" t="s">
        <v>168</v>
      </c>
      <c r="B804" t="s">
        <v>63</v>
      </c>
      <c r="C804" s="3">
        <v>45650</v>
      </c>
      <c r="D804" t="s">
        <v>73</v>
      </c>
      <c r="E804">
        <v>-2</v>
      </c>
      <c r="F804">
        <v>173.25</v>
      </c>
      <c r="G804">
        <v>-346.5</v>
      </c>
      <c r="H804">
        <v>0.04</v>
      </c>
      <c r="I804" t="s">
        <v>11</v>
      </c>
      <c r="J804">
        <v>346.5</v>
      </c>
      <c r="K804" t="s">
        <v>128</v>
      </c>
    </row>
    <row r="805" spans="1:11">
      <c r="A805" t="s">
        <v>118</v>
      </c>
      <c r="B805" t="s">
        <v>32</v>
      </c>
      <c r="C805" s="3">
        <v>45293</v>
      </c>
      <c r="D805" t="s">
        <v>74</v>
      </c>
      <c r="E805">
        <v>2</v>
      </c>
      <c r="F805">
        <v>157.5</v>
      </c>
      <c r="G805">
        <v>315</v>
      </c>
      <c r="H805">
        <v>0.01</v>
      </c>
      <c r="I805" t="s">
        <v>11</v>
      </c>
      <c r="J805">
        <v>0</v>
      </c>
      <c r="K805" t="s">
        <v>119</v>
      </c>
    </row>
    <row r="806" spans="1:11">
      <c r="A806" t="s">
        <v>118</v>
      </c>
      <c r="B806" t="s">
        <v>32</v>
      </c>
      <c r="C806" s="3">
        <v>45305</v>
      </c>
      <c r="D806" t="s">
        <v>74</v>
      </c>
      <c r="E806">
        <v>1</v>
      </c>
      <c r="F806">
        <v>157.5</v>
      </c>
      <c r="G806">
        <v>157.5</v>
      </c>
      <c r="H806">
        <v>0.01</v>
      </c>
      <c r="I806" t="s">
        <v>11</v>
      </c>
      <c r="J806">
        <v>0</v>
      </c>
      <c r="K806" t="s">
        <v>119</v>
      </c>
    </row>
    <row r="807" spans="1:11">
      <c r="A807" t="s">
        <v>130</v>
      </c>
      <c r="B807" t="s">
        <v>51</v>
      </c>
      <c r="C807" s="3">
        <v>45318</v>
      </c>
      <c r="D807" t="s">
        <v>74</v>
      </c>
      <c r="E807">
        <v>2</v>
      </c>
      <c r="F807">
        <v>157.5</v>
      </c>
      <c r="G807">
        <v>315</v>
      </c>
      <c r="H807">
        <v>0.01</v>
      </c>
      <c r="I807" t="s">
        <v>11</v>
      </c>
      <c r="J807">
        <v>0</v>
      </c>
      <c r="K807" t="s">
        <v>119</v>
      </c>
    </row>
    <row r="808" spans="1:11">
      <c r="A808" t="s">
        <v>130</v>
      </c>
      <c r="B808" t="s">
        <v>51</v>
      </c>
      <c r="C808" s="3">
        <v>45327</v>
      </c>
      <c r="D808" t="s">
        <v>74</v>
      </c>
      <c r="E808">
        <v>2</v>
      </c>
      <c r="F808">
        <v>192.5</v>
      </c>
      <c r="G808">
        <v>385</v>
      </c>
      <c r="H808">
        <v>0.01</v>
      </c>
      <c r="I808" t="s">
        <v>11</v>
      </c>
      <c r="J808">
        <v>0</v>
      </c>
      <c r="K808" t="s">
        <v>120</v>
      </c>
    </row>
    <row r="809" spans="1:11">
      <c r="A809" t="s">
        <v>130</v>
      </c>
      <c r="B809" t="s">
        <v>51</v>
      </c>
      <c r="C809" s="3">
        <v>45341</v>
      </c>
      <c r="D809" t="s">
        <v>74</v>
      </c>
      <c r="E809">
        <v>1</v>
      </c>
      <c r="F809">
        <v>192.5</v>
      </c>
      <c r="G809">
        <v>192.5</v>
      </c>
      <c r="H809">
        <v>0.01</v>
      </c>
      <c r="I809" t="s">
        <v>11</v>
      </c>
      <c r="J809">
        <v>0</v>
      </c>
      <c r="K809" t="s">
        <v>120</v>
      </c>
    </row>
    <row r="810" spans="1:11">
      <c r="A810" t="s">
        <v>130</v>
      </c>
      <c r="B810" t="s">
        <v>51</v>
      </c>
      <c r="C810" s="3">
        <v>45344</v>
      </c>
      <c r="D810" t="s">
        <v>74</v>
      </c>
      <c r="E810">
        <v>1</v>
      </c>
      <c r="F810">
        <v>200</v>
      </c>
      <c r="G810">
        <v>200</v>
      </c>
      <c r="H810">
        <v>0.01</v>
      </c>
      <c r="I810" t="s">
        <v>11</v>
      </c>
      <c r="J810">
        <v>0</v>
      </c>
      <c r="K810" t="s">
        <v>120</v>
      </c>
    </row>
    <row r="811" spans="1:11">
      <c r="A811" t="s">
        <v>118</v>
      </c>
      <c r="B811" t="s">
        <v>32</v>
      </c>
      <c r="C811" s="3">
        <v>45361</v>
      </c>
      <c r="D811" t="s">
        <v>74</v>
      </c>
      <c r="E811">
        <v>1</v>
      </c>
      <c r="F811">
        <v>192.5</v>
      </c>
      <c r="G811">
        <v>192.5</v>
      </c>
      <c r="H811">
        <v>0.01</v>
      </c>
      <c r="I811" t="s">
        <v>11</v>
      </c>
      <c r="J811">
        <v>0</v>
      </c>
      <c r="K811" t="s">
        <v>121</v>
      </c>
    </row>
    <row r="812" spans="1:11">
      <c r="A812" t="s">
        <v>118</v>
      </c>
      <c r="B812" t="s">
        <v>32</v>
      </c>
      <c r="C812" s="3">
        <v>45370</v>
      </c>
      <c r="D812" t="s">
        <v>74</v>
      </c>
      <c r="E812">
        <v>2</v>
      </c>
      <c r="F812">
        <v>192.5</v>
      </c>
      <c r="G812">
        <v>385</v>
      </c>
      <c r="H812">
        <v>0.01</v>
      </c>
      <c r="I812" t="s">
        <v>11</v>
      </c>
      <c r="J812">
        <v>0</v>
      </c>
      <c r="K812" t="s">
        <v>121</v>
      </c>
    </row>
    <row r="813" spans="1:11">
      <c r="A813" t="s">
        <v>118</v>
      </c>
      <c r="B813" t="s">
        <v>32</v>
      </c>
      <c r="C813" s="3">
        <v>45375</v>
      </c>
      <c r="D813" t="s">
        <v>74</v>
      </c>
      <c r="E813">
        <v>2</v>
      </c>
      <c r="F813">
        <v>192.5</v>
      </c>
      <c r="G813">
        <v>385</v>
      </c>
      <c r="H813">
        <v>0.01</v>
      </c>
      <c r="I813" t="s">
        <v>11</v>
      </c>
      <c r="J813">
        <v>0</v>
      </c>
      <c r="K813" t="s">
        <v>121</v>
      </c>
    </row>
    <row r="814" spans="1:11">
      <c r="A814" t="s">
        <v>118</v>
      </c>
      <c r="B814" t="s">
        <v>32</v>
      </c>
      <c r="C814" s="3">
        <v>45388</v>
      </c>
      <c r="D814" t="s">
        <v>74</v>
      </c>
      <c r="E814">
        <v>1</v>
      </c>
      <c r="F814">
        <v>192.5</v>
      </c>
      <c r="G814">
        <v>192.5</v>
      </c>
      <c r="H814">
        <v>0.01</v>
      </c>
      <c r="I814" t="s">
        <v>11</v>
      </c>
      <c r="J814">
        <v>0</v>
      </c>
      <c r="K814" t="s">
        <v>122</v>
      </c>
    </row>
    <row r="815" spans="1:11">
      <c r="A815" t="s">
        <v>118</v>
      </c>
      <c r="B815" t="s">
        <v>32</v>
      </c>
      <c r="C815" s="3">
        <v>45404</v>
      </c>
      <c r="D815" t="s">
        <v>74</v>
      </c>
      <c r="E815">
        <v>1</v>
      </c>
      <c r="F815">
        <v>192.5</v>
      </c>
      <c r="G815">
        <v>192.5</v>
      </c>
      <c r="H815">
        <v>0.01</v>
      </c>
      <c r="I815" t="s">
        <v>11</v>
      </c>
      <c r="J815">
        <v>0</v>
      </c>
      <c r="K815" t="s">
        <v>122</v>
      </c>
    </row>
    <row r="816" spans="1:11">
      <c r="A816" t="s">
        <v>118</v>
      </c>
      <c r="B816" t="s">
        <v>32</v>
      </c>
      <c r="C816" s="3">
        <v>45432</v>
      </c>
      <c r="D816" t="s">
        <v>74</v>
      </c>
      <c r="E816">
        <v>1</v>
      </c>
      <c r="F816">
        <v>192.5</v>
      </c>
      <c r="G816">
        <v>192.5</v>
      </c>
      <c r="H816">
        <v>0.01</v>
      </c>
      <c r="I816" t="s">
        <v>11</v>
      </c>
      <c r="J816">
        <v>0</v>
      </c>
      <c r="K816" t="s">
        <v>123</v>
      </c>
    </row>
    <row r="817" spans="1:11">
      <c r="A817" t="s">
        <v>118</v>
      </c>
      <c r="B817" t="s">
        <v>32</v>
      </c>
      <c r="C817" s="3">
        <v>45435</v>
      </c>
      <c r="D817" t="s">
        <v>74</v>
      </c>
      <c r="E817">
        <v>1</v>
      </c>
      <c r="F817">
        <v>192.5</v>
      </c>
      <c r="G817">
        <v>192.5</v>
      </c>
      <c r="H817">
        <v>0.01</v>
      </c>
      <c r="I817" t="s">
        <v>11</v>
      </c>
      <c r="J817">
        <v>0</v>
      </c>
      <c r="K817" t="s">
        <v>123</v>
      </c>
    </row>
    <row r="818" spans="1:11">
      <c r="A818" t="s">
        <v>118</v>
      </c>
      <c r="B818" t="s">
        <v>32</v>
      </c>
      <c r="C818" s="3">
        <v>45465</v>
      </c>
      <c r="D818" t="s">
        <v>74</v>
      </c>
      <c r="E818">
        <v>1</v>
      </c>
      <c r="F818">
        <v>192.5</v>
      </c>
      <c r="G818">
        <v>192.5</v>
      </c>
      <c r="H818">
        <v>0.01</v>
      </c>
      <c r="I818" t="s">
        <v>11</v>
      </c>
      <c r="J818">
        <v>0</v>
      </c>
      <c r="K818" t="s">
        <v>124</v>
      </c>
    </row>
    <row r="819" spans="1:11">
      <c r="A819" t="s">
        <v>118</v>
      </c>
      <c r="B819" t="s">
        <v>32</v>
      </c>
      <c r="C819" s="3">
        <v>45480</v>
      </c>
      <c r="D819" t="s">
        <v>74</v>
      </c>
      <c r="E819">
        <v>2</v>
      </c>
      <c r="F819">
        <v>195</v>
      </c>
      <c r="G819">
        <v>390</v>
      </c>
      <c r="H819">
        <v>0.02</v>
      </c>
      <c r="I819" t="s">
        <v>11</v>
      </c>
      <c r="J819">
        <v>0</v>
      </c>
      <c r="K819" t="s">
        <v>114</v>
      </c>
    </row>
    <row r="820" spans="1:11">
      <c r="A820" t="s">
        <v>130</v>
      </c>
      <c r="B820" t="s">
        <v>51</v>
      </c>
      <c r="C820" s="3">
        <v>45486</v>
      </c>
      <c r="D820" t="s">
        <v>74</v>
      </c>
      <c r="E820">
        <v>1</v>
      </c>
      <c r="F820">
        <v>192.5</v>
      </c>
      <c r="G820">
        <v>192.5</v>
      </c>
      <c r="H820">
        <v>0.02</v>
      </c>
      <c r="I820" t="s">
        <v>11</v>
      </c>
      <c r="J820">
        <v>0</v>
      </c>
      <c r="K820" t="s">
        <v>114</v>
      </c>
    </row>
    <row r="821" spans="1:11">
      <c r="A821" t="s">
        <v>118</v>
      </c>
      <c r="B821" t="s">
        <v>32</v>
      </c>
      <c r="C821" s="3">
        <v>45487</v>
      </c>
      <c r="D821" t="s">
        <v>74</v>
      </c>
      <c r="E821">
        <v>2</v>
      </c>
      <c r="F821">
        <v>192.5</v>
      </c>
      <c r="G821">
        <v>385</v>
      </c>
      <c r="H821">
        <v>0.02</v>
      </c>
      <c r="I821" t="s">
        <v>11</v>
      </c>
      <c r="J821">
        <v>0</v>
      </c>
      <c r="K821" t="s">
        <v>114</v>
      </c>
    </row>
    <row r="822" spans="1:11">
      <c r="A822" t="s">
        <v>118</v>
      </c>
      <c r="B822" t="s">
        <v>32</v>
      </c>
      <c r="C822" s="3">
        <v>45495</v>
      </c>
      <c r="D822" t="s">
        <v>74</v>
      </c>
      <c r="E822">
        <v>1</v>
      </c>
      <c r="F822">
        <v>195</v>
      </c>
      <c r="G822">
        <v>195</v>
      </c>
      <c r="H822">
        <v>0.02</v>
      </c>
      <c r="I822" t="s">
        <v>11</v>
      </c>
      <c r="J822">
        <v>0</v>
      </c>
      <c r="K822" t="s">
        <v>114</v>
      </c>
    </row>
    <row r="823" spans="1:11">
      <c r="A823" t="s">
        <v>113</v>
      </c>
      <c r="B823" t="s">
        <v>19</v>
      </c>
      <c r="C823" s="3">
        <v>45501</v>
      </c>
      <c r="D823" t="s">
        <v>74</v>
      </c>
      <c r="E823">
        <v>1</v>
      </c>
      <c r="F823">
        <v>195</v>
      </c>
      <c r="G823">
        <v>195</v>
      </c>
      <c r="H823">
        <v>0.02</v>
      </c>
      <c r="I823" t="s">
        <v>11</v>
      </c>
      <c r="J823">
        <v>0</v>
      </c>
      <c r="K823" t="s">
        <v>114</v>
      </c>
    </row>
    <row r="824" spans="1:11">
      <c r="A824" t="s">
        <v>118</v>
      </c>
      <c r="B824" t="s">
        <v>32</v>
      </c>
      <c r="C824" s="3">
        <v>45504</v>
      </c>
      <c r="D824" t="s">
        <v>74</v>
      </c>
      <c r="E824">
        <v>2</v>
      </c>
      <c r="F824">
        <v>195</v>
      </c>
      <c r="G824">
        <v>390</v>
      </c>
      <c r="H824">
        <v>0.02</v>
      </c>
      <c r="I824" t="s">
        <v>11</v>
      </c>
      <c r="J824">
        <v>0</v>
      </c>
      <c r="K824" t="s">
        <v>114</v>
      </c>
    </row>
    <row r="825" spans="1:11">
      <c r="A825" t="s">
        <v>174</v>
      </c>
      <c r="B825" t="s">
        <v>71</v>
      </c>
      <c r="C825" s="3">
        <v>45507</v>
      </c>
      <c r="D825" t="s">
        <v>74</v>
      </c>
      <c r="E825">
        <v>-1</v>
      </c>
      <c r="F825">
        <v>207.65</v>
      </c>
      <c r="G825">
        <v>-207.65</v>
      </c>
      <c r="H825">
        <v>7.0000000000000007E-2</v>
      </c>
      <c r="I825" t="s">
        <v>11</v>
      </c>
      <c r="J825">
        <v>207.65</v>
      </c>
      <c r="K825" t="s">
        <v>125</v>
      </c>
    </row>
    <row r="826" spans="1:11">
      <c r="A826" t="s">
        <v>129</v>
      </c>
      <c r="B826" t="s">
        <v>39</v>
      </c>
      <c r="C826" s="3">
        <v>45509</v>
      </c>
      <c r="D826" t="s">
        <v>74</v>
      </c>
      <c r="E826">
        <v>-7</v>
      </c>
      <c r="F826">
        <v>173.25</v>
      </c>
      <c r="G826">
        <v>-1212.75</v>
      </c>
      <c r="H826">
        <v>7.0000000000000007E-2</v>
      </c>
      <c r="I826" t="s">
        <v>11</v>
      </c>
      <c r="J826">
        <v>1212.75</v>
      </c>
      <c r="K826" t="s">
        <v>125</v>
      </c>
    </row>
    <row r="827" spans="1:11">
      <c r="A827" t="s">
        <v>118</v>
      </c>
      <c r="B827" t="s">
        <v>32</v>
      </c>
      <c r="C827" s="3">
        <v>45522</v>
      </c>
      <c r="D827" t="s">
        <v>74</v>
      </c>
      <c r="E827">
        <v>1</v>
      </c>
      <c r="F827">
        <v>195</v>
      </c>
      <c r="G827">
        <v>195</v>
      </c>
      <c r="H827">
        <v>7.0000000000000007E-2</v>
      </c>
      <c r="I827" t="s">
        <v>11</v>
      </c>
      <c r="J827">
        <v>0</v>
      </c>
      <c r="K827" t="s">
        <v>125</v>
      </c>
    </row>
    <row r="828" spans="1:11">
      <c r="A828" t="s">
        <v>118</v>
      </c>
      <c r="B828" t="s">
        <v>32</v>
      </c>
      <c r="C828" s="3">
        <v>45549</v>
      </c>
      <c r="D828" t="s">
        <v>74</v>
      </c>
      <c r="E828">
        <v>2</v>
      </c>
      <c r="F828">
        <v>195</v>
      </c>
      <c r="G828">
        <v>390</v>
      </c>
      <c r="H828">
        <v>0.09</v>
      </c>
      <c r="I828" t="s">
        <v>11</v>
      </c>
      <c r="J828">
        <v>0</v>
      </c>
      <c r="K828" t="s">
        <v>126</v>
      </c>
    </row>
    <row r="829" spans="1:11">
      <c r="A829" t="s">
        <v>130</v>
      </c>
      <c r="B829" t="s">
        <v>51</v>
      </c>
      <c r="C829" s="3">
        <v>45563</v>
      </c>
      <c r="D829" t="s">
        <v>74</v>
      </c>
      <c r="E829">
        <v>1</v>
      </c>
      <c r="F829">
        <v>190</v>
      </c>
      <c r="G829">
        <v>190</v>
      </c>
      <c r="H829">
        <v>0.09</v>
      </c>
      <c r="I829" t="s">
        <v>11</v>
      </c>
      <c r="J829">
        <v>0</v>
      </c>
      <c r="K829" t="s">
        <v>126</v>
      </c>
    </row>
    <row r="830" spans="1:11">
      <c r="A830" t="s">
        <v>130</v>
      </c>
      <c r="B830" t="s">
        <v>51</v>
      </c>
      <c r="C830" s="3">
        <v>45565</v>
      </c>
      <c r="D830" t="s">
        <v>74</v>
      </c>
      <c r="E830">
        <v>1</v>
      </c>
      <c r="F830">
        <v>190</v>
      </c>
      <c r="G830">
        <v>190</v>
      </c>
      <c r="H830">
        <v>0.09</v>
      </c>
      <c r="I830" t="s">
        <v>11</v>
      </c>
      <c r="J830">
        <v>0</v>
      </c>
      <c r="K830" t="s">
        <v>126</v>
      </c>
    </row>
    <row r="831" spans="1:11">
      <c r="A831" t="s">
        <v>118</v>
      </c>
      <c r="B831" t="s">
        <v>32</v>
      </c>
      <c r="C831" s="3">
        <v>45571</v>
      </c>
      <c r="D831" t="s">
        <v>74</v>
      </c>
      <c r="E831">
        <v>1</v>
      </c>
      <c r="F831">
        <v>190</v>
      </c>
      <c r="G831">
        <v>190</v>
      </c>
      <c r="H831">
        <v>0.12</v>
      </c>
      <c r="I831" t="s">
        <v>11</v>
      </c>
      <c r="J831">
        <v>0</v>
      </c>
      <c r="K831" t="s">
        <v>127</v>
      </c>
    </row>
    <row r="832" spans="1:11">
      <c r="A832" t="s">
        <v>118</v>
      </c>
      <c r="B832" t="s">
        <v>32</v>
      </c>
      <c r="C832" s="3">
        <v>45573</v>
      </c>
      <c r="D832" t="s">
        <v>74</v>
      </c>
      <c r="E832">
        <v>1</v>
      </c>
      <c r="F832">
        <v>195</v>
      </c>
      <c r="G832">
        <v>195</v>
      </c>
      <c r="H832">
        <v>0.12</v>
      </c>
      <c r="I832" t="s">
        <v>11</v>
      </c>
      <c r="J832">
        <v>0</v>
      </c>
      <c r="K832" t="s">
        <v>127</v>
      </c>
    </row>
    <row r="833" spans="1:11">
      <c r="A833" t="s">
        <v>130</v>
      </c>
      <c r="B833" t="s">
        <v>51</v>
      </c>
      <c r="C833" s="3">
        <v>45602</v>
      </c>
      <c r="D833" t="s">
        <v>74</v>
      </c>
      <c r="E833">
        <v>1</v>
      </c>
      <c r="F833">
        <v>190</v>
      </c>
      <c r="G833">
        <v>190</v>
      </c>
      <c r="H833">
        <v>0.15</v>
      </c>
      <c r="I833" t="s">
        <v>11</v>
      </c>
      <c r="J833">
        <v>0</v>
      </c>
      <c r="K833" t="s">
        <v>116</v>
      </c>
    </row>
    <row r="834" spans="1:11">
      <c r="A834" t="s">
        <v>115</v>
      </c>
      <c r="B834" t="s">
        <v>24</v>
      </c>
      <c r="C834" s="3">
        <v>45606</v>
      </c>
      <c r="D834" t="s">
        <v>74</v>
      </c>
      <c r="E834">
        <v>-1</v>
      </c>
      <c r="F834">
        <v>159.77000000000001</v>
      </c>
      <c r="G834">
        <v>-159.77000000000001</v>
      </c>
      <c r="H834">
        <v>0.15</v>
      </c>
      <c r="I834" t="s">
        <v>11</v>
      </c>
      <c r="J834">
        <v>159.77000000000001</v>
      </c>
      <c r="K834" t="s">
        <v>116</v>
      </c>
    </row>
    <row r="835" spans="1:11">
      <c r="A835" t="s">
        <v>130</v>
      </c>
      <c r="B835" t="s">
        <v>51</v>
      </c>
      <c r="C835" s="3">
        <v>45631</v>
      </c>
      <c r="D835" t="s">
        <v>74</v>
      </c>
      <c r="E835">
        <v>1</v>
      </c>
      <c r="F835">
        <v>190</v>
      </c>
      <c r="G835">
        <v>190</v>
      </c>
      <c r="H835">
        <v>0.04</v>
      </c>
      <c r="I835" t="s">
        <v>11</v>
      </c>
      <c r="J835">
        <v>0</v>
      </c>
      <c r="K835" t="s">
        <v>128</v>
      </c>
    </row>
    <row r="836" spans="1:11">
      <c r="A836" t="s">
        <v>130</v>
      </c>
      <c r="B836" t="s">
        <v>51</v>
      </c>
      <c r="C836" s="3">
        <v>45634</v>
      </c>
      <c r="D836" t="s">
        <v>74</v>
      </c>
      <c r="E836">
        <v>-1</v>
      </c>
      <c r="F836">
        <v>190</v>
      </c>
      <c r="G836">
        <v>-190</v>
      </c>
      <c r="H836">
        <v>0.04</v>
      </c>
      <c r="I836" t="s">
        <v>11</v>
      </c>
      <c r="J836">
        <v>190</v>
      </c>
      <c r="K836" t="s">
        <v>128</v>
      </c>
    </row>
    <row r="837" spans="1:11">
      <c r="A837" t="s">
        <v>117</v>
      </c>
      <c r="B837" t="s">
        <v>28</v>
      </c>
      <c r="C837" s="3">
        <v>45636</v>
      </c>
      <c r="D837" t="s">
        <v>74</v>
      </c>
      <c r="E837">
        <v>-3</v>
      </c>
      <c r="F837">
        <v>121</v>
      </c>
      <c r="G837">
        <v>-363</v>
      </c>
      <c r="H837">
        <v>0.04</v>
      </c>
      <c r="I837" t="s">
        <v>11</v>
      </c>
      <c r="J837">
        <v>363</v>
      </c>
      <c r="K837" t="s">
        <v>128</v>
      </c>
    </row>
    <row r="838" spans="1:11">
      <c r="A838" t="s">
        <v>117</v>
      </c>
      <c r="B838" t="s">
        <v>28</v>
      </c>
      <c r="C838" s="3">
        <v>45648</v>
      </c>
      <c r="D838" t="s">
        <v>74</v>
      </c>
      <c r="E838">
        <v>-1</v>
      </c>
      <c r="F838">
        <v>220</v>
      </c>
      <c r="G838">
        <v>-220</v>
      </c>
      <c r="H838">
        <v>0.04</v>
      </c>
      <c r="I838" t="s">
        <v>11</v>
      </c>
      <c r="J838">
        <v>220</v>
      </c>
      <c r="K838" t="s">
        <v>128</v>
      </c>
    </row>
    <row r="839" spans="1:11">
      <c r="A839" t="s">
        <v>130</v>
      </c>
      <c r="B839" t="s">
        <v>51</v>
      </c>
      <c r="C839" s="3">
        <v>45649</v>
      </c>
      <c r="D839" t="s">
        <v>74</v>
      </c>
      <c r="E839">
        <v>1</v>
      </c>
      <c r="F839">
        <v>195</v>
      </c>
      <c r="G839">
        <v>195</v>
      </c>
      <c r="H839">
        <v>0.04</v>
      </c>
      <c r="I839" t="s">
        <v>11</v>
      </c>
      <c r="J839">
        <v>0</v>
      </c>
      <c r="K839" t="s">
        <v>128</v>
      </c>
    </row>
    <row r="840" spans="1:11">
      <c r="A840" t="s">
        <v>138</v>
      </c>
      <c r="B840" t="s">
        <v>22</v>
      </c>
      <c r="C840" s="3">
        <v>45293</v>
      </c>
      <c r="D840" t="s">
        <v>75</v>
      </c>
      <c r="E840">
        <v>2</v>
      </c>
      <c r="F840">
        <v>630</v>
      </c>
      <c r="G840">
        <v>1260</v>
      </c>
      <c r="H840">
        <v>0.01</v>
      </c>
      <c r="I840" t="s">
        <v>11</v>
      </c>
      <c r="J840">
        <v>0</v>
      </c>
      <c r="K840" t="s">
        <v>119</v>
      </c>
    </row>
    <row r="841" spans="1:11">
      <c r="A841" t="s">
        <v>140</v>
      </c>
      <c r="B841" t="s">
        <v>26</v>
      </c>
      <c r="C841" s="3">
        <v>45293</v>
      </c>
      <c r="D841" t="s">
        <v>75</v>
      </c>
      <c r="E841">
        <v>2</v>
      </c>
      <c r="F841">
        <v>630</v>
      </c>
      <c r="G841">
        <v>1260</v>
      </c>
      <c r="H841">
        <v>0.01</v>
      </c>
      <c r="I841" t="s">
        <v>11</v>
      </c>
      <c r="J841">
        <v>0</v>
      </c>
      <c r="K841" t="s">
        <v>119</v>
      </c>
    </row>
    <row r="842" spans="1:11">
      <c r="A842" t="s">
        <v>161</v>
      </c>
      <c r="B842" t="s">
        <v>55</v>
      </c>
      <c r="C842" s="3">
        <v>45293</v>
      </c>
      <c r="D842" t="s">
        <v>75</v>
      </c>
      <c r="E842">
        <v>5</v>
      </c>
      <c r="F842">
        <v>567</v>
      </c>
      <c r="G842">
        <v>2835</v>
      </c>
      <c r="H842">
        <v>0.01</v>
      </c>
      <c r="I842" t="s">
        <v>11</v>
      </c>
      <c r="J842">
        <v>0</v>
      </c>
      <c r="K842" t="s">
        <v>119</v>
      </c>
    </row>
    <row r="843" spans="1:11">
      <c r="A843" t="s">
        <v>157</v>
      </c>
      <c r="B843" t="s">
        <v>50</v>
      </c>
      <c r="C843" s="3">
        <v>45294</v>
      </c>
      <c r="D843" t="s">
        <v>75</v>
      </c>
      <c r="E843">
        <v>6</v>
      </c>
      <c r="F843">
        <v>567</v>
      </c>
      <c r="G843">
        <v>3402</v>
      </c>
      <c r="H843">
        <v>0.01</v>
      </c>
      <c r="I843" t="s">
        <v>11</v>
      </c>
      <c r="J843">
        <v>0</v>
      </c>
      <c r="K843" t="s">
        <v>119</v>
      </c>
    </row>
    <row r="844" spans="1:11">
      <c r="A844" t="s">
        <v>138</v>
      </c>
      <c r="B844" t="s">
        <v>22</v>
      </c>
      <c r="C844" s="3">
        <v>45295</v>
      </c>
      <c r="D844" t="s">
        <v>75</v>
      </c>
      <c r="E844">
        <v>-1</v>
      </c>
      <c r="F844">
        <v>630</v>
      </c>
      <c r="G844">
        <v>-630</v>
      </c>
      <c r="H844">
        <v>0.01</v>
      </c>
      <c r="I844" t="s">
        <v>11</v>
      </c>
      <c r="J844">
        <v>630</v>
      </c>
      <c r="K844" t="s">
        <v>119</v>
      </c>
    </row>
    <row r="845" spans="1:11">
      <c r="A845" t="s">
        <v>173</v>
      </c>
      <c r="B845" t="s">
        <v>69</v>
      </c>
      <c r="C845" s="3">
        <v>45295</v>
      </c>
      <c r="D845" t="s">
        <v>75</v>
      </c>
      <c r="E845">
        <v>25</v>
      </c>
      <c r="F845">
        <v>567</v>
      </c>
      <c r="G845">
        <v>14175</v>
      </c>
      <c r="H845">
        <v>0.01</v>
      </c>
      <c r="I845" t="s">
        <v>11</v>
      </c>
      <c r="J845">
        <v>0</v>
      </c>
      <c r="K845" t="s">
        <v>119</v>
      </c>
    </row>
    <row r="846" spans="1:11">
      <c r="A846" t="s">
        <v>173</v>
      </c>
      <c r="B846" t="s">
        <v>69</v>
      </c>
      <c r="C846" s="3">
        <v>45295</v>
      </c>
      <c r="D846" t="s">
        <v>75</v>
      </c>
      <c r="E846">
        <v>-1</v>
      </c>
      <c r="F846">
        <v>567</v>
      </c>
      <c r="G846">
        <v>-567</v>
      </c>
      <c r="H846">
        <v>0.01</v>
      </c>
      <c r="I846" t="s">
        <v>11</v>
      </c>
      <c r="J846">
        <v>567</v>
      </c>
      <c r="K846" t="s">
        <v>119</v>
      </c>
    </row>
    <row r="847" spans="1:11">
      <c r="A847" t="s">
        <v>153</v>
      </c>
      <c r="B847" t="s">
        <v>46</v>
      </c>
      <c r="C847" s="3">
        <v>45297</v>
      </c>
      <c r="D847" t="s">
        <v>75</v>
      </c>
      <c r="E847">
        <v>25</v>
      </c>
      <c r="F847">
        <v>567</v>
      </c>
      <c r="G847">
        <v>14175</v>
      </c>
      <c r="H847">
        <v>0.01</v>
      </c>
      <c r="I847" t="s">
        <v>11</v>
      </c>
      <c r="J847">
        <v>0</v>
      </c>
      <c r="K847" t="s">
        <v>119</v>
      </c>
    </row>
    <row r="848" spans="1:11">
      <c r="A848" t="s">
        <v>137</v>
      </c>
      <c r="B848" t="s">
        <v>20</v>
      </c>
      <c r="C848" s="3">
        <v>45297</v>
      </c>
      <c r="D848" t="s">
        <v>75</v>
      </c>
      <c r="E848">
        <v>1</v>
      </c>
      <c r="F848">
        <v>567</v>
      </c>
      <c r="G848">
        <v>567</v>
      </c>
      <c r="H848">
        <v>0.01</v>
      </c>
      <c r="I848" t="s">
        <v>11</v>
      </c>
      <c r="J848">
        <v>0</v>
      </c>
      <c r="K848" t="s">
        <v>119</v>
      </c>
    </row>
    <row r="849" spans="1:11">
      <c r="A849" t="s">
        <v>173</v>
      </c>
      <c r="B849" t="s">
        <v>69</v>
      </c>
      <c r="C849" s="3">
        <v>45297</v>
      </c>
      <c r="D849" t="s">
        <v>75</v>
      </c>
      <c r="E849">
        <v>50</v>
      </c>
      <c r="F849">
        <v>567</v>
      </c>
      <c r="G849">
        <v>28350</v>
      </c>
      <c r="H849">
        <v>0.01</v>
      </c>
      <c r="I849" t="s">
        <v>11</v>
      </c>
      <c r="J849">
        <v>0</v>
      </c>
      <c r="K849" t="s">
        <v>119</v>
      </c>
    </row>
    <row r="850" spans="1:11">
      <c r="A850" t="s">
        <v>161</v>
      </c>
      <c r="B850" t="s">
        <v>55</v>
      </c>
      <c r="C850" s="3">
        <v>45298</v>
      </c>
      <c r="D850" t="s">
        <v>75</v>
      </c>
      <c r="E850">
        <v>5</v>
      </c>
      <c r="F850">
        <v>567</v>
      </c>
      <c r="G850">
        <v>2835</v>
      </c>
      <c r="H850">
        <v>0.01</v>
      </c>
      <c r="I850" t="s">
        <v>11</v>
      </c>
      <c r="J850">
        <v>0</v>
      </c>
      <c r="K850" t="s">
        <v>119</v>
      </c>
    </row>
    <row r="851" spans="1:11">
      <c r="A851" t="s">
        <v>118</v>
      </c>
      <c r="B851" t="s">
        <v>32</v>
      </c>
      <c r="C851" s="3">
        <v>45299</v>
      </c>
      <c r="D851" t="s">
        <v>75</v>
      </c>
      <c r="E851">
        <v>1</v>
      </c>
      <c r="F851">
        <v>570</v>
      </c>
      <c r="G851">
        <v>570</v>
      </c>
      <c r="H851">
        <v>0.01</v>
      </c>
      <c r="I851" t="s">
        <v>11</v>
      </c>
      <c r="J851">
        <v>0</v>
      </c>
      <c r="K851" t="s">
        <v>119</v>
      </c>
    </row>
    <row r="852" spans="1:11">
      <c r="A852" t="s">
        <v>118</v>
      </c>
      <c r="B852" t="s">
        <v>32</v>
      </c>
      <c r="C852" s="3">
        <v>45299</v>
      </c>
      <c r="D852" t="s">
        <v>75</v>
      </c>
      <c r="E852">
        <v>0.5</v>
      </c>
      <c r="F852">
        <v>570</v>
      </c>
      <c r="G852">
        <v>285</v>
      </c>
      <c r="H852">
        <v>0.01</v>
      </c>
      <c r="I852" t="s">
        <v>11</v>
      </c>
      <c r="J852">
        <v>0</v>
      </c>
      <c r="K852" t="s">
        <v>119</v>
      </c>
    </row>
    <row r="853" spans="1:11">
      <c r="A853" t="s">
        <v>148</v>
      </c>
      <c r="B853" t="s">
        <v>41</v>
      </c>
      <c r="C853" s="3">
        <v>45299</v>
      </c>
      <c r="D853" t="s">
        <v>75</v>
      </c>
      <c r="E853">
        <v>3</v>
      </c>
      <c r="F853">
        <v>567</v>
      </c>
      <c r="G853">
        <v>1701</v>
      </c>
      <c r="H853">
        <v>0.01</v>
      </c>
      <c r="I853" t="s">
        <v>11</v>
      </c>
      <c r="J853">
        <v>0</v>
      </c>
      <c r="K853" t="s">
        <v>119</v>
      </c>
    </row>
    <row r="854" spans="1:11">
      <c r="A854" t="s">
        <v>115</v>
      </c>
      <c r="B854" t="s">
        <v>24</v>
      </c>
      <c r="C854" s="3">
        <v>45299</v>
      </c>
      <c r="D854" t="s">
        <v>75</v>
      </c>
      <c r="E854">
        <v>20</v>
      </c>
      <c r="F854">
        <v>646.38</v>
      </c>
      <c r="G854">
        <v>12927.6</v>
      </c>
      <c r="H854">
        <v>0.01</v>
      </c>
      <c r="I854" t="s">
        <v>11</v>
      </c>
      <c r="J854">
        <v>0</v>
      </c>
      <c r="K854" t="s">
        <v>119</v>
      </c>
    </row>
    <row r="855" spans="1:11">
      <c r="A855" t="s">
        <v>115</v>
      </c>
      <c r="B855" t="s">
        <v>24</v>
      </c>
      <c r="C855" s="3">
        <v>45299</v>
      </c>
      <c r="D855" t="s">
        <v>75</v>
      </c>
      <c r="E855">
        <v>9</v>
      </c>
      <c r="F855">
        <v>567</v>
      </c>
      <c r="G855">
        <v>5103</v>
      </c>
      <c r="H855">
        <v>0.01</v>
      </c>
      <c r="I855" t="s">
        <v>11</v>
      </c>
      <c r="J855">
        <v>0</v>
      </c>
      <c r="K855" t="s">
        <v>119</v>
      </c>
    </row>
    <row r="856" spans="1:11">
      <c r="A856" t="s">
        <v>167</v>
      </c>
      <c r="B856" t="s">
        <v>62</v>
      </c>
      <c r="C856" s="3">
        <v>45302</v>
      </c>
      <c r="D856" t="s">
        <v>75</v>
      </c>
      <c r="E856">
        <v>2</v>
      </c>
      <c r="F856">
        <v>570</v>
      </c>
      <c r="G856">
        <v>1140</v>
      </c>
      <c r="H856">
        <v>0.01</v>
      </c>
      <c r="I856" t="s">
        <v>11</v>
      </c>
      <c r="J856">
        <v>0</v>
      </c>
      <c r="K856" t="s">
        <v>119</v>
      </c>
    </row>
    <row r="857" spans="1:11">
      <c r="A857" t="s">
        <v>118</v>
      </c>
      <c r="B857" t="s">
        <v>32</v>
      </c>
      <c r="C857" s="3">
        <v>45311</v>
      </c>
      <c r="D857" t="s">
        <v>75</v>
      </c>
      <c r="E857">
        <v>0.5</v>
      </c>
      <c r="F857">
        <v>570</v>
      </c>
      <c r="G857">
        <v>285</v>
      </c>
      <c r="H857">
        <v>0.01</v>
      </c>
      <c r="I857" t="s">
        <v>11</v>
      </c>
      <c r="J857">
        <v>0</v>
      </c>
      <c r="K857" t="s">
        <v>119</v>
      </c>
    </row>
    <row r="858" spans="1:11">
      <c r="A858" t="s">
        <v>158</v>
      </c>
      <c r="B858" t="s">
        <v>52</v>
      </c>
      <c r="C858" s="3">
        <v>45312</v>
      </c>
      <c r="D858" t="s">
        <v>75</v>
      </c>
      <c r="E858">
        <v>5</v>
      </c>
      <c r="F858">
        <v>567</v>
      </c>
      <c r="G858">
        <v>2835</v>
      </c>
      <c r="H858">
        <v>0.01</v>
      </c>
      <c r="I858" t="s">
        <v>11</v>
      </c>
      <c r="J858">
        <v>0</v>
      </c>
      <c r="K858" t="s">
        <v>119</v>
      </c>
    </row>
    <row r="859" spans="1:11">
      <c r="A859" t="s">
        <v>155</v>
      </c>
      <c r="B859" t="s">
        <v>48</v>
      </c>
      <c r="C859" s="3">
        <v>45312</v>
      </c>
      <c r="D859" t="s">
        <v>75</v>
      </c>
      <c r="E859">
        <v>10</v>
      </c>
      <c r="F859">
        <v>567</v>
      </c>
      <c r="G859">
        <v>5670</v>
      </c>
      <c r="H859">
        <v>0.01</v>
      </c>
      <c r="I859" t="s">
        <v>11</v>
      </c>
      <c r="J859">
        <v>0</v>
      </c>
      <c r="K859" t="s">
        <v>119</v>
      </c>
    </row>
    <row r="860" spans="1:11">
      <c r="A860" t="s">
        <v>168</v>
      </c>
      <c r="B860" t="s">
        <v>63</v>
      </c>
      <c r="C860" s="3">
        <v>45313</v>
      </c>
      <c r="D860" t="s">
        <v>75</v>
      </c>
      <c r="E860">
        <v>10</v>
      </c>
      <c r="F860">
        <v>569</v>
      </c>
      <c r="G860">
        <v>5690</v>
      </c>
      <c r="H860">
        <v>0.01</v>
      </c>
      <c r="I860" t="s">
        <v>11</v>
      </c>
      <c r="J860">
        <v>0</v>
      </c>
      <c r="K860" t="s">
        <v>119</v>
      </c>
    </row>
    <row r="861" spans="1:11">
      <c r="A861" t="s">
        <v>164</v>
      </c>
      <c r="B861" t="s">
        <v>58</v>
      </c>
      <c r="C861" s="3">
        <v>45314</v>
      </c>
      <c r="D861" t="s">
        <v>75</v>
      </c>
      <c r="E861">
        <v>10</v>
      </c>
      <c r="F861">
        <v>567</v>
      </c>
      <c r="G861">
        <v>5670</v>
      </c>
      <c r="H861">
        <v>0.01</v>
      </c>
      <c r="I861" t="s">
        <v>11</v>
      </c>
      <c r="J861">
        <v>0</v>
      </c>
      <c r="K861" t="s">
        <v>119</v>
      </c>
    </row>
    <row r="862" spans="1:11">
      <c r="A862" t="s">
        <v>167</v>
      </c>
      <c r="B862" t="s">
        <v>62</v>
      </c>
      <c r="C862" s="3">
        <v>45314</v>
      </c>
      <c r="D862" t="s">
        <v>75</v>
      </c>
      <c r="E862">
        <v>10</v>
      </c>
      <c r="F862">
        <v>567</v>
      </c>
      <c r="G862">
        <v>5670</v>
      </c>
      <c r="H862">
        <v>0.01</v>
      </c>
      <c r="I862" t="s">
        <v>11</v>
      </c>
      <c r="J862">
        <v>0</v>
      </c>
      <c r="K862" t="s">
        <v>119</v>
      </c>
    </row>
    <row r="863" spans="1:11">
      <c r="A863" t="s">
        <v>163</v>
      </c>
      <c r="B863" t="s">
        <v>57</v>
      </c>
      <c r="C863" s="3">
        <v>45314</v>
      </c>
      <c r="D863" t="s">
        <v>75</v>
      </c>
      <c r="E863">
        <v>10</v>
      </c>
      <c r="F863">
        <v>567</v>
      </c>
      <c r="G863">
        <v>5670</v>
      </c>
      <c r="H863">
        <v>0.01</v>
      </c>
      <c r="I863" t="s">
        <v>11</v>
      </c>
      <c r="J863">
        <v>0</v>
      </c>
      <c r="K863" t="s">
        <v>119</v>
      </c>
    </row>
    <row r="864" spans="1:11">
      <c r="A864" t="s">
        <v>158</v>
      </c>
      <c r="B864" t="s">
        <v>52</v>
      </c>
      <c r="C864" s="3">
        <v>45315</v>
      </c>
      <c r="D864" t="s">
        <v>75</v>
      </c>
      <c r="E864">
        <v>-2</v>
      </c>
      <c r="F864">
        <v>590</v>
      </c>
      <c r="G864">
        <v>-1180</v>
      </c>
      <c r="H864">
        <v>0.01</v>
      </c>
      <c r="I864" t="s">
        <v>11</v>
      </c>
      <c r="J864">
        <v>1180</v>
      </c>
      <c r="K864" t="s">
        <v>119</v>
      </c>
    </row>
    <row r="865" spans="1:11">
      <c r="A865" t="s">
        <v>118</v>
      </c>
      <c r="B865" t="s">
        <v>32</v>
      </c>
      <c r="C865" s="3">
        <v>45316</v>
      </c>
      <c r="D865" t="s">
        <v>75</v>
      </c>
      <c r="E865">
        <v>0.25</v>
      </c>
      <c r="F865">
        <v>570</v>
      </c>
      <c r="G865">
        <v>142.5</v>
      </c>
      <c r="H865">
        <v>0.01</v>
      </c>
      <c r="I865" t="s">
        <v>11</v>
      </c>
      <c r="J865">
        <v>0</v>
      </c>
      <c r="K865" t="s">
        <v>119</v>
      </c>
    </row>
    <row r="866" spans="1:11">
      <c r="A866" t="s">
        <v>115</v>
      </c>
      <c r="B866" t="s">
        <v>24</v>
      </c>
      <c r="C866" s="3">
        <v>45316</v>
      </c>
      <c r="D866" t="s">
        <v>75</v>
      </c>
      <c r="E866">
        <v>50</v>
      </c>
      <c r="F866">
        <v>567</v>
      </c>
      <c r="G866">
        <v>28350</v>
      </c>
      <c r="H866">
        <v>0.01</v>
      </c>
      <c r="I866" t="s">
        <v>11</v>
      </c>
      <c r="J866">
        <v>0</v>
      </c>
      <c r="K866" t="s">
        <v>119</v>
      </c>
    </row>
    <row r="867" spans="1:11">
      <c r="A867" t="s">
        <v>146</v>
      </c>
      <c r="B867" t="s">
        <v>38</v>
      </c>
      <c r="C867" s="3">
        <v>45318</v>
      </c>
      <c r="D867" t="s">
        <v>75</v>
      </c>
      <c r="E867">
        <v>1</v>
      </c>
      <c r="F867">
        <v>630</v>
      </c>
      <c r="G867">
        <v>630</v>
      </c>
      <c r="H867">
        <v>0.01</v>
      </c>
      <c r="I867" t="s">
        <v>11</v>
      </c>
      <c r="J867">
        <v>0</v>
      </c>
      <c r="K867" t="s">
        <v>119</v>
      </c>
    </row>
    <row r="868" spans="1:11">
      <c r="A868" t="s">
        <v>115</v>
      </c>
      <c r="B868" t="s">
        <v>24</v>
      </c>
      <c r="C868" s="3">
        <v>45318</v>
      </c>
      <c r="D868" t="s">
        <v>75</v>
      </c>
      <c r="E868">
        <v>100</v>
      </c>
      <c r="F868">
        <v>567</v>
      </c>
      <c r="G868">
        <v>56700</v>
      </c>
      <c r="H868">
        <v>0.01</v>
      </c>
      <c r="I868" t="s">
        <v>11</v>
      </c>
      <c r="J868">
        <v>0</v>
      </c>
      <c r="K868" t="s">
        <v>119</v>
      </c>
    </row>
    <row r="869" spans="1:11">
      <c r="A869" t="s">
        <v>129</v>
      </c>
      <c r="B869" t="s">
        <v>39</v>
      </c>
      <c r="C869" s="3">
        <v>45319</v>
      </c>
      <c r="D869" t="s">
        <v>75</v>
      </c>
      <c r="E869">
        <v>5</v>
      </c>
      <c r="F869">
        <v>630</v>
      </c>
      <c r="G869">
        <v>3150</v>
      </c>
      <c r="H869">
        <v>0.01</v>
      </c>
      <c r="I869" t="s">
        <v>11</v>
      </c>
      <c r="J869">
        <v>0</v>
      </c>
      <c r="K869" t="s">
        <v>119</v>
      </c>
    </row>
    <row r="870" spans="1:11">
      <c r="A870" t="s">
        <v>118</v>
      </c>
      <c r="B870" t="s">
        <v>32</v>
      </c>
      <c r="C870" s="3">
        <v>45320</v>
      </c>
      <c r="D870" t="s">
        <v>75</v>
      </c>
      <c r="E870">
        <v>0.75</v>
      </c>
      <c r="F870">
        <v>570</v>
      </c>
      <c r="G870">
        <v>427.5</v>
      </c>
      <c r="H870">
        <v>0.01</v>
      </c>
      <c r="I870" t="s">
        <v>11</v>
      </c>
      <c r="J870">
        <v>0</v>
      </c>
      <c r="K870" t="s">
        <v>119</v>
      </c>
    </row>
    <row r="871" spans="1:11">
      <c r="A871" t="s">
        <v>155</v>
      </c>
      <c r="B871" t="s">
        <v>48</v>
      </c>
      <c r="C871" s="3">
        <v>45321</v>
      </c>
      <c r="D871" t="s">
        <v>75</v>
      </c>
      <c r="E871">
        <v>-10</v>
      </c>
      <c r="F871">
        <v>567</v>
      </c>
      <c r="G871">
        <v>-5670</v>
      </c>
      <c r="H871">
        <v>0.01</v>
      </c>
      <c r="I871" t="s">
        <v>11</v>
      </c>
      <c r="J871">
        <v>5670</v>
      </c>
      <c r="K871" t="s">
        <v>119</v>
      </c>
    </row>
    <row r="872" spans="1:11">
      <c r="A872" t="s">
        <v>129</v>
      </c>
      <c r="B872" t="s">
        <v>39</v>
      </c>
      <c r="C872" s="3">
        <v>45322</v>
      </c>
      <c r="D872" t="s">
        <v>75</v>
      </c>
      <c r="E872">
        <v>5</v>
      </c>
      <c r="F872">
        <v>630</v>
      </c>
      <c r="G872">
        <v>3150</v>
      </c>
      <c r="H872">
        <v>0.01</v>
      </c>
      <c r="I872" t="s">
        <v>11</v>
      </c>
      <c r="J872">
        <v>0</v>
      </c>
      <c r="K872" t="s">
        <v>119</v>
      </c>
    </row>
    <row r="873" spans="1:11">
      <c r="A873" t="s">
        <v>142</v>
      </c>
      <c r="B873" t="s">
        <v>29</v>
      </c>
      <c r="C873" s="3">
        <v>45325</v>
      </c>
      <c r="D873" t="s">
        <v>75</v>
      </c>
      <c r="E873">
        <v>30</v>
      </c>
      <c r="F873">
        <v>567</v>
      </c>
      <c r="G873">
        <v>17010</v>
      </c>
      <c r="H873">
        <v>0.01</v>
      </c>
      <c r="I873" t="s">
        <v>11</v>
      </c>
      <c r="J873">
        <v>0</v>
      </c>
      <c r="K873" t="s">
        <v>120</v>
      </c>
    </row>
    <row r="874" spans="1:11">
      <c r="A874" t="s">
        <v>115</v>
      </c>
      <c r="B874" t="s">
        <v>24</v>
      </c>
      <c r="C874" s="3">
        <v>45326</v>
      </c>
      <c r="D874" t="s">
        <v>75</v>
      </c>
      <c r="E874">
        <v>5</v>
      </c>
      <c r="F874">
        <v>567</v>
      </c>
      <c r="G874">
        <v>2835</v>
      </c>
      <c r="H874">
        <v>0.01</v>
      </c>
      <c r="I874" t="s">
        <v>11</v>
      </c>
      <c r="J874">
        <v>0</v>
      </c>
      <c r="K874" t="s">
        <v>120</v>
      </c>
    </row>
    <row r="875" spans="1:11">
      <c r="A875" t="s">
        <v>137</v>
      </c>
      <c r="B875" t="s">
        <v>20</v>
      </c>
      <c r="C875" s="3">
        <v>45327</v>
      </c>
      <c r="D875" t="s">
        <v>75</v>
      </c>
      <c r="E875">
        <v>3</v>
      </c>
      <c r="F875">
        <v>693</v>
      </c>
      <c r="G875">
        <v>2079</v>
      </c>
      <c r="H875">
        <v>0.01</v>
      </c>
      <c r="I875" t="s">
        <v>11</v>
      </c>
      <c r="J875">
        <v>0</v>
      </c>
      <c r="K875" t="s">
        <v>120</v>
      </c>
    </row>
    <row r="876" spans="1:11">
      <c r="A876" t="s">
        <v>147</v>
      </c>
      <c r="B876" t="s">
        <v>40</v>
      </c>
      <c r="C876" s="3">
        <v>45328</v>
      </c>
      <c r="D876" t="s">
        <v>75</v>
      </c>
      <c r="E876">
        <v>1</v>
      </c>
      <c r="F876">
        <v>693</v>
      </c>
      <c r="G876">
        <v>693</v>
      </c>
      <c r="H876">
        <v>0.01</v>
      </c>
      <c r="I876" t="s">
        <v>11</v>
      </c>
      <c r="J876">
        <v>0</v>
      </c>
      <c r="K876" t="s">
        <v>120</v>
      </c>
    </row>
    <row r="877" spans="1:11">
      <c r="A877" t="s">
        <v>167</v>
      </c>
      <c r="B877" t="s">
        <v>62</v>
      </c>
      <c r="C877" s="3">
        <v>45329</v>
      </c>
      <c r="D877" t="s">
        <v>75</v>
      </c>
      <c r="E877">
        <v>25</v>
      </c>
      <c r="F877">
        <v>731.5</v>
      </c>
      <c r="G877">
        <v>18287.5</v>
      </c>
      <c r="H877">
        <v>0.01</v>
      </c>
      <c r="I877" t="s">
        <v>11</v>
      </c>
      <c r="J877">
        <v>0</v>
      </c>
      <c r="K877" t="s">
        <v>120</v>
      </c>
    </row>
    <row r="878" spans="1:11">
      <c r="A878" t="s">
        <v>164</v>
      </c>
      <c r="B878" t="s">
        <v>58</v>
      </c>
      <c r="C878" s="3">
        <v>45329</v>
      </c>
      <c r="D878" t="s">
        <v>75</v>
      </c>
      <c r="E878">
        <v>3</v>
      </c>
      <c r="F878">
        <v>693</v>
      </c>
      <c r="G878">
        <v>2079</v>
      </c>
      <c r="H878">
        <v>0.01</v>
      </c>
      <c r="I878" t="s">
        <v>11</v>
      </c>
      <c r="J878">
        <v>0</v>
      </c>
      <c r="K878" t="s">
        <v>120</v>
      </c>
    </row>
    <row r="879" spans="1:11">
      <c r="A879" t="s">
        <v>168</v>
      </c>
      <c r="B879" t="s">
        <v>63</v>
      </c>
      <c r="C879" s="3">
        <v>45329</v>
      </c>
      <c r="D879" t="s">
        <v>75</v>
      </c>
      <c r="E879">
        <v>10</v>
      </c>
      <c r="F879">
        <v>693</v>
      </c>
      <c r="G879">
        <v>6930</v>
      </c>
      <c r="H879">
        <v>0.01</v>
      </c>
      <c r="I879" t="s">
        <v>11</v>
      </c>
      <c r="J879">
        <v>0</v>
      </c>
      <c r="K879" t="s">
        <v>120</v>
      </c>
    </row>
    <row r="880" spans="1:11">
      <c r="A880" t="s">
        <v>164</v>
      </c>
      <c r="B880" t="s">
        <v>58</v>
      </c>
      <c r="C880" s="3">
        <v>45329</v>
      </c>
      <c r="D880" t="s">
        <v>75</v>
      </c>
      <c r="E880">
        <v>10</v>
      </c>
      <c r="F880">
        <v>693</v>
      </c>
      <c r="G880">
        <v>6930</v>
      </c>
      <c r="H880">
        <v>0.01</v>
      </c>
      <c r="I880" t="s">
        <v>11</v>
      </c>
      <c r="J880">
        <v>0</v>
      </c>
      <c r="K880" t="s">
        <v>120</v>
      </c>
    </row>
    <row r="881" spans="1:11">
      <c r="A881" t="s">
        <v>117</v>
      </c>
      <c r="B881" t="s">
        <v>28</v>
      </c>
      <c r="C881" s="3">
        <v>45332</v>
      </c>
      <c r="D881" t="s">
        <v>75</v>
      </c>
      <c r="E881">
        <v>44</v>
      </c>
      <c r="F881">
        <v>780</v>
      </c>
      <c r="G881">
        <v>34320</v>
      </c>
      <c r="H881">
        <v>0.01</v>
      </c>
      <c r="I881" t="s">
        <v>11</v>
      </c>
      <c r="J881">
        <v>0</v>
      </c>
      <c r="K881" t="s">
        <v>120</v>
      </c>
    </row>
    <row r="882" spans="1:11">
      <c r="A882" t="s">
        <v>157</v>
      </c>
      <c r="B882" t="s">
        <v>50</v>
      </c>
      <c r="C882" s="3">
        <v>45333</v>
      </c>
      <c r="D882" t="s">
        <v>75</v>
      </c>
      <c r="E882">
        <v>10</v>
      </c>
      <c r="F882">
        <v>693</v>
      </c>
      <c r="G882">
        <v>6930</v>
      </c>
      <c r="H882">
        <v>0.01</v>
      </c>
      <c r="I882" t="s">
        <v>11</v>
      </c>
      <c r="J882">
        <v>0</v>
      </c>
      <c r="K882" t="s">
        <v>120</v>
      </c>
    </row>
    <row r="883" spans="1:11">
      <c r="A883" t="s">
        <v>173</v>
      </c>
      <c r="B883" t="s">
        <v>69</v>
      </c>
      <c r="C883" s="3">
        <v>45335</v>
      </c>
      <c r="D883" t="s">
        <v>75</v>
      </c>
      <c r="E883">
        <v>50</v>
      </c>
      <c r="F883">
        <v>693</v>
      </c>
      <c r="G883">
        <v>34650</v>
      </c>
      <c r="H883">
        <v>0.01</v>
      </c>
      <c r="I883" t="s">
        <v>11</v>
      </c>
      <c r="J883">
        <v>0</v>
      </c>
      <c r="K883" t="s">
        <v>120</v>
      </c>
    </row>
    <row r="884" spans="1:11">
      <c r="A884" t="s">
        <v>118</v>
      </c>
      <c r="B884" t="s">
        <v>32</v>
      </c>
      <c r="C884" s="3">
        <v>45335</v>
      </c>
      <c r="D884" t="s">
        <v>75</v>
      </c>
      <c r="E884">
        <v>0.75</v>
      </c>
      <c r="F884">
        <v>695</v>
      </c>
      <c r="G884">
        <v>521.25</v>
      </c>
      <c r="H884">
        <v>0.01</v>
      </c>
      <c r="I884" t="s">
        <v>11</v>
      </c>
      <c r="J884">
        <v>0</v>
      </c>
      <c r="K884" t="s">
        <v>120</v>
      </c>
    </row>
    <row r="885" spans="1:11">
      <c r="A885" t="s">
        <v>162</v>
      </c>
      <c r="B885" t="s">
        <v>56</v>
      </c>
      <c r="C885" s="3">
        <v>45336</v>
      </c>
      <c r="D885" t="s">
        <v>75</v>
      </c>
      <c r="E885">
        <v>2</v>
      </c>
      <c r="F885">
        <v>693</v>
      </c>
      <c r="G885">
        <v>1386</v>
      </c>
      <c r="H885">
        <v>0.01</v>
      </c>
      <c r="I885" t="s">
        <v>11</v>
      </c>
      <c r="J885">
        <v>0</v>
      </c>
      <c r="K885" t="s">
        <v>120</v>
      </c>
    </row>
    <row r="886" spans="1:11">
      <c r="A886" t="s">
        <v>118</v>
      </c>
      <c r="B886" t="s">
        <v>32</v>
      </c>
      <c r="C886" s="3">
        <v>45336</v>
      </c>
      <c r="D886" t="s">
        <v>75</v>
      </c>
      <c r="E886">
        <v>0.25</v>
      </c>
      <c r="F886">
        <v>695</v>
      </c>
      <c r="G886">
        <v>173.75</v>
      </c>
      <c r="H886">
        <v>0.01</v>
      </c>
      <c r="I886" t="s">
        <v>11</v>
      </c>
      <c r="J886">
        <v>0</v>
      </c>
      <c r="K886" t="s">
        <v>120</v>
      </c>
    </row>
    <row r="887" spans="1:11">
      <c r="A887" t="s">
        <v>148</v>
      </c>
      <c r="B887" t="s">
        <v>41</v>
      </c>
      <c r="C887" s="3">
        <v>45340</v>
      </c>
      <c r="D887" t="s">
        <v>75</v>
      </c>
      <c r="E887">
        <v>2</v>
      </c>
      <c r="F887">
        <v>693</v>
      </c>
      <c r="G887">
        <v>1386</v>
      </c>
      <c r="H887">
        <v>0.01</v>
      </c>
      <c r="I887" t="s">
        <v>11</v>
      </c>
      <c r="J887">
        <v>0</v>
      </c>
      <c r="K887" t="s">
        <v>120</v>
      </c>
    </row>
    <row r="888" spans="1:11">
      <c r="A888" t="s">
        <v>129</v>
      </c>
      <c r="B888" t="s">
        <v>39</v>
      </c>
      <c r="C888" s="3">
        <v>45341</v>
      </c>
      <c r="D888" t="s">
        <v>75</v>
      </c>
      <c r="E888">
        <v>5</v>
      </c>
      <c r="F888">
        <v>693</v>
      </c>
      <c r="G888">
        <v>3465</v>
      </c>
      <c r="H888">
        <v>0.01</v>
      </c>
      <c r="I888" t="s">
        <v>11</v>
      </c>
      <c r="J888">
        <v>0</v>
      </c>
      <c r="K888" t="s">
        <v>120</v>
      </c>
    </row>
    <row r="889" spans="1:11">
      <c r="A889" t="s">
        <v>118</v>
      </c>
      <c r="B889" t="s">
        <v>32</v>
      </c>
      <c r="C889" s="3">
        <v>45341</v>
      </c>
      <c r="D889" t="s">
        <v>75</v>
      </c>
      <c r="E889">
        <v>1</v>
      </c>
      <c r="F889">
        <v>695</v>
      </c>
      <c r="G889">
        <v>695</v>
      </c>
      <c r="H889">
        <v>0.01</v>
      </c>
      <c r="I889" t="s">
        <v>11</v>
      </c>
      <c r="J889">
        <v>0</v>
      </c>
      <c r="K889" t="s">
        <v>120</v>
      </c>
    </row>
    <row r="890" spans="1:11">
      <c r="A890" t="s">
        <v>163</v>
      </c>
      <c r="B890" t="s">
        <v>57</v>
      </c>
      <c r="C890" s="3">
        <v>45342</v>
      </c>
      <c r="D890" t="s">
        <v>75</v>
      </c>
      <c r="E890">
        <v>20</v>
      </c>
      <c r="F890">
        <v>693</v>
      </c>
      <c r="G890">
        <v>13860</v>
      </c>
      <c r="H890">
        <v>0.01</v>
      </c>
      <c r="I890" t="s">
        <v>11</v>
      </c>
      <c r="J890">
        <v>0</v>
      </c>
      <c r="K890" t="s">
        <v>120</v>
      </c>
    </row>
    <row r="891" spans="1:11">
      <c r="A891" t="s">
        <v>146</v>
      </c>
      <c r="B891" t="s">
        <v>38</v>
      </c>
      <c r="C891" s="3">
        <v>45344</v>
      </c>
      <c r="D891" t="s">
        <v>75</v>
      </c>
      <c r="E891">
        <v>2</v>
      </c>
      <c r="F891">
        <v>729</v>
      </c>
      <c r="G891">
        <v>1458</v>
      </c>
      <c r="H891">
        <v>0.01</v>
      </c>
      <c r="I891" t="s">
        <v>11</v>
      </c>
      <c r="J891">
        <v>0</v>
      </c>
      <c r="K891" t="s">
        <v>120</v>
      </c>
    </row>
    <row r="892" spans="1:11">
      <c r="A892" t="s">
        <v>174</v>
      </c>
      <c r="B892" t="s">
        <v>71</v>
      </c>
      <c r="C892" s="3">
        <v>45344</v>
      </c>
      <c r="D892" t="s">
        <v>75</v>
      </c>
      <c r="E892">
        <v>25</v>
      </c>
      <c r="F892">
        <v>790.02</v>
      </c>
      <c r="G892">
        <v>19750.5</v>
      </c>
      <c r="H892">
        <v>0.01</v>
      </c>
      <c r="I892" t="s">
        <v>11</v>
      </c>
      <c r="J892">
        <v>0</v>
      </c>
      <c r="K892" t="s">
        <v>120</v>
      </c>
    </row>
    <row r="893" spans="1:11">
      <c r="A893" t="s">
        <v>118</v>
      </c>
      <c r="B893" t="s">
        <v>32</v>
      </c>
      <c r="C893" s="3">
        <v>45344</v>
      </c>
      <c r="D893" t="s">
        <v>75</v>
      </c>
      <c r="E893">
        <v>1</v>
      </c>
      <c r="F893">
        <v>730</v>
      </c>
      <c r="G893">
        <v>730</v>
      </c>
      <c r="H893">
        <v>0.01</v>
      </c>
      <c r="I893" t="s">
        <v>11</v>
      </c>
      <c r="J893">
        <v>0</v>
      </c>
      <c r="K893" t="s">
        <v>120</v>
      </c>
    </row>
    <row r="894" spans="1:11">
      <c r="A894" t="s">
        <v>145</v>
      </c>
      <c r="B894" t="s">
        <v>37</v>
      </c>
      <c r="C894" s="3">
        <v>45349</v>
      </c>
      <c r="D894" t="s">
        <v>75</v>
      </c>
      <c r="E894">
        <v>15</v>
      </c>
      <c r="F894">
        <v>729</v>
      </c>
      <c r="G894">
        <v>10935</v>
      </c>
      <c r="H894">
        <v>0.01</v>
      </c>
      <c r="I894" t="s">
        <v>11</v>
      </c>
      <c r="J894">
        <v>0</v>
      </c>
      <c r="K894" t="s">
        <v>120</v>
      </c>
    </row>
    <row r="895" spans="1:11">
      <c r="A895" t="s">
        <v>159</v>
      </c>
      <c r="B895" t="s">
        <v>53</v>
      </c>
      <c r="C895" s="3">
        <v>45350</v>
      </c>
      <c r="D895" t="s">
        <v>75</v>
      </c>
      <c r="E895">
        <v>10</v>
      </c>
      <c r="F895">
        <v>729</v>
      </c>
      <c r="G895">
        <v>7290</v>
      </c>
      <c r="H895">
        <v>0.01</v>
      </c>
      <c r="I895" t="s">
        <v>11</v>
      </c>
      <c r="J895">
        <v>0</v>
      </c>
      <c r="K895" t="s">
        <v>120</v>
      </c>
    </row>
    <row r="896" spans="1:11">
      <c r="A896" t="s">
        <v>147</v>
      </c>
      <c r="B896" t="s">
        <v>40</v>
      </c>
      <c r="C896" s="3">
        <v>45350</v>
      </c>
      <c r="D896" t="s">
        <v>75</v>
      </c>
      <c r="E896">
        <v>1</v>
      </c>
      <c r="F896">
        <v>729</v>
      </c>
      <c r="G896">
        <v>729</v>
      </c>
      <c r="H896">
        <v>0.01</v>
      </c>
      <c r="I896" t="s">
        <v>11</v>
      </c>
      <c r="J896">
        <v>0</v>
      </c>
      <c r="K896" t="s">
        <v>120</v>
      </c>
    </row>
    <row r="897" spans="1:11">
      <c r="A897" t="s">
        <v>146</v>
      </c>
      <c r="B897" t="s">
        <v>38</v>
      </c>
      <c r="C897" s="3">
        <v>45351</v>
      </c>
      <c r="D897" t="s">
        <v>75</v>
      </c>
      <c r="E897">
        <v>2</v>
      </c>
      <c r="F897">
        <v>729</v>
      </c>
      <c r="G897">
        <v>1458</v>
      </c>
      <c r="H897">
        <v>0.01</v>
      </c>
      <c r="I897" t="s">
        <v>11</v>
      </c>
      <c r="J897">
        <v>0</v>
      </c>
      <c r="K897" t="s">
        <v>120</v>
      </c>
    </row>
    <row r="898" spans="1:11">
      <c r="A898" t="s">
        <v>118</v>
      </c>
      <c r="B898" t="s">
        <v>32</v>
      </c>
      <c r="C898" s="3">
        <v>45351</v>
      </c>
      <c r="D898" t="s">
        <v>75</v>
      </c>
      <c r="E898">
        <v>0.25</v>
      </c>
      <c r="F898">
        <v>730</v>
      </c>
      <c r="G898">
        <v>182.5</v>
      </c>
      <c r="H898">
        <v>0.01</v>
      </c>
      <c r="I898" t="s">
        <v>11</v>
      </c>
      <c r="J898">
        <v>0</v>
      </c>
      <c r="K898" t="s">
        <v>120</v>
      </c>
    </row>
    <row r="899" spans="1:11">
      <c r="A899" t="s">
        <v>118</v>
      </c>
      <c r="B899" t="s">
        <v>32</v>
      </c>
      <c r="C899" s="3">
        <v>45353</v>
      </c>
      <c r="D899" t="s">
        <v>75</v>
      </c>
      <c r="E899">
        <v>0.25</v>
      </c>
      <c r="F899">
        <v>730</v>
      </c>
      <c r="G899">
        <v>182.5</v>
      </c>
      <c r="H899">
        <v>0.01</v>
      </c>
      <c r="I899" t="s">
        <v>11</v>
      </c>
      <c r="J899">
        <v>0</v>
      </c>
      <c r="K899" t="s">
        <v>121</v>
      </c>
    </row>
    <row r="900" spans="1:11">
      <c r="A900" t="s">
        <v>167</v>
      </c>
      <c r="B900" t="s">
        <v>62</v>
      </c>
      <c r="C900" s="3">
        <v>45355</v>
      </c>
      <c r="D900" t="s">
        <v>75</v>
      </c>
      <c r="E900">
        <v>30</v>
      </c>
      <c r="F900">
        <v>729</v>
      </c>
      <c r="G900">
        <v>21870</v>
      </c>
      <c r="H900">
        <v>0.01</v>
      </c>
      <c r="I900" t="s">
        <v>11</v>
      </c>
      <c r="J900">
        <v>0</v>
      </c>
      <c r="K900" t="s">
        <v>121</v>
      </c>
    </row>
    <row r="901" spans="1:11">
      <c r="A901" t="s">
        <v>150</v>
      </c>
      <c r="B901" t="s">
        <v>43</v>
      </c>
      <c r="C901" s="3">
        <v>45360</v>
      </c>
      <c r="D901" t="s">
        <v>75</v>
      </c>
      <c r="E901">
        <v>5</v>
      </c>
      <c r="F901">
        <v>693</v>
      </c>
      <c r="G901">
        <v>3465</v>
      </c>
      <c r="H901">
        <v>0.01</v>
      </c>
      <c r="I901" t="s">
        <v>11</v>
      </c>
      <c r="J901">
        <v>0</v>
      </c>
      <c r="K901" t="s">
        <v>121</v>
      </c>
    </row>
    <row r="902" spans="1:11">
      <c r="A902" t="s">
        <v>164</v>
      </c>
      <c r="B902" t="s">
        <v>58</v>
      </c>
      <c r="C902" s="3">
        <v>45363</v>
      </c>
      <c r="D902" t="s">
        <v>75</v>
      </c>
      <c r="E902">
        <v>7</v>
      </c>
      <c r="F902">
        <v>693</v>
      </c>
      <c r="G902">
        <v>4851</v>
      </c>
      <c r="H902">
        <v>0.01</v>
      </c>
      <c r="I902" t="s">
        <v>11</v>
      </c>
      <c r="J902">
        <v>0</v>
      </c>
      <c r="K902" t="s">
        <v>121</v>
      </c>
    </row>
    <row r="903" spans="1:11">
      <c r="A903" t="s">
        <v>174</v>
      </c>
      <c r="B903" t="s">
        <v>71</v>
      </c>
      <c r="C903" s="3">
        <v>45363</v>
      </c>
      <c r="D903" t="s">
        <v>75</v>
      </c>
      <c r="E903">
        <v>20</v>
      </c>
      <c r="F903">
        <v>830.6</v>
      </c>
      <c r="G903">
        <v>16612</v>
      </c>
      <c r="H903">
        <v>0.01</v>
      </c>
      <c r="I903" t="s">
        <v>11</v>
      </c>
      <c r="J903">
        <v>0</v>
      </c>
      <c r="K903" t="s">
        <v>121</v>
      </c>
    </row>
    <row r="904" spans="1:11">
      <c r="A904" t="s">
        <v>145</v>
      </c>
      <c r="B904" t="s">
        <v>37</v>
      </c>
      <c r="C904" s="3">
        <v>45367</v>
      </c>
      <c r="D904" t="s">
        <v>75</v>
      </c>
      <c r="E904">
        <v>25</v>
      </c>
      <c r="F904">
        <v>693</v>
      </c>
      <c r="G904">
        <v>17325</v>
      </c>
      <c r="H904">
        <v>0.01</v>
      </c>
      <c r="I904" t="s">
        <v>11</v>
      </c>
      <c r="J904">
        <v>0</v>
      </c>
      <c r="K904" t="s">
        <v>121</v>
      </c>
    </row>
    <row r="905" spans="1:11">
      <c r="A905" t="s">
        <v>148</v>
      </c>
      <c r="B905" t="s">
        <v>41</v>
      </c>
      <c r="C905" s="3">
        <v>45368</v>
      </c>
      <c r="D905" t="s">
        <v>75</v>
      </c>
      <c r="E905">
        <v>3</v>
      </c>
      <c r="F905">
        <v>693</v>
      </c>
      <c r="G905">
        <v>2079</v>
      </c>
      <c r="H905">
        <v>0.01</v>
      </c>
      <c r="I905" t="s">
        <v>11</v>
      </c>
      <c r="J905">
        <v>0</v>
      </c>
      <c r="K905" t="s">
        <v>121</v>
      </c>
    </row>
    <row r="906" spans="1:11">
      <c r="A906" t="s">
        <v>153</v>
      </c>
      <c r="B906" t="s">
        <v>46</v>
      </c>
      <c r="C906" s="3">
        <v>45369</v>
      </c>
      <c r="D906" t="s">
        <v>75</v>
      </c>
      <c r="E906">
        <v>10</v>
      </c>
      <c r="F906">
        <v>693</v>
      </c>
      <c r="G906">
        <v>6930</v>
      </c>
      <c r="H906">
        <v>0.01</v>
      </c>
      <c r="I906" t="s">
        <v>11</v>
      </c>
      <c r="J906">
        <v>0</v>
      </c>
      <c r="K906" t="s">
        <v>121</v>
      </c>
    </row>
    <row r="907" spans="1:11">
      <c r="A907" t="s">
        <v>162</v>
      </c>
      <c r="B907" t="s">
        <v>56</v>
      </c>
      <c r="C907" s="3">
        <v>45369</v>
      </c>
      <c r="D907" t="s">
        <v>75</v>
      </c>
      <c r="E907">
        <v>1</v>
      </c>
      <c r="F907">
        <v>693</v>
      </c>
      <c r="G907">
        <v>693</v>
      </c>
      <c r="H907">
        <v>0.01</v>
      </c>
      <c r="I907" t="s">
        <v>11</v>
      </c>
      <c r="J907">
        <v>0</v>
      </c>
      <c r="K907" t="s">
        <v>121</v>
      </c>
    </row>
    <row r="908" spans="1:11">
      <c r="A908" t="s">
        <v>164</v>
      </c>
      <c r="B908" t="s">
        <v>58</v>
      </c>
      <c r="C908" s="3">
        <v>45372</v>
      </c>
      <c r="D908" t="s">
        <v>75</v>
      </c>
      <c r="E908">
        <v>5</v>
      </c>
      <c r="F908">
        <v>693</v>
      </c>
      <c r="G908">
        <v>3465</v>
      </c>
      <c r="H908">
        <v>0.01</v>
      </c>
      <c r="I908" t="s">
        <v>11</v>
      </c>
      <c r="J908">
        <v>0</v>
      </c>
      <c r="K908" t="s">
        <v>121</v>
      </c>
    </row>
    <row r="909" spans="1:11">
      <c r="A909" t="s">
        <v>157</v>
      </c>
      <c r="B909" t="s">
        <v>50</v>
      </c>
      <c r="C909" s="3">
        <v>45374</v>
      </c>
      <c r="D909" t="s">
        <v>75</v>
      </c>
      <c r="E909">
        <v>10</v>
      </c>
      <c r="F909">
        <v>693</v>
      </c>
      <c r="G909">
        <v>6930</v>
      </c>
      <c r="H909">
        <v>0.01</v>
      </c>
      <c r="I909" t="s">
        <v>11</v>
      </c>
      <c r="J909">
        <v>0</v>
      </c>
      <c r="K909" t="s">
        <v>121</v>
      </c>
    </row>
    <row r="910" spans="1:11">
      <c r="A910" t="s">
        <v>118</v>
      </c>
      <c r="B910" t="s">
        <v>32</v>
      </c>
      <c r="C910" s="3">
        <v>45375</v>
      </c>
      <c r="D910" t="s">
        <v>75</v>
      </c>
      <c r="E910">
        <v>0.25</v>
      </c>
      <c r="F910">
        <v>695</v>
      </c>
      <c r="G910">
        <v>173.75</v>
      </c>
      <c r="H910">
        <v>0.01</v>
      </c>
      <c r="I910" t="s">
        <v>11</v>
      </c>
      <c r="J910">
        <v>0</v>
      </c>
      <c r="K910" t="s">
        <v>121</v>
      </c>
    </row>
    <row r="911" spans="1:11">
      <c r="A911" t="s">
        <v>175</v>
      </c>
      <c r="B911" t="s">
        <v>72</v>
      </c>
      <c r="C911" s="3">
        <v>45376</v>
      </c>
      <c r="D911" t="s">
        <v>75</v>
      </c>
      <c r="E911">
        <v>10</v>
      </c>
      <c r="F911">
        <v>693</v>
      </c>
      <c r="G911">
        <v>6930</v>
      </c>
      <c r="H911">
        <v>0.01</v>
      </c>
      <c r="I911" t="s">
        <v>11</v>
      </c>
      <c r="J911">
        <v>0</v>
      </c>
      <c r="K911" t="s">
        <v>121</v>
      </c>
    </row>
    <row r="912" spans="1:11">
      <c r="A912" t="s">
        <v>118</v>
      </c>
      <c r="B912" t="s">
        <v>32</v>
      </c>
      <c r="C912" s="3">
        <v>45376</v>
      </c>
      <c r="D912" t="s">
        <v>75</v>
      </c>
      <c r="E912">
        <v>0.75</v>
      </c>
      <c r="F912">
        <v>695</v>
      </c>
      <c r="G912">
        <v>521.25</v>
      </c>
      <c r="H912">
        <v>0.01</v>
      </c>
      <c r="I912" t="s">
        <v>11</v>
      </c>
      <c r="J912">
        <v>0</v>
      </c>
      <c r="K912" t="s">
        <v>121</v>
      </c>
    </row>
    <row r="913" spans="1:11">
      <c r="A913" t="s">
        <v>166</v>
      </c>
      <c r="B913" t="s">
        <v>61</v>
      </c>
      <c r="C913" s="3">
        <v>45377</v>
      </c>
      <c r="D913" t="s">
        <v>75</v>
      </c>
      <c r="E913">
        <v>10</v>
      </c>
      <c r="F913">
        <v>693</v>
      </c>
      <c r="G913">
        <v>6930</v>
      </c>
      <c r="H913">
        <v>0.01</v>
      </c>
      <c r="I913" t="s">
        <v>11</v>
      </c>
      <c r="J913">
        <v>0</v>
      </c>
      <c r="K913" t="s">
        <v>121</v>
      </c>
    </row>
    <row r="914" spans="1:11">
      <c r="A914" t="s">
        <v>159</v>
      </c>
      <c r="B914" t="s">
        <v>53</v>
      </c>
      <c r="C914" s="3">
        <v>45379</v>
      </c>
      <c r="D914" t="s">
        <v>75</v>
      </c>
      <c r="E914">
        <v>5</v>
      </c>
      <c r="F914">
        <v>693</v>
      </c>
      <c r="G914">
        <v>3465</v>
      </c>
      <c r="H914">
        <v>0.01</v>
      </c>
      <c r="I914" t="s">
        <v>11</v>
      </c>
      <c r="J914">
        <v>0</v>
      </c>
      <c r="K914" t="s">
        <v>121</v>
      </c>
    </row>
    <row r="915" spans="1:11">
      <c r="A915" t="s">
        <v>141</v>
      </c>
      <c r="B915" t="s">
        <v>27</v>
      </c>
      <c r="C915" s="3">
        <v>45381</v>
      </c>
      <c r="D915" t="s">
        <v>75</v>
      </c>
      <c r="E915">
        <v>-5</v>
      </c>
      <c r="F915">
        <v>469.52</v>
      </c>
      <c r="G915">
        <v>-2347.6</v>
      </c>
      <c r="H915">
        <v>0.01</v>
      </c>
      <c r="I915" t="s">
        <v>11</v>
      </c>
      <c r="J915">
        <v>2347.6</v>
      </c>
      <c r="K915" t="s">
        <v>121</v>
      </c>
    </row>
    <row r="916" spans="1:11">
      <c r="A916" t="s">
        <v>147</v>
      </c>
      <c r="B916" t="s">
        <v>40</v>
      </c>
      <c r="C916" s="3">
        <v>45382</v>
      </c>
      <c r="D916" t="s">
        <v>75</v>
      </c>
      <c r="E916">
        <v>1</v>
      </c>
      <c r="F916">
        <v>693</v>
      </c>
      <c r="G916">
        <v>693</v>
      </c>
      <c r="H916">
        <v>0.01</v>
      </c>
      <c r="I916" t="s">
        <v>11</v>
      </c>
      <c r="J916">
        <v>0</v>
      </c>
      <c r="K916" t="s">
        <v>121</v>
      </c>
    </row>
    <row r="917" spans="1:11">
      <c r="A917" t="s">
        <v>148</v>
      </c>
      <c r="B917" t="s">
        <v>41</v>
      </c>
      <c r="C917" s="3">
        <v>45383</v>
      </c>
      <c r="D917" t="s">
        <v>75</v>
      </c>
      <c r="E917">
        <v>3</v>
      </c>
      <c r="F917">
        <v>693</v>
      </c>
      <c r="G917">
        <v>2079</v>
      </c>
      <c r="H917">
        <v>0.01</v>
      </c>
      <c r="I917" t="s">
        <v>11</v>
      </c>
      <c r="J917">
        <v>0</v>
      </c>
      <c r="K917" t="s">
        <v>122</v>
      </c>
    </row>
    <row r="918" spans="1:11">
      <c r="A918" t="s">
        <v>175</v>
      </c>
      <c r="B918" t="s">
        <v>72</v>
      </c>
      <c r="C918" s="3">
        <v>45383</v>
      </c>
      <c r="D918" t="s">
        <v>75</v>
      </c>
      <c r="E918">
        <v>10</v>
      </c>
      <c r="F918">
        <v>693</v>
      </c>
      <c r="G918">
        <v>6930</v>
      </c>
      <c r="H918">
        <v>0.01</v>
      </c>
      <c r="I918" t="s">
        <v>11</v>
      </c>
      <c r="J918">
        <v>0</v>
      </c>
      <c r="K918" t="s">
        <v>122</v>
      </c>
    </row>
    <row r="919" spans="1:11">
      <c r="A919" t="s">
        <v>118</v>
      </c>
      <c r="B919" t="s">
        <v>32</v>
      </c>
      <c r="C919" s="3">
        <v>45383</v>
      </c>
      <c r="D919" t="s">
        <v>75</v>
      </c>
      <c r="E919">
        <v>0.25</v>
      </c>
      <c r="F919">
        <v>695</v>
      </c>
      <c r="G919">
        <v>173.75</v>
      </c>
      <c r="H919">
        <v>0.01</v>
      </c>
      <c r="I919" t="s">
        <v>11</v>
      </c>
      <c r="J919">
        <v>0</v>
      </c>
      <c r="K919" t="s">
        <v>122</v>
      </c>
    </row>
    <row r="920" spans="1:11">
      <c r="A920" t="s">
        <v>137</v>
      </c>
      <c r="B920" t="s">
        <v>20</v>
      </c>
      <c r="C920" s="3">
        <v>45384</v>
      </c>
      <c r="D920" t="s">
        <v>75</v>
      </c>
      <c r="E920">
        <v>3</v>
      </c>
      <c r="F920">
        <v>693</v>
      </c>
      <c r="G920">
        <v>2079</v>
      </c>
      <c r="H920">
        <v>0.01</v>
      </c>
      <c r="I920" t="s">
        <v>11</v>
      </c>
      <c r="J920">
        <v>0</v>
      </c>
      <c r="K920" t="s">
        <v>122</v>
      </c>
    </row>
    <row r="921" spans="1:11">
      <c r="A921" t="s">
        <v>156</v>
      </c>
      <c r="B921" t="s">
        <v>49</v>
      </c>
      <c r="C921" s="3">
        <v>45384</v>
      </c>
      <c r="D921" t="s">
        <v>75</v>
      </c>
      <c r="E921">
        <v>20</v>
      </c>
      <c r="F921">
        <v>693</v>
      </c>
      <c r="G921">
        <v>13860</v>
      </c>
      <c r="H921">
        <v>0.01</v>
      </c>
      <c r="I921" t="s">
        <v>11</v>
      </c>
      <c r="J921">
        <v>0</v>
      </c>
      <c r="K921" t="s">
        <v>122</v>
      </c>
    </row>
    <row r="922" spans="1:11">
      <c r="A922" t="s">
        <v>117</v>
      </c>
      <c r="B922" t="s">
        <v>28</v>
      </c>
      <c r="C922" s="3">
        <v>45384</v>
      </c>
      <c r="D922" t="s">
        <v>75</v>
      </c>
      <c r="E922">
        <v>125</v>
      </c>
      <c r="F922">
        <v>880</v>
      </c>
      <c r="G922">
        <v>110000</v>
      </c>
      <c r="H922">
        <v>0.01</v>
      </c>
      <c r="I922" t="s">
        <v>11</v>
      </c>
      <c r="J922">
        <v>0</v>
      </c>
      <c r="K922" t="s">
        <v>122</v>
      </c>
    </row>
    <row r="923" spans="1:11">
      <c r="A923" t="s">
        <v>164</v>
      </c>
      <c r="B923" t="s">
        <v>58</v>
      </c>
      <c r="C923" s="3">
        <v>45388</v>
      </c>
      <c r="D923" t="s">
        <v>75</v>
      </c>
      <c r="E923">
        <v>5</v>
      </c>
      <c r="F923">
        <v>693</v>
      </c>
      <c r="G923">
        <v>3465</v>
      </c>
      <c r="H923">
        <v>0.01</v>
      </c>
      <c r="I923" t="s">
        <v>11</v>
      </c>
      <c r="J923">
        <v>0</v>
      </c>
      <c r="K923" t="s">
        <v>122</v>
      </c>
    </row>
    <row r="924" spans="1:11">
      <c r="A924" t="s">
        <v>173</v>
      </c>
      <c r="B924" t="s">
        <v>69</v>
      </c>
      <c r="C924" s="3">
        <v>45388</v>
      </c>
      <c r="D924" t="s">
        <v>75</v>
      </c>
      <c r="E924">
        <v>25</v>
      </c>
      <c r="F924">
        <v>693</v>
      </c>
      <c r="G924">
        <v>17325</v>
      </c>
      <c r="H924">
        <v>0.01</v>
      </c>
      <c r="I924" t="s">
        <v>11</v>
      </c>
      <c r="J924">
        <v>0</v>
      </c>
      <c r="K924" t="s">
        <v>122</v>
      </c>
    </row>
    <row r="925" spans="1:11">
      <c r="A925" t="s">
        <v>163</v>
      </c>
      <c r="B925" t="s">
        <v>57</v>
      </c>
      <c r="C925" s="3">
        <v>45388</v>
      </c>
      <c r="D925" t="s">
        <v>75</v>
      </c>
      <c r="E925">
        <v>25</v>
      </c>
      <c r="F925">
        <v>693</v>
      </c>
      <c r="G925">
        <v>17325</v>
      </c>
      <c r="H925">
        <v>0.01</v>
      </c>
      <c r="I925" t="s">
        <v>11</v>
      </c>
      <c r="J925">
        <v>0</v>
      </c>
      <c r="K925" t="s">
        <v>122</v>
      </c>
    </row>
    <row r="926" spans="1:11">
      <c r="A926" t="s">
        <v>167</v>
      </c>
      <c r="B926" t="s">
        <v>62</v>
      </c>
      <c r="C926" s="3">
        <v>45388</v>
      </c>
      <c r="D926" t="s">
        <v>75</v>
      </c>
      <c r="E926">
        <v>20</v>
      </c>
      <c r="F926">
        <v>693</v>
      </c>
      <c r="G926">
        <v>13860</v>
      </c>
      <c r="H926">
        <v>0.01</v>
      </c>
      <c r="I926" t="s">
        <v>11</v>
      </c>
      <c r="J926">
        <v>0</v>
      </c>
      <c r="K926" t="s">
        <v>122</v>
      </c>
    </row>
    <row r="927" spans="1:11">
      <c r="A927" t="s">
        <v>118</v>
      </c>
      <c r="B927" t="s">
        <v>32</v>
      </c>
      <c r="C927" s="3">
        <v>45388</v>
      </c>
      <c r="D927" t="s">
        <v>75</v>
      </c>
      <c r="E927">
        <v>0.5</v>
      </c>
      <c r="F927">
        <v>695</v>
      </c>
      <c r="G927">
        <v>347.5</v>
      </c>
      <c r="H927">
        <v>0.01</v>
      </c>
      <c r="I927" t="s">
        <v>11</v>
      </c>
      <c r="J927">
        <v>0</v>
      </c>
      <c r="K927" t="s">
        <v>122</v>
      </c>
    </row>
    <row r="928" spans="1:11">
      <c r="A928" t="s">
        <v>168</v>
      </c>
      <c r="B928" t="s">
        <v>63</v>
      </c>
      <c r="C928" s="3">
        <v>45389</v>
      </c>
      <c r="D928" t="s">
        <v>75</v>
      </c>
      <c r="E928">
        <v>10</v>
      </c>
      <c r="F928">
        <v>693</v>
      </c>
      <c r="G928">
        <v>6930</v>
      </c>
      <c r="H928">
        <v>0.01</v>
      </c>
      <c r="I928" t="s">
        <v>11</v>
      </c>
      <c r="J928">
        <v>0</v>
      </c>
      <c r="K928" t="s">
        <v>122</v>
      </c>
    </row>
    <row r="929" spans="1:11">
      <c r="A929" t="s">
        <v>173</v>
      </c>
      <c r="B929" t="s">
        <v>69</v>
      </c>
      <c r="C929" s="3">
        <v>45389</v>
      </c>
      <c r="D929" t="s">
        <v>75</v>
      </c>
      <c r="E929">
        <v>5</v>
      </c>
      <c r="F929">
        <v>693</v>
      </c>
      <c r="G929">
        <v>3465</v>
      </c>
      <c r="H929">
        <v>0.01</v>
      </c>
      <c r="I929" t="s">
        <v>11</v>
      </c>
      <c r="J929">
        <v>0</v>
      </c>
      <c r="K929" t="s">
        <v>122</v>
      </c>
    </row>
    <row r="930" spans="1:11">
      <c r="A930" t="s">
        <v>175</v>
      </c>
      <c r="B930" t="s">
        <v>72</v>
      </c>
      <c r="C930" s="3">
        <v>45390</v>
      </c>
      <c r="D930" t="s">
        <v>75</v>
      </c>
      <c r="E930">
        <v>10</v>
      </c>
      <c r="F930">
        <v>693</v>
      </c>
      <c r="G930">
        <v>6930</v>
      </c>
      <c r="H930">
        <v>0.01</v>
      </c>
      <c r="I930" t="s">
        <v>11</v>
      </c>
      <c r="J930">
        <v>0</v>
      </c>
      <c r="K930" t="s">
        <v>122</v>
      </c>
    </row>
    <row r="931" spans="1:11">
      <c r="A931" t="s">
        <v>118</v>
      </c>
      <c r="B931" t="s">
        <v>32</v>
      </c>
      <c r="C931" s="3">
        <v>45390</v>
      </c>
      <c r="D931" t="s">
        <v>75</v>
      </c>
      <c r="E931">
        <v>0.25</v>
      </c>
      <c r="F931">
        <v>695</v>
      </c>
      <c r="G931">
        <v>173.75</v>
      </c>
      <c r="H931">
        <v>0.01</v>
      </c>
      <c r="I931" t="s">
        <v>11</v>
      </c>
      <c r="J931">
        <v>0</v>
      </c>
      <c r="K931" t="s">
        <v>122</v>
      </c>
    </row>
    <row r="932" spans="1:11">
      <c r="A932" t="s">
        <v>167</v>
      </c>
      <c r="B932" t="s">
        <v>62</v>
      </c>
      <c r="C932" s="3">
        <v>45404</v>
      </c>
      <c r="D932" t="s">
        <v>75</v>
      </c>
      <c r="E932">
        <v>20</v>
      </c>
      <c r="F932">
        <v>693</v>
      </c>
      <c r="G932">
        <v>13860</v>
      </c>
      <c r="H932">
        <v>0.01</v>
      </c>
      <c r="I932" t="s">
        <v>11</v>
      </c>
      <c r="J932">
        <v>0</v>
      </c>
      <c r="K932" t="s">
        <v>122</v>
      </c>
    </row>
    <row r="933" spans="1:11">
      <c r="A933" t="s">
        <v>118</v>
      </c>
      <c r="B933" t="s">
        <v>32</v>
      </c>
      <c r="C933" s="3">
        <v>45404</v>
      </c>
      <c r="D933" t="s">
        <v>75</v>
      </c>
      <c r="E933">
        <v>3</v>
      </c>
      <c r="F933">
        <v>695</v>
      </c>
      <c r="G933">
        <v>2085</v>
      </c>
      <c r="H933">
        <v>0.01</v>
      </c>
      <c r="I933" t="s">
        <v>11</v>
      </c>
      <c r="J933">
        <v>0</v>
      </c>
      <c r="K933" t="s">
        <v>122</v>
      </c>
    </row>
    <row r="934" spans="1:11">
      <c r="A934" t="s">
        <v>118</v>
      </c>
      <c r="B934" t="s">
        <v>32</v>
      </c>
      <c r="C934" s="3">
        <v>45404</v>
      </c>
      <c r="D934" t="s">
        <v>75</v>
      </c>
      <c r="E934">
        <v>2</v>
      </c>
      <c r="F934">
        <v>693</v>
      </c>
      <c r="G934">
        <v>1386</v>
      </c>
      <c r="H934">
        <v>0.01</v>
      </c>
      <c r="I934" t="s">
        <v>11</v>
      </c>
      <c r="J934">
        <v>0</v>
      </c>
      <c r="K934" t="s">
        <v>122</v>
      </c>
    </row>
    <row r="935" spans="1:11">
      <c r="A935" t="s">
        <v>146</v>
      </c>
      <c r="B935" t="s">
        <v>38</v>
      </c>
      <c r="C935" s="3">
        <v>45405</v>
      </c>
      <c r="D935" t="s">
        <v>75</v>
      </c>
      <c r="E935">
        <v>1</v>
      </c>
      <c r="F935">
        <v>693</v>
      </c>
      <c r="G935">
        <v>693</v>
      </c>
      <c r="H935">
        <v>0.01</v>
      </c>
      <c r="I935" t="s">
        <v>11</v>
      </c>
      <c r="J935">
        <v>0</v>
      </c>
      <c r="K935" t="s">
        <v>122</v>
      </c>
    </row>
    <row r="936" spans="1:11">
      <c r="A936" t="s">
        <v>159</v>
      </c>
      <c r="B936" t="s">
        <v>53</v>
      </c>
      <c r="C936" s="3">
        <v>45406</v>
      </c>
      <c r="D936" t="s">
        <v>75</v>
      </c>
      <c r="E936">
        <v>15</v>
      </c>
      <c r="F936">
        <v>693</v>
      </c>
      <c r="G936">
        <v>10395</v>
      </c>
      <c r="H936">
        <v>0.01</v>
      </c>
      <c r="I936" t="s">
        <v>11</v>
      </c>
      <c r="J936">
        <v>0</v>
      </c>
      <c r="K936" t="s">
        <v>122</v>
      </c>
    </row>
    <row r="937" spans="1:11">
      <c r="A937" t="s">
        <v>118</v>
      </c>
      <c r="B937" t="s">
        <v>32</v>
      </c>
      <c r="C937" s="3">
        <v>45409</v>
      </c>
      <c r="D937" t="s">
        <v>75</v>
      </c>
      <c r="E937">
        <v>0.5</v>
      </c>
      <c r="F937">
        <v>695</v>
      </c>
      <c r="G937">
        <v>347.5</v>
      </c>
      <c r="H937">
        <v>0.01</v>
      </c>
      <c r="I937" t="s">
        <v>11</v>
      </c>
      <c r="J937">
        <v>0</v>
      </c>
      <c r="K937" t="s">
        <v>122</v>
      </c>
    </row>
    <row r="938" spans="1:11">
      <c r="A938" t="s">
        <v>144</v>
      </c>
      <c r="B938" t="s">
        <v>31</v>
      </c>
      <c r="C938" s="3">
        <v>45409</v>
      </c>
      <c r="D938" t="s">
        <v>75</v>
      </c>
      <c r="E938">
        <v>-17</v>
      </c>
      <c r="F938">
        <v>491</v>
      </c>
      <c r="G938">
        <v>-8347</v>
      </c>
      <c r="H938">
        <v>0.01</v>
      </c>
      <c r="I938" t="s">
        <v>11</v>
      </c>
      <c r="J938">
        <v>8347</v>
      </c>
      <c r="K938" t="s">
        <v>122</v>
      </c>
    </row>
    <row r="939" spans="1:11">
      <c r="A939" t="s">
        <v>167</v>
      </c>
      <c r="B939" t="s">
        <v>62</v>
      </c>
      <c r="C939" s="3">
        <v>45411</v>
      </c>
      <c r="D939" t="s">
        <v>75</v>
      </c>
      <c r="E939">
        <v>10</v>
      </c>
      <c r="F939">
        <v>693</v>
      </c>
      <c r="G939">
        <v>6930</v>
      </c>
      <c r="H939">
        <v>0.01</v>
      </c>
      <c r="I939" t="s">
        <v>11</v>
      </c>
      <c r="J939">
        <v>0</v>
      </c>
      <c r="K939" t="s">
        <v>122</v>
      </c>
    </row>
    <row r="940" spans="1:11">
      <c r="A940" t="s">
        <v>157</v>
      </c>
      <c r="B940" t="s">
        <v>50</v>
      </c>
      <c r="C940" s="3">
        <v>45412</v>
      </c>
      <c r="D940" t="s">
        <v>75</v>
      </c>
      <c r="E940">
        <v>4</v>
      </c>
      <c r="F940">
        <v>693</v>
      </c>
      <c r="G940">
        <v>2772</v>
      </c>
      <c r="H940">
        <v>0.01</v>
      </c>
      <c r="I940" t="s">
        <v>11</v>
      </c>
      <c r="J940">
        <v>0</v>
      </c>
      <c r="K940" t="s">
        <v>122</v>
      </c>
    </row>
    <row r="941" spans="1:11">
      <c r="A941" t="s">
        <v>138</v>
      </c>
      <c r="B941" t="s">
        <v>22</v>
      </c>
      <c r="C941" s="3">
        <v>45414</v>
      </c>
      <c r="D941" t="s">
        <v>75</v>
      </c>
      <c r="E941">
        <v>2</v>
      </c>
      <c r="F941">
        <v>693</v>
      </c>
      <c r="G941">
        <v>1386</v>
      </c>
      <c r="H941">
        <v>0.01</v>
      </c>
      <c r="I941" t="s">
        <v>11</v>
      </c>
      <c r="J941">
        <v>0</v>
      </c>
      <c r="K941" t="s">
        <v>123</v>
      </c>
    </row>
    <row r="942" spans="1:11">
      <c r="A942" t="s">
        <v>174</v>
      </c>
      <c r="B942" t="s">
        <v>71</v>
      </c>
      <c r="C942" s="3">
        <v>45418</v>
      </c>
      <c r="D942" t="s">
        <v>75</v>
      </c>
      <c r="E942">
        <v>20</v>
      </c>
      <c r="F942">
        <v>830.6</v>
      </c>
      <c r="G942">
        <v>16612</v>
      </c>
      <c r="H942">
        <v>0.01</v>
      </c>
      <c r="I942" t="s">
        <v>11</v>
      </c>
      <c r="J942">
        <v>0</v>
      </c>
      <c r="K942" t="s">
        <v>123</v>
      </c>
    </row>
    <row r="943" spans="1:11">
      <c r="A943" t="s">
        <v>162</v>
      </c>
      <c r="B943" t="s">
        <v>56</v>
      </c>
      <c r="C943" s="3">
        <v>45418</v>
      </c>
      <c r="D943" t="s">
        <v>75</v>
      </c>
      <c r="E943">
        <v>2</v>
      </c>
      <c r="F943">
        <v>693</v>
      </c>
      <c r="G943">
        <v>1386</v>
      </c>
      <c r="H943">
        <v>0.01</v>
      </c>
      <c r="I943" t="s">
        <v>11</v>
      </c>
      <c r="J943">
        <v>0</v>
      </c>
      <c r="K943" t="s">
        <v>123</v>
      </c>
    </row>
    <row r="944" spans="1:11">
      <c r="A944" t="s">
        <v>167</v>
      </c>
      <c r="B944" t="s">
        <v>62</v>
      </c>
      <c r="C944" s="3">
        <v>45419</v>
      </c>
      <c r="D944" t="s">
        <v>75</v>
      </c>
      <c r="E944">
        <v>3</v>
      </c>
      <c r="F944">
        <v>693</v>
      </c>
      <c r="G944">
        <v>2079</v>
      </c>
      <c r="H944">
        <v>0.01</v>
      </c>
      <c r="I944" t="s">
        <v>11</v>
      </c>
      <c r="J944">
        <v>0</v>
      </c>
      <c r="K944" t="s">
        <v>123</v>
      </c>
    </row>
    <row r="945" spans="1:11">
      <c r="A945" t="s">
        <v>137</v>
      </c>
      <c r="B945" t="s">
        <v>20</v>
      </c>
      <c r="C945" s="3">
        <v>45419</v>
      </c>
      <c r="D945" t="s">
        <v>75</v>
      </c>
      <c r="E945">
        <v>1</v>
      </c>
      <c r="F945">
        <v>693</v>
      </c>
      <c r="G945">
        <v>693</v>
      </c>
      <c r="H945">
        <v>0.01</v>
      </c>
      <c r="I945" t="s">
        <v>11</v>
      </c>
      <c r="J945">
        <v>0</v>
      </c>
      <c r="K945" t="s">
        <v>123</v>
      </c>
    </row>
    <row r="946" spans="1:11">
      <c r="A946" t="s">
        <v>148</v>
      </c>
      <c r="B946" t="s">
        <v>41</v>
      </c>
      <c r="C946" s="3">
        <v>45419</v>
      </c>
      <c r="D946" t="s">
        <v>75</v>
      </c>
      <c r="E946">
        <v>3</v>
      </c>
      <c r="F946">
        <v>693</v>
      </c>
      <c r="G946">
        <v>2079</v>
      </c>
      <c r="H946">
        <v>0.01</v>
      </c>
      <c r="I946" t="s">
        <v>11</v>
      </c>
      <c r="J946">
        <v>0</v>
      </c>
      <c r="K946" t="s">
        <v>123</v>
      </c>
    </row>
    <row r="947" spans="1:11">
      <c r="A947" t="s">
        <v>168</v>
      </c>
      <c r="B947" t="s">
        <v>63</v>
      </c>
      <c r="C947" s="3">
        <v>45420</v>
      </c>
      <c r="D947" t="s">
        <v>75</v>
      </c>
      <c r="E947">
        <v>5</v>
      </c>
      <c r="F947">
        <v>693</v>
      </c>
      <c r="G947">
        <v>3465</v>
      </c>
      <c r="H947">
        <v>0.01</v>
      </c>
      <c r="I947" t="s">
        <v>11</v>
      </c>
      <c r="J947">
        <v>0</v>
      </c>
      <c r="K947" t="s">
        <v>123</v>
      </c>
    </row>
    <row r="948" spans="1:11">
      <c r="A948" t="s">
        <v>167</v>
      </c>
      <c r="B948" t="s">
        <v>62</v>
      </c>
      <c r="C948" s="3">
        <v>45420</v>
      </c>
      <c r="D948" t="s">
        <v>75</v>
      </c>
      <c r="E948">
        <v>-0.25</v>
      </c>
      <c r="F948">
        <v>693</v>
      </c>
      <c r="G948">
        <v>-173.25</v>
      </c>
      <c r="H948">
        <v>0.01</v>
      </c>
      <c r="I948" t="s">
        <v>11</v>
      </c>
      <c r="J948">
        <v>173.25</v>
      </c>
      <c r="K948" t="s">
        <v>123</v>
      </c>
    </row>
    <row r="949" spans="1:11">
      <c r="A949" t="s">
        <v>167</v>
      </c>
      <c r="B949" t="s">
        <v>62</v>
      </c>
      <c r="C949" s="3">
        <v>45424</v>
      </c>
      <c r="D949" t="s">
        <v>75</v>
      </c>
      <c r="E949">
        <v>30</v>
      </c>
      <c r="F949">
        <v>693</v>
      </c>
      <c r="G949">
        <v>20790</v>
      </c>
      <c r="H949">
        <v>0.01</v>
      </c>
      <c r="I949" t="s">
        <v>11</v>
      </c>
      <c r="J949">
        <v>0</v>
      </c>
      <c r="K949" t="s">
        <v>123</v>
      </c>
    </row>
    <row r="950" spans="1:11">
      <c r="A950" t="s">
        <v>164</v>
      </c>
      <c r="B950" t="s">
        <v>58</v>
      </c>
      <c r="C950" s="3">
        <v>45424</v>
      </c>
      <c r="D950" t="s">
        <v>75</v>
      </c>
      <c r="E950">
        <v>5</v>
      </c>
      <c r="F950">
        <v>693</v>
      </c>
      <c r="G950">
        <v>3465</v>
      </c>
      <c r="H950">
        <v>0.01</v>
      </c>
      <c r="I950" t="s">
        <v>11</v>
      </c>
      <c r="J950">
        <v>0</v>
      </c>
      <c r="K950" t="s">
        <v>123</v>
      </c>
    </row>
    <row r="951" spans="1:11">
      <c r="A951" t="s">
        <v>144</v>
      </c>
      <c r="B951" t="s">
        <v>31</v>
      </c>
      <c r="C951" s="3">
        <v>45426</v>
      </c>
      <c r="D951" t="s">
        <v>75</v>
      </c>
      <c r="E951">
        <v>-1.75</v>
      </c>
      <c r="F951">
        <v>491</v>
      </c>
      <c r="G951">
        <v>-859.25</v>
      </c>
      <c r="H951">
        <v>0.01</v>
      </c>
      <c r="I951" t="s">
        <v>11</v>
      </c>
      <c r="J951">
        <v>859.25</v>
      </c>
      <c r="K951" t="s">
        <v>123</v>
      </c>
    </row>
    <row r="952" spans="1:11">
      <c r="A952" t="s">
        <v>165</v>
      </c>
      <c r="B952" t="s">
        <v>59</v>
      </c>
      <c r="C952" s="3">
        <v>45426</v>
      </c>
      <c r="D952" t="s">
        <v>75</v>
      </c>
      <c r="E952">
        <v>5</v>
      </c>
      <c r="F952">
        <v>693</v>
      </c>
      <c r="G952">
        <v>3465</v>
      </c>
      <c r="H952">
        <v>0.01</v>
      </c>
      <c r="I952" t="s">
        <v>11</v>
      </c>
      <c r="J952">
        <v>0</v>
      </c>
      <c r="K952" t="s">
        <v>123</v>
      </c>
    </row>
    <row r="953" spans="1:11">
      <c r="A953" t="s">
        <v>161</v>
      </c>
      <c r="B953" t="s">
        <v>55</v>
      </c>
      <c r="C953" s="3">
        <v>45428</v>
      </c>
      <c r="D953" t="s">
        <v>75</v>
      </c>
      <c r="E953">
        <v>2</v>
      </c>
      <c r="F953">
        <v>693</v>
      </c>
      <c r="G953">
        <v>1386</v>
      </c>
      <c r="H953">
        <v>0.01</v>
      </c>
      <c r="I953" t="s">
        <v>11</v>
      </c>
      <c r="J953">
        <v>0</v>
      </c>
      <c r="K953" t="s">
        <v>123</v>
      </c>
    </row>
    <row r="954" spans="1:11">
      <c r="A954" t="s">
        <v>131</v>
      </c>
      <c r="B954" t="s">
        <v>8</v>
      </c>
      <c r="C954" s="3">
        <v>45430</v>
      </c>
      <c r="D954" t="s">
        <v>75</v>
      </c>
      <c r="E954">
        <v>-8</v>
      </c>
      <c r="F954">
        <v>490.5</v>
      </c>
      <c r="G954">
        <v>-3924</v>
      </c>
      <c r="H954">
        <v>0.01</v>
      </c>
      <c r="I954" t="s">
        <v>11</v>
      </c>
      <c r="J954">
        <v>3924</v>
      </c>
      <c r="K954" t="s">
        <v>123</v>
      </c>
    </row>
    <row r="955" spans="1:11">
      <c r="A955" t="s">
        <v>174</v>
      </c>
      <c r="B955" t="s">
        <v>71</v>
      </c>
      <c r="C955" s="3">
        <v>45434</v>
      </c>
      <c r="D955" t="s">
        <v>75</v>
      </c>
      <c r="E955">
        <v>10</v>
      </c>
      <c r="F955">
        <v>830.6</v>
      </c>
      <c r="G955">
        <v>8306</v>
      </c>
      <c r="H955">
        <v>0.01</v>
      </c>
      <c r="I955" t="s">
        <v>11</v>
      </c>
      <c r="J955">
        <v>0</v>
      </c>
      <c r="K955" t="s">
        <v>123</v>
      </c>
    </row>
    <row r="956" spans="1:11">
      <c r="A956" t="s">
        <v>167</v>
      </c>
      <c r="B956" t="s">
        <v>62</v>
      </c>
      <c r="C956" s="3">
        <v>45438</v>
      </c>
      <c r="D956" t="s">
        <v>75</v>
      </c>
      <c r="E956">
        <v>25</v>
      </c>
      <c r="F956">
        <v>731.5</v>
      </c>
      <c r="G956">
        <v>18287.5</v>
      </c>
      <c r="H956">
        <v>0.01</v>
      </c>
      <c r="I956" t="s">
        <v>11</v>
      </c>
      <c r="J956">
        <v>0</v>
      </c>
      <c r="K956" t="s">
        <v>123</v>
      </c>
    </row>
    <row r="957" spans="1:11">
      <c r="A957" t="s">
        <v>153</v>
      </c>
      <c r="B957" t="s">
        <v>46</v>
      </c>
      <c r="C957" s="3">
        <v>45439</v>
      </c>
      <c r="D957" t="s">
        <v>75</v>
      </c>
      <c r="E957">
        <v>5</v>
      </c>
      <c r="F957">
        <v>693</v>
      </c>
      <c r="G957">
        <v>3465</v>
      </c>
      <c r="H957">
        <v>0.01</v>
      </c>
      <c r="I957" t="s">
        <v>11</v>
      </c>
      <c r="J957">
        <v>0</v>
      </c>
      <c r="K957" t="s">
        <v>123</v>
      </c>
    </row>
    <row r="958" spans="1:11">
      <c r="A958" t="s">
        <v>150</v>
      </c>
      <c r="B958" t="s">
        <v>43</v>
      </c>
      <c r="C958" s="3">
        <v>45439</v>
      </c>
      <c r="D958" t="s">
        <v>75</v>
      </c>
      <c r="E958">
        <v>5</v>
      </c>
      <c r="F958">
        <v>693</v>
      </c>
      <c r="G958">
        <v>3465</v>
      </c>
      <c r="H958">
        <v>0.01</v>
      </c>
      <c r="I958" t="s">
        <v>11</v>
      </c>
      <c r="J958">
        <v>0</v>
      </c>
      <c r="K958" t="s">
        <v>123</v>
      </c>
    </row>
    <row r="959" spans="1:11">
      <c r="A959" t="s">
        <v>165</v>
      </c>
      <c r="B959" t="s">
        <v>59</v>
      </c>
      <c r="C959" s="3">
        <v>45442</v>
      </c>
      <c r="D959" t="s">
        <v>75</v>
      </c>
      <c r="E959">
        <v>11</v>
      </c>
      <c r="F959">
        <v>660</v>
      </c>
      <c r="G959">
        <v>7260</v>
      </c>
      <c r="H959">
        <v>0.01</v>
      </c>
      <c r="I959" t="s">
        <v>11</v>
      </c>
      <c r="J959">
        <v>0</v>
      </c>
      <c r="K959" t="s">
        <v>123</v>
      </c>
    </row>
    <row r="960" spans="1:11">
      <c r="A960" t="s">
        <v>162</v>
      </c>
      <c r="B960" t="s">
        <v>56</v>
      </c>
      <c r="C960" s="3">
        <v>45442</v>
      </c>
      <c r="D960" t="s">
        <v>75</v>
      </c>
      <c r="E960">
        <v>7</v>
      </c>
      <c r="F960">
        <v>693</v>
      </c>
      <c r="G960">
        <v>4851</v>
      </c>
      <c r="H960">
        <v>0.01</v>
      </c>
      <c r="I960" t="s">
        <v>11</v>
      </c>
      <c r="J960">
        <v>0</v>
      </c>
      <c r="K960" t="s">
        <v>123</v>
      </c>
    </row>
    <row r="961" spans="1:11">
      <c r="A961" t="s">
        <v>161</v>
      </c>
      <c r="B961" t="s">
        <v>55</v>
      </c>
      <c r="C961" s="3">
        <v>45445</v>
      </c>
      <c r="D961" t="s">
        <v>75</v>
      </c>
      <c r="E961">
        <v>3</v>
      </c>
      <c r="F961">
        <v>693</v>
      </c>
      <c r="G961">
        <v>2079</v>
      </c>
      <c r="H961">
        <v>0.01</v>
      </c>
      <c r="I961" t="s">
        <v>11</v>
      </c>
      <c r="J961">
        <v>0</v>
      </c>
      <c r="K961" t="s">
        <v>124</v>
      </c>
    </row>
    <row r="962" spans="1:11">
      <c r="A962" t="s">
        <v>175</v>
      </c>
      <c r="B962" t="s">
        <v>72</v>
      </c>
      <c r="C962" s="3">
        <v>45446</v>
      </c>
      <c r="D962" t="s">
        <v>75</v>
      </c>
      <c r="E962">
        <v>20</v>
      </c>
      <c r="F962">
        <v>693</v>
      </c>
      <c r="G962">
        <v>13860</v>
      </c>
      <c r="H962">
        <v>0.01</v>
      </c>
      <c r="I962" t="s">
        <v>11</v>
      </c>
      <c r="J962">
        <v>0</v>
      </c>
      <c r="K962" t="s">
        <v>124</v>
      </c>
    </row>
    <row r="963" spans="1:11">
      <c r="A963" t="s">
        <v>118</v>
      </c>
      <c r="B963" t="s">
        <v>32</v>
      </c>
      <c r="C963" s="3">
        <v>45446</v>
      </c>
      <c r="D963" t="s">
        <v>75</v>
      </c>
      <c r="E963">
        <v>1</v>
      </c>
      <c r="F963">
        <v>693</v>
      </c>
      <c r="G963">
        <v>693</v>
      </c>
      <c r="H963">
        <v>0.01</v>
      </c>
      <c r="I963" t="s">
        <v>11</v>
      </c>
      <c r="J963">
        <v>0</v>
      </c>
      <c r="K963" t="s">
        <v>124</v>
      </c>
    </row>
    <row r="964" spans="1:11">
      <c r="A964" t="s">
        <v>140</v>
      </c>
      <c r="B964" t="s">
        <v>26</v>
      </c>
      <c r="C964" s="3">
        <v>45447</v>
      </c>
      <c r="D964" t="s">
        <v>75</v>
      </c>
      <c r="E964">
        <v>2</v>
      </c>
      <c r="F964">
        <v>693</v>
      </c>
      <c r="G964">
        <v>1386</v>
      </c>
      <c r="H964">
        <v>0.01</v>
      </c>
      <c r="I964" t="s">
        <v>11</v>
      </c>
      <c r="J964">
        <v>0</v>
      </c>
      <c r="K964" t="s">
        <v>124</v>
      </c>
    </row>
    <row r="965" spans="1:11">
      <c r="A965" t="s">
        <v>147</v>
      </c>
      <c r="B965" t="s">
        <v>40</v>
      </c>
      <c r="C965" s="3">
        <v>45448</v>
      </c>
      <c r="D965" t="s">
        <v>75</v>
      </c>
      <c r="E965">
        <v>2</v>
      </c>
      <c r="F965">
        <v>693</v>
      </c>
      <c r="G965">
        <v>1386</v>
      </c>
      <c r="H965">
        <v>0.01</v>
      </c>
      <c r="I965" t="s">
        <v>11</v>
      </c>
      <c r="J965">
        <v>0</v>
      </c>
      <c r="K965" t="s">
        <v>124</v>
      </c>
    </row>
    <row r="966" spans="1:11">
      <c r="A966" t="s">
        <v>173</v>
      </c>
      <c r="B966" t="s">
        <v>69</v>
      </c>
      <c r="C966" s="3">
        <v>45448</v>
      </c>
      <c r="D966" t="s">
        <v>75</v>
      </c>
      <c r="E966">
        <v>60</v>
      </c>
      <c r="F966">
        <v>693</v>
      </c>
      <c r="G966">
        <v>41580</v>
      </c>
      <c r="H966">
        <v>0.01</v>
      </c>
      <c r="I966" t="s">
        <v>11</v>
      </c>
      <c r="J966">
        <v>0</v>
      </c>
      <c r="K966" t="s">
        <v>124</v>
      </c>
    </row>
    <row r="967" spans="1:11">
      <c r="A967" t="s">
        <v>118</v>
      </c>
      <c r="B967" t="s">
        <v>32</v>
      </c>
      <c r="C967" s="3">
        <v>45448</v>
      </c>
      <c r="D967" t="s">
        <v>75</v>
      </c>
      <c r="E967">
        <v>3</v>
      </c>
      <c r="F967">
        <v>695</v>
      </c>
      <c r="G967">
        <v>2085</v>
      </c>
      <c r="H967">
        <v>0.01</v>
      </c>
      <c r="I967" t="s">
        <v>11</v>
      </c>
      <c r="J967">
        <v>0</v>
      </c>
      <c r="K967" t="s">
        <v>124</v>
      </c>
    </row>
    <row r="968" spans="1:11">
      <c r="A968" t="s">
        <v>164</v>
      </c>
      <c r="B968" t="s">
        <v>58</v>
      </c>
      <c r="C968" s="3">
        <v>45449</v>
      </c>
      <c r="D968" t="s">
        <v>75</v>
      </c>
      <c r="E968">
        <v>10</v>
      </c>
      <c r="F968">
        <v>693</v>
      </c>
      <c r="G968">
        <v>6930</v>
      </c>
      <c r="H968">
        <v>0.01</v>
      </c>
      <c r="I968" t="s">
        <v>11</v>
      </c>
      <c r="J968">
        <v>0</v>
      </c>
      <c r="K968" t="s">
        <v>124</v>
      </c>
    </row>
    <row r="969" spans="1:11">
      <c r="A969" t="s">
        <v>144</v>
      </c>
      <c r="B969" t="s">
        <v>31</v>
      </c>
      <c r="C969" s="3">
        <v>45449</v>
      </c>
      <c r="D969" t="s">
        <v>75</v>
      </c>
      <c r="E969">
        <v>1</v>
      </c>
      <c r="F969">
        <v>693</v>
      </c>
      <c r="G969">
        <v>693</v>
      </c>
      <c r="H969">
        <v>0.01</v>
      </c>
      <c r="I969" t="s">
        <v>11</v>
      </c>
      <c r="J969">
        <v>0</v>
      </c>
      <c r="K969" t="s">
        <v>124</v>
      </c>
    </row>
    <row r="970" spans="1:11">
      <c r="A970" t="s">
        <v>172</v>
      </c>
      <c r="B970" t="s">
        <v>68</v>
      </c>
      <c r="C970" s="3">
        <v>45452</v>
      </c>
      <c r="D970" t="s">
        <v>75</v>
      </c>
      <c r="E970">
        <v>5</v>
      </c>
      <c r="F970">
        <v>660</v>
      </c>
      <c r="G970">
        <v>3300</v>
      </c>
      <c r="H970">
        <v>0.01</v>
      </c>
      <c r="I970" t="s">
        <v>11</v>
      </c>
      <c r="J970">
        <v>0</v>
      </c>
      <c r="K970" t="s">
        <v>124</v>
      </c>
    </row>
    <row r="971" spans="1:11">
      <c r="A971" t="s">
        <v>163</v>
      </c>
      <c r="B971" t="s">
        <v>57</v>
      </c>
      <c r="C971" s="3">
        <v>45453</v>
      </c>
      <c r="D971" t="s">
        <v>75</v>
      </c>
      <c r="E971">
        <v>20</v>
      </c>
      <c r="F971">
        <v>693</v>
      </c>
      <c r="G971">
        <v>13860</v>
      </c>
      <c r="H971">
        <v>0.01</v>
      </c>
      <c r="I971" t="s">
        <v>11</v>
      </c>
      <c r="J971">
        <v>0</v>
      </c>
      <c r="K971" t="s">
        <v>124</v>
      </c>
    </row>
    <row r="972" spans="1:11">
      <c r="A972" t="s">
        <v>175</v>
      </c>
      <c r="B972" t="s">
        <v>72</v>
      </c>
      <c r="C972" s="3">
        <v>45453</v>
      </c>
      <c r="D972" t="s">
        <v>75</v>
      </c>
      <c r="E972">
        <v>20</v>
      </c>
      <c r="F972">
        <v>693</v>
      </c>
      <c r="G972">
        <v>13860</v>
      </c>
      <c r="H972">
        <v>0.01</v>
      </c>
      <c r="I972" t="s">
        <v>11</v>
      </c>
      <c r="J972">
        <v>0</v>
      </c>
      <c r="K972" t="s">
        <v>124</v>
      </c>
    </row>
    <row r="973" spans="1:11">
      <c r="A973" t="s">
        <v>115</v>
      </c>
      <c r="B973" t="s">
        <v>24</v>
      </c>
      <c r="C973" s="3">
        <v>45453</v>
      </c>
      <c r="D973" t="s">
        <v>75</v>
      </c>
      <c r="E973">
        <v>-2.25</v>
      </c>
      <c r="F973">
        <v>567</v>
      </c>
      <c r="G973">
        <v>-1275.75</v>
      </c>
      <c r="H973">
        <v>0.01</v>
      </c>
      <c r="I973" t="s">
        <v>11</v>
      </c>
      <c r="J973">
        <v>1275.75</v>
      </c>
      <c r="K973" t="s">
        <v>124</v>
      </c>
    </row>
    <row r="974" spans="1:11">
      <c r="A974" t="s">
        <v>130</v>
      </c>
      <c r="B974" t="s">
        <v>51</v>
      </c>
      <c r="C974" s="3">
        <v>45454</v>
      </c>
      <c r="D974" t="s">
        <v>75</v>
      </c>
      <c r="E974">
        <v>2.25</v>
      </c>
      <c r="F974">
        <v>732</v>
      </c>
      <c r="G974">
        <v>1647</v>
      </c>
      <c r="H974">
        <v>0.01</v>
      </c>
      <c r="I974" t="s">
        <v>11</v>
      </c>
      <c r="J974">
        <v>0</v>
      </c>
      <c r="K974" t="s">
        <v>124</v>
      </c>
    </row>
    <row r="975" spans="1:11">
      <c r="A975" t="s">
        <v>156</v>
      </c>
      <c r="B975" t="s">
        <v>49</v>
      </c>
      <c r="C975" s="3">
        <v>45454</v>
      </c>
      <c r="D975" t="s">
        <v>75</v>
      </c>
      <c r="E975">
        <v>10</v>
      </c>
      <c r="F975">
        <v>693</v>
      </c>
      <c r="G975">
        <v>6930</v>
      </c>
      <c r="H975">
        <v>0.01</v>
      </c>
      <c r="I975" t="s">
        <v>11</v>
      </c>
      <c r="J975">
        <v>0</v>
      </c>
      <c r="K975" t="s">
        <v>124</v>
      </c>
    </row>
    <row r="976" spans="1:11">
      <c r="A976" t="s">
        <v>118</v>
      </c>
      <c r="B976" t="s">
        <v>32</v>
      </c>
      <c r="C976" s="3">
        <v>45454</v>
      </c>
      <c r="D976" t="s">
        <v>75</v>
      </c>
      <c r="E976">
        <v>1</v>
      </c>
      <c r="F976">
        <v>693</v>
      </c>
      <c r="G976">
        <v>693</v>
      </c>
      <c r="H976">
        <v>0.01</v>
      </c>
      <c r="I976" t="s">
        <v>11</v>
      </c>
      <c r="J976">
        <v>0</v>
      </c>
      <c r="K976" t="s">
        <v>124</v>
      </c>
    </row>
    <row r="977" spans="1:11">
      <c r="A977" t="s">
        <v>168</v>
      </c>
      <c r="B977" t="s">
        <v>63</v>
      </c>
      <c r="C977" s="3">
        <v>45454</v>
      </c>
      <c r="D977" t="s">
        <v>75</v>
      </c>
      <c r="E977">
        <v>5</v>
      </c>
      <c r="F977">
        <v>660</v>
      </c>
      <c r="G977">
        <v>3300</v>
      </c>
      <c r="H977">
        <v>0.01</v>
      </c>
      <c r="I977" t="s">
        <v>11</v>
      </c>
      <c r="J977">
        <v>0</v>
      </c>
      <c r="K977" t="s">
        <v>124</v>
      </c>
    </row>
    <row r="978" spans="1:11">
      <c r="A978" t="s">
        <v>130</v>
      </c>
      <c r="B978" t="s">
        <v>51</v>
      </c>
      <c r="C978" s="3">
        <v>45455</v>
      </c>
      <c r="D978" t="s">
        <v>75</v>
      </c>
      <c r="E978">
        <v>0.75</v>
      </c>
      <c r="F978">
        <v>732</v>
      </c>
      <c r="G978">
        <v>549</v>
      </c>
      <c r="H978">
        <v>0.01</v>
      </c>
      <c r="I978" t="s">
        <v>11</v>
      </c>
      <c r="J978">
        <v>0</v>
      </c>
      <c r="K978" t="s">
        <v>124</v>
      </c>
    </row>
    <row r="979" spans="1:11">
      <c r="A979" t="s">
        <v>168</v>
      </c>
      <c r="B979" t="s">
        <v>63</v>
      </c>
      <c r="C979" s="3">
        <v>45455</v>
      </c>
      <c r="D979" t="s">
        <v>75</v>
      </c>
      <c r="E979">
        <v>5</v>
      </c>
      <c r="F979">
        <v>660</v>
      </c>
      <c r="G979">
        <v>3300</v>
      </c>
      <c r="H979">
        <v>0.01</v>
      </c>
      <c r="I979" t="s">
        <v>11</v>
      </c>
      <c r="J979">
        <v>0</v>
      </c>
      <c r="K979" t="s">
        <v>124</v>
      </c>
    </row>
    <row r="980" spans="1:11">
      <c r="A980" t="s">
        <v>115</v>
      </c>
      <c r="B980" t="s">
        <v>24</v>
      </c>
      <c r="C980" s="3">
        <v>45455</v>
      </c>
      <c r="D980" t="s">
        <v>75</v>
      </c>
      <c r="E980">
        <v>-12.5</v>
      </c>
      <c r="F980">
        <v>567</v>
      </c>
      <c r="G980">
        <v>-7087.5</v>
      </c>
      <c r="H980">
        <v>0.01</v>
      </c>
      <c r="I980" t="s">
        <v>11</v>
      </c>
      <c r="J980">
        <v>7087.5</v>
      </c>
      <c r="K980" t="s">
        <v>124</v>
      </c>
    </row>
    <row r="981" spans="1:11">
      <c r="A981" t="s">
        <v>137</v>
      </c>
      <c r="B981" t="s">
        <v>20</v>
      </c>
      <c r="C981" s="3">
        <v>45456</v>
      </c>
      <c r="D981" t="s">
        <v>75</v>
      </c>
      <c r="E981">
        <v>3</v>
      </c>
      <c r="F981">
        <v>693</v>
      </c>
      <c r="G981">
        <v>2079</v>
      </c>
      <c r="H981">
        <v>0.01</v>
      </c>
      <c r="I981" t="s">
        <v>11</v>
      </c>
      <c r="J981">
        <v>0</v>
      </c>
      <c r="K981" t="s">
        <v>124</v>
      </c>
    </row>
    <row r="982" spans="1:11">
      <c r="A982" t="s">
        <v>148</v>
      </c>
      <c r="B982" t="s">
        <v>41</v>
      </c>
      <c r="C982" s="3">
        <v>45456</v>
      </c>
      <c r="D982" t="s">
        <v>75</v>
      </c>
      <c r="E982">
        <v>5</v>
      </c>
      <c r="F982">
        <v>693</v>
      </c>
      <c r="G982">
        <v>3465</v>
      </c>
      <c r="H982">
        <v>0.01</v>
      </c>
      <c r="I982" t="s">
        <v>11</v>
      </c>
      <c r="J982">
        <v>0</v>
      </c>
      <c r="K982" t="s">
        <v>124</v>
      </c>
    </row>
    <row r="983" spans="1:11">
      <c r="A983" t="s">
        <v>141</v>
      </c>
      <c r="B983" t="s">
        <v>27</v>
      </c>
      <c r="C983" s="3">
        <v>45457</v>
      </c>
      <c r="D983" t="s">
        <v>75</v>
      </c>
      <c r="E983">
        <v>10</v>
      </c>
      <c r="F983">
        <v>900</v>
      </c>
      <c r="G983">
        <v>9000</v>
      </c>
      <c r="H983">
        <v>0.01</v>
      </c>
      <c r="I983" t="s">
        <v>11</v>
      </c>
      <c r="J983">
        <v>0</v>
      </c>
      <c r="K983" t="s">
        <v>124</v>
      </c>
    </row>
    <row r="984" spans="1:11">
      <c r="A984" t="s">
        <v>141</v>
      </c>
      <c r="B984" t="s">
        <v>27</v>
      </c>
      <c r="C984" s="3">
        <v>45465</v>
      </c>
      <c r="D984" t="s">
        <v>75</v>
      </c>
      <c r="E984">
        <v>3</v>
      </c>
      <c r="F984">
        <v>810</v>
      </c>
      <c r="G984">
        <v>2430</v>
      </c>
      <c r="H984">
        <v>0.01</v>
      </c>
      <c r="I984" t="s">
        <v>11</v>
      </c>
      <c r="J984">
        <v>0</v>
      </c>
      <c r="K984" t="s">
        <v>124</v>
      </c>
    </row>
    <row r="985" spans="1:11">
      <c r="A985" t="s">
        <v>141</v>
      </c>
      <c r="B985" t="s">
        <v>27</v>
      </c>
      <c r="C985" s="3">
        <v>45465</v>
      </c>
      <c r="D985" t="s">
        <v>75</v>
      </c>
      <c r="E985">
        <v>2</v>
      </c>
      <c r="F985">
        <v>810</v>
      </c>
      <c r="G985">
        <v>1620</v>
      </c>
      <c r="H985">
        <v>0.01</v>
      </c>
      <c r="I985" t="s">
        <v>11</v>
      </c>
      <c r="J985">
        <v>0</v>
      </c>
      <c r="K985" t="s">
        <v>124</v>
      </c>
    </row>
    <row r="986" spans="1:11">
      <c r="A986" t="s">
        <v>141</v>
      </c>
      <c r="B986" t="s">
        <v>27</v>
      </c>
      <c r="C986" s="3">
        <v>45465</v>
      </c>
      <c r="D986" t="s">
        <v>75</v>
      </c>
      <c r="E986">
        <v>1</v>
      </c>
      <c r="F986">
        <v>810</v>
      </c>
      <c r="G986">
        <v>810</v>
      </c>
      <c r="H986">
        <v>0.01</v>
      </c>
      <c r="I986" t="s">
        <v>11</v>
      </c>
      <c r="J986">
        <v>0</v>
      </c>
      <c r="K986" t="s">
        <v>124</v>
      </c>
    </row>
    <row r="987" spans="1:11">
      <c r="A987" t="s">
        <v>141</v>
      </c>
      <c r="B987" t="s">
        <v>27</v>
      </c>
      <c r="C987" s="3">
        <v>45465</v>
      </c>
      <c r="D987" t="s">
        <v>75</v>
      </c>
      <c r="E987">
        <v>-0.25</v>
      </c>
      <c r="F987">
        <v>900</v>
      </c>
      <c r="G987">
        <v>-225</v>
      </c>
      <c r="H987">
        <v>0.01</v>
      </c>
      <c r="I987" t="s">
        <v>11</v>
      </c>
      <c r="J987">
        <v>225</v>
      </c>
      <c r="K987" t="s">
        <v>124</v>
      </c>
    </row>
    <row r="988" spans="1:11">
      <c r="A988" t="s">
        <v>146</v>
      </c>
      <c r="B988" t="s">
        <v>38</v>
      </c>
      <c r="C988" s="3">
        <v>45466</v>
      </c>
      <c r="D988" t="s">
        <v>75</v>
      </c>
      <c r="E988">
        <v>1</v>
      </c>
      <c r="F988">
        <v>693</v>
      </c>
      <c r="G988">
        <v>693</v>
      </c>
      <c r="H988">
        <v>0.01</v>
      </c>
      <c r="I988" t="s">
        <v>11</v>
      </c>
      <c r="J988">
        <v>0</v>
      </c>
      <c r="K988" t="s">
        <v>124</v>
      </c>
    </row>
    <row r="989" spans="1:11">
      <c r="A989" t="s">
        <v>168</v>
      </c>
      <c r="B989" t="s">
        <v>63</v>
      </c>
      <c r="C989" s="3">
        <v>45466</v>
      </c>
      <c r="D989" t="s">
        <v>75</v>
      </c>
      <c r="E989">
        <v>10</v>
      </c>
      <c r="F989">
        <v>693</v>
      </c>
      <c r="G989">
        <v>6930</v>
      </c>
      <c r="H989">
        <v>0.01</v>
      </c>
      <c r="I989" t="s">
        <v>11</v>
      </c>
      <c r="J989">
        <v>0</v>
      </c>
      <c r="K989" t="s">
        <v>124</v>
      </c>
    </row>
    <row r="990" spans="1:11">
      <c r="A990" t="s">
        <v>164</v>
      </c>
      <c r="B990" t="s">
        <v>58</v>
      </c>
      <c r="C990" s="3">
        <v>45466</v>
      </c>
      <c r="D990" t="s">
        <v>75</v>
      </c>
      <c r="E990">
        <v>10</v>
      </c>
      <c r="F990">
        <v>693</v>
      </c>
      <c r="G990">
        <v>6930</v>
      </c>
      <c r="H990">
        <v>0.01</v>
      </c>
      <c r="I990" t="s">
        <v>11</v>
      </c>
      <c r="J990">
        <v>0</v>
      </c>
      <c r="K990" t="s">
        <v>124</v>
      </c>
    </row>
    <row r="991" spans="1:11">
      <c r="A991" t="s">
        <v>118</v>
      </c>
      <c r="B991" t="s">
        <v>32</v>
      </c>
      <c r="C991" s="3">
        <v>45466</v>
      </c>
      <c r="D991" t="s">
        <v>75</v>
      </c>
      <c r="E991">
        <v>0.5</v>
      </c>
      <c r="F991">
        <v>695</v>
      </c>
      <c r="G991">
        <v>347.5</v>
      </c>
      <c r="H991">
        <v>0.01</v>
      </c>
      <c r="I991" t="s">
        <v>11</v>
      </c>
      <c r="J991">
        <v>0</v>
      </c>
      <c r="K991" t="s">
        <v>124</v>
      </c>
    </row>
    <row r="992" spans="1:11">
      <c r="A992" t="s">
        <v>175</v>
      </c>
      <c r="B992" t="s">
        <v>72</v>
      </c>
      <c r="C992" s="3">
        <v>45467</v>
      </c>
      <c r="D992" t="s">
        <v>75</v>
      </c>
      <c r="E992">
        <v>25</v>
      </c>
      <c r="F992">
        <v>693</v>
      </c>
      <c r="G992">
        <v>17325</v>
      </c>
      <c r="H992">
        <v>0.01</v>
      </c>
      <c r="I992" t="s">
        <v>11</v>
      </c>
      <c r="J992">
        <v>0</v>
      </c>
      <c r="K992" t="s">
        <v>124</v>
      </c>
    </row>
    <row r="993" spans="1:11">
      <c r="A993" t="s">
        <v>118</v>
      </c>
      <c r="B993" t="s">
        <v>32</v>
      </c>
      <c r="C993" s="3">
        <v>45467</v>
      </c>
      <c r="D993" t="s">
        <v>75</v>
      </c>
      <c r="E993">
        <v>0.5</v>
      </c>
      <c r="F993">
        <v>695</v>
      </c>
      <c r="G993">
        <v>347.5</v>
      </c>
      <c r="H993">
        <v>0.01</v>
      </c>
      <c r="I993" t="s">
        <v>11</v>
      </c>
      <c r="J993">
        <v>0</v>
      </c>
      <c r="K993" t="s">
        <v>124</v>
      </c>
    </row>
    <row r="994" spans="1:11">
      <c r="A994" t="s">
        <v>137</v>
      </c>
      <c r="B994" t="s">
        <v>20</v>
      </c>
      <c r="C994" s="3">
        <v>45468</v>
      </c>
      <c r="D994" t="s">
        <v>75</v>
      </c>
      <c r="E994">
        <v>2</v>
      </c>
      <c r="F994">
        <v>693</v>
      </c>
      <c r="G994">
        <v>1386</v>
      </c>
      <c r="H994">
        <v>0.01</v>
      </c>
      <c r="I994" t="s">
        <v>11</v>
      </c>
      <c r="J994">
        <v>0</v>
      </c>
      <c r="K994" t="s">
        <v>124</v>
      </c>
    </row>
    <row r="995" spans="1:11">
      <c r="A995" t="s">
        <v>141</v>
      </c>
      <c r="B995" t="s">
        <v>27</v>
      </c>
      <c r="C995" s="3">
        <v>45473</v>
      </c>
      <c r="D995" t="s">
        <v>75</v>
      </c>
      <c r="E995">
        <v>5</v>
      </c>
      <c r="F995">
        <v>810</v>
      </c>
      <c r="G995">
        <v>4050</v>
      </c>
      <c r="H995">
        <v>0.01</v>
      </c>
      <c r="I995" t="s">
        <v>11</v>
      </c>
      <c r="J995">
        <v>0</v>
      </c>
      <c r="K995" t="s">
        <v>124</v>
      </c>
    </row>
    <row r="996" spans="1:11">
      <c r="A996" t="s">
        <v>118</v>
      </c>
      <c r="B996" t="s">
        <v>32</v>
      </c>
      <c r="C996" s="3">
        <v>45473</v>
      </c>
      <c r="D996" t="s">
        <v>75</v>
      </c>
      <c r="E996">
        <v>0.25</v>
      </c>
      <c r="F996">
        <v>770</v>
      </c>
      <c r="G996">
        <v>192.5</v>
      </c>
      <c r="H996">
        <v>0.01</v>
      </c>
      <c r="I996" t="s">
        <v>11</v>
      </c>
      <c r="J996">
        <v>0</v>
      </c>
      <c r="K996" t="s">
        <v>124</v>
      </c>
    </row>
    <row r="997" spans="1:11">
      <c r="A997" t="s">
        <v>129</v>
      </c>
      <c r="B997" t="s">
        <v>39</v>
      </c>
      <c r="C997" s="3">
        <v>45473</v>
      </c>
      <c r="D997" t="s">
        <v>75</v>
      </c>
      <c r="E997">
        <v>-2</v>
      </c>
      <c r="F997">
        <v>693</v>
      </c>
      <c r="G997">
        <v>-1386</v>
      </c>
      <c r="H997">
        <v>0.01</v>
      </c>
      <c r="I997" t="s">
        <v>11</v>
      </c>
      <c r="J997">
        <v>1386</v>
      </c>
      <c r="K997" t="s">
        <v>124</v>
      </c>
    </row>
    <row r="998" spans="1:11">
      <c r="A998" t="s">
        <v>153</v>
      </c>
      <c r="B998" t="s">
        <v>46</v>
      </c>
      <c r="C998" s="3">
        <v>45476</v>
      </c>
      <c r="D998" t="s">
        <v>75</v>
      </c>
      <c r="E998">
        <v>5</v>
      </c>
      <c r="F998">
        <v>693</v>
      </c>
      <c r="G998">
        <v>3465</v>
      </c>
      <c r="H998">
        <v>0.02</v>
      </c>
      <c r="I998" t="s">
        <v>11</v>
      </c>
      <c r="J998">
        <v>0</v>
      </c>
      <c r="K998" t="s">
        <v>114</v>
      </c>
    </row>
    <row r="999" spans="1:11">
      <c r="A999" t="s">
        <v>118</v>
      </c>
      <c r="B999" t="s">
        <v>32</v>
      </c>
      <c r="C999" s="3">
        <v>45476</v>
      </c>
      <c r="D999" t="s">
        <v>75</v>
      </c>
      <c r="E999">
        <v>1</v>
      </c>
      <c r="F999">
        <v>770</v>
      </c>
      <c r="G999">
        <v>770</v>
      </c>
      <c r="H999">
        <v>0.02</v>
      </c>
      <c r="I999" t="s">
        <v>11</v>
      </c>
      <c r="J999">
        <v>0</v>
      </c>
      <c r="K999" t="s">
        <v>114</v>
      </c>
    </row>
    <row r="1000" spans="1:11">
      <c r="A1000" t="s">
        <v>144</v>
      </c>
      <c r="B1000" t="s">
        <v>31</v>
      </c>
      <c r="C1000" s="3">
        <v>45477</v>
      </c>
      <c r="D1000" t="s">
        <v>75</v>
      </c>
      <c r="E1000">
        <v>5</v>
      </c>
      <c r="F1000">
        <v>693</v>
      </c>
      <c r="G1000">
        <v>3465</v>
      </c>
      <c r="H1000">
        <v>0.02</v>
      </c>
      <c r="I1000" t="s">
        <v>11</v>
      </c>
      <c r="J1000">
        <v>0</v>
      </c>
      <c r="K1000" t="s">
        <v>114</v>
      </c>
    </row>
    <row r="1001" spans="1:11">
      <c r="A1001" t="s">
        <v>147</v>
      </c>
      <c r="B1001" t="s">
        <v>40</v>
      </c>
      <c r="C1001" s="3">
        <v>45479</v>
      </c>
      <c r="D1001" t="s">
        <v>75</v>
      </c>
      <c r="E1001">
        <v>1</v>
      </c>
      <c r="F1001">
        <v>693</v>
      </c>
      <c r="G1001">
        <v>693</v>
      </c>
      <c r="H1001">
        <v>0.02</v>
      </c>
      <c r="I1001" t="s">
        <v>11</v>
      </c>
      <c r="J1001">
        <v>0</v>
      </c>
      <c r="K1001" t="s">
        <v>114</v>
      </c>
    </row>
    <row r="1002" spans="1:11">
      <c r="A1002" t="s">
        <v>146</v>
      </c>
      <c r="B1002" t="s">
        <v>38</v>
      </c>
      <c r="C1002" s="3">
        <v>45479</v>
      </c>
      <c r="D1002" t="s">
        <v>75</v>
      </c>
      <c r="E1002">
        <v>1</v>
      </c>
      <c r="F1002">
        <v>693</v>
      </c>
      <c r="G1002">
        <v>693</v>
      </c>
      <c r="H1002">
        <v>0.02</v>
      </c>
      <c r="I1002" t="s">
        <v>11</v>
      </c>
      <c r="J1002">
        <v>0</v>
      </c>
      <c r="K1002" t="s">
        <v>114</v>
      </c>
    </row>
    <row r="1003" spans="1:11">
      <c r="A1003" t="s">
        <v>115</v>
      </c>
      <c r="B1003" t="s">
        <v>24</v>
      </c>
      <c r="C1003" s="3">
        <v>45479</v>
      </c>
      <c r="D1003" t="s">
        <v>75</v>
      </c>
      <c r="E1003">
        <v>-8.5</v>
      </c>
      <c r="F1003">
        <v>567</v>
      </c>
      <c r="G1003">
        <v>-4819.5</v>
      </c>
      <c r="H1003">
        <v>0.02</v>
      </c>
      <c r="I1003" t="s">
        <v>11</v>
      </c>
      <c r="J1003">
        <v>4819.5</v>
      </c>
      <c r="K1003" t="s">
        <v>114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485C-ABFE-47E2-BD58-D9C3CDA1AC1F}">
  <dimension ref="A1:AE19"/>
  <sheetViews>
    <sheetView workbookViewId="0">
      <selection activeCell="G18" sqref="G18"/>
    </sheetView>
  </sheetViews>
  <sheetFormatPr defaultRowHeight="14"/>
  <cols>
    <col min="1" max="1" width="12.9140625" bestFit="1" customWidth="1"/>
    <col min="2" max="2" width="10.75" bestFit="1" customWidth="1"/>
    <col min="3" max="3" width="11.4140625" customWidth="1"/>
    <col min="4" max="4" width="10.75" bestFit="1" customWidth="1"/>
    <col min="5" max="5" width="4.75" bestFit="1" customWidth="1"/>
    <col min="6" max="6" width="12.9140625" bestFit="1" customWidth="1"/>
    <col min="7" max="7" width="12.33203125" bestFit="1" customWidth="1"/>
    <col min="8" max="9" width="10.9140625" bestFit="1" customWidth="1"/>
    <col min="10" max="10" width="12.33203125" bestFit="1" customWidth="1"/>
    <col min="11" max="11" width="13.75" bestFit="1" customWidth="1"/>
    <col min="12" max="12" width="10.75" bestFit="1" customWidth="1"/>
    <col min="14" max="14" width="13.75" bestFit="1" customWidth="1"/>
    <col min="15" max="15" width="12.33203125" bestFit="1" customWidth="1"/>
    <col min="17" max="17" width="12.9140625" bestFit="1" customWidth="1"/>
    <col min="18" max="18" width="10.75" bestFit="1" customWidth="1"/>
    <col min="20" max="20" width="12.9140625" bestFit="1" customWidth="1"/>
    <col min="21" max="21" width="10.75" bestFit="1" customWidth="1"/>
    <col min="22" max="22" width="12.33203125" bestFit="1" customWidth="1"/>
    <col min="23" max="23" width="10.9140625" bestFit="1" customWidth="1"/>
    <col min="25" max="25" width="12.9140625" bestFit="1" customWidth="1"/>
    <col min="26" max="26" width="10.75" bestFit="1" customWidth="1"/>
    <col min="27" max="27" width="11.25" bestFit="1" customWidth="1"/>
    <col min="29" max="29" width="12.9140625" bestFit="1" customWidth="1"/>
    <col min="30" max="30" width="10.75" bestFit="1" customWidth="1"/>
    <col min="31" max="31" width="14.5" bestFit="1" customWidth="1"/>
  </cols>
  <sheetData>
    <row r="1" spans="1:31">
      <c r="D1" s="6" t="s">
        <v>186</v>
      </c>
      <c r="E1" t="s" vm="1">
        <v>209</v>
      </c>
    </row>
    <row r="3" spans="1:31">
      <c r="A3" s="6" t="s">
        <v>187</v>
      </c>
      <c r="B3" t="s">
        <v>189</v>
      </c>
      <c r="D3" t="s">
        <v>189</v>
      </c>
      <c r="F3" s="6" t="s">
        <v>187</v>
      </c>
      <c r="G3" t="s">
        <v>190</v>
      </c>
      <c r="K3" s="6" t="s">
        <v>187</v>
      </c>
      <c r="L3" t="s">
        <v>189</v>
      </c>
      <c r="N3" s="6" t="s">
        <v>187</v>
      </c>
      <c r="O3" t="s">
        <v>190</v>
      </c>
      <c r="Q3" s="6" t="s">
        <v>187</v>
      </c>
      <c r="R3" t="s">
        <v>189</v>
      </c>
      <c r="T3" s="6" t="s">
        <v>187</v>
      </c>
      <c r="U3" t="s">
        <v>189</v>
      </c>
      <c r="V3" t="s">
        <v>190</v>
      </c>
      <c r="W3" t="s">
        <v>193</v>
      </c>
      <c r="Y3" s="6" t="s">
        <v>187</v>
      </c>
      <c r="Z3" t="s">
        <v>189</v>
      </c>
      <c r="AA3" t="s">
        <v>195</v>
      </c>
      <c r="AC3" s="6" t="s">
        <v>187</v>
      </c>
      <c r="AD3" t="s">
        <v>189</v>
      </c>
      <c r="AE3" t="s">
        <v>196</v>
      </c>
    </row>
    <row r="4" spans="1:31">
      <c r="A4" s="7" t="s">
        <v>24</v>
      </c>
      <c r="B4" s="8">
        <v>2167713.56</v>
      </c>
      <c r="D4" s="8">
        <v>20539185.68</v>
      </c>
      <c r="F4" s="7" t="s">
        <v>24</v>
      </c>
      <c r="G4" s="8">
        <v>391819.73000000004</v>
      </c>
      <c r="K4" s="7" t="s">
        <v>13</v>
      </c>
      <c r="L4" s="8">
        <v>5745673.2599999998</v>
      </c>
      <c r="N4" s="7" t="s">
        <v>13</v>
      </c>
      <c r="O4" s="8">
        <v>492797.66000000003</v>
      </c>
      <c r="Q4" s="7" t="s">
        <v>119</v>
      </c>
      <c r="R4" s="8">
        <v>1564755.98</v>
      </c>
      <c r="T4" s="7" t="s">
        <v>119</v>
      </c>
      <c r="U4" s="8">
        <v>1564755.98</v>
      </c>
      <c r="V4" s="8">
        <v>43365</v>
      </c>
      <c r="W4" s="10">
        <v>2.7713586370189173E-2</v>
      </c>
      <c r="Y4" s="7" t="s">
        <v>119</v>
      </c>
      <c r="Z4" s="8">
        <v>1564755.98</v>
      </c>
      <c r="AA4" s="11"/>
      <c r="AC4" s="7" t="s">
        <v>119</v>
      </c>
      <c r="AD4" s="8">
        <v>1564755.98</v>
      </c>
      <c r="AE4" s="12">
        <v>9.9999999999999915E-3</v>
      </c>
    </row>
    <row r="5" spans="1:31">
      <c r="A5" s="7" t="s">
        <v>31</v>
      </c>
      <c r="B5" s="8">
        <v>1626235.47</v>
      </c>
      <c r="F5" s="7" t="s">
        <v>28</v>
      </c>
      <c r="G5" s="8">
        <v>214956.58000000002</v>
      </c>
      <c r="K5" s="7" t="s">
        <v>93</v>
      </c>
      <c r="L5" s="8">
        <v>3444676.97</v>
      </c>
      <c r="N5" s="7" t="s">
        <v>75</v>
      </c>
      <c r="O5" s="8">
        <v>274269.95</v>
      </c>
      <c r="Q5" s="7" t="s">
        <v>120</v>
      </c>
      <c r="R5" s="8">
        <v>1219642.6000000001</v>
      </c>
      <c r="T5" s="7" t="s">
        <v>120</v>
      </c>
      <c r="U5" s="8">
        <v>1219642.6000000001</v>
      </c>
      <c r="V5" s="8">
        <v>6373.5</v>
      </c>
      <c r="W5" s="10">
        <v>5.2257112042495071E-3</v>
      </c>
      <c r="Y5" s="7" t="s">
        <v>120</v>
      </c>
      <c r="Z5" s="8">
        <v>1219642.6000000001</v>
      </c>
      <c r="AA5" s="12">
        <v>-0.22055412116079587</v>
      </c>
      <c r="AC5" s="7" t="s">
        <v>120</v>
      </c>
      <c r="AD5" s="8">
        <v>1219642.6000000001</v>
      </c>
      <c r="AE5" s="12">
        <v>1.0000000000000002E-2</v>
      </c>
    </row>
    <row r="6" spans="1:31">
      <c r="A6" s="7" t="s">
        <v>62</v>
      </c>
      <c r="B6" s="8">
        <v>1227810.25</v>
      </c>
      <c r="D6" t="s">
        <v>190</v>
      </c>
      <c r="F6" s="7" t="s">
        <v>31</v>
      </c>
      <c r="G6" s="8">
        <v>144381.25</v>
      </c>
      <c r="H6" s="4">
        <f>GETPIVOTDATA("[Measures].[Total Returns]",$N$3)/GETPIVOTDATA("[Measures].[Total Returns]",$D$6)</f>
        <v>0.8731379993216839</v>
      </c>
      <c r="I6" s="4">
        <f>GETPIVOTDATA("[Measures].[Total Sales]",$K$3)/GETPIVOTDATA("[Measures].[Total Sales]",$D$3)</f>
        <v>0.93339491733929347</v>
      </c>
      <c r="K6" s="7" t="s">
        <v>78</v>
      </c>
      <c r="L6" s="8">
        <v>2181293.12</v>
      </c>
      <c r="N6" s="7" t="s">
        <v>78</v>
      </c>
      <c r="O6" s="8">
        <v>177636.18</v>
      </c>
      <c r="Q6" s="7" t="s">
        <v>121</v>
      </c>
      <c r="R6" s="8">
        <v>1097843</v>
      </c>
      <c r="T6" s="7" t="s">
        <v>121</v>
      </c>
      <c r="U6" s="8">
        <v>1097843</v>
      </c>
      <c r="V6" s="8">
        <v>68409.7</v>
      </c>
      <c r="W6" s="10">
        <v>6.2312826150915927E-2</v>
      </c>
      <c r="Y6" s="7" t="s">
        <v>121</v>
      </c>
      <c r="Z6" s="8">
        <v>1097843</v>
      </c>
      <c r="AA6" s="12">
        <v>-9.9864993236543298E-2</v>
      </c>
      <c r="AC6" s="7" t="s">
        <v>121</v>
      </c>
      <c r="AD6" s="8">
        <v>1097843</v>
      </c>
      <c r="AE6" s="12">
        <v>9.9999999999999898E-3</v>
      </c>
    </row>
    <row r="7" spans="1:31">
      <c r="A7" s="7" t="s">
        <v>28</v>
      </c>
      <c r="B7" s="8">
        <v>1182709.42</v>
      </c>
      <c r="D7" s="8">
        <v>1628532.57</v>
      </c>
      <c r="F7" s="7" t="s">
        <v>44</v>
      </c>
      <c r="G7" s="8">
        <v>74958.399999999994</v>
      </c>
      <c r="H7" s="4">
        <f>GETPIVOTDATA("[Measures].[Total Returns]",$F$3)/GETPIVOTDATA("[Measures].[Total Returns]",$D$6)</f>
        <v>0.60193982488173392</v>
      </c>
      <c r="I7" s="4">
        <f>GETPIVOTDATA("[Measures].[Total Sales]",$A$3)/GETPIVOTDATA("[Measures].[Total Sales]",$D$3)</f>
        <v>0.51083981290537706</v>
      </c>
      <c r="K7" s="7" t="s">
        <v>75</v>
      </c>
      <c r="L7" s="8">
        <v>2149338.44</v>
      </c>
      <c r="N7" s="7" t="s">
        <v>93</v>
      </c>
      <c r="O7" s="8">
        <v>146845.27999999997</v>
      </c>
      <c r="Q7" s="7" t="s">
        <v>122</v>
      </c>
      <c r="R7" s="8">
        <v>1166581.1000000001</v>
      </c>
      <c r="T7" s="7" t="s">
        <v>122</v>
      </c>
      <c r="U7" s="8">
        <v>1166581.1000000001</v>
      </c>
      <c r="V7" s="8">
        <v>118971.45</v>
      </c>
      <c r="W7" s="10">
        <v>0.10198300829663706</v>
      </c>
      <c r="Y7" s="7" t="s">
        <v>122</v>
      </c>
      <c r="Z7" s="8">
        <v>1166581.1000000001</v>
      </c>
      <c r="AA7" s="12">
        <v>6.2611958176169172E-2</v>
      </c>
      <c r="AC7" s="7" t="s">
        <v>122</v>
      </c>
      <c r="AD7" s="8">
        <v>1166581.1000000001</v>
      </c>
      <c r="AE7" s="12">
        <v>9.9999999999999898E-3</v>
      </c>
    </row>
    <row r="8" spans="1:31">
      <c r="A8" s="7" t="s">
        <v>89</v>
      </c>
      <c r="B8" s="8">
        <v>1145009</v>
      </c>
      <c r="F8" s="7" t="s">
        <v>45</v>
      </c>
      <c r="G8" s="8">
        <v>51417.9</v>
      </c>
      <c r="K8" s="7" t="s">
        <v>98</v>
      </c>
      <c r="L8" s="8">
        <v>1898101</v>
      </c>
      <c r="N8" s="7" t="s">
        <v>77</v>
      </c>
      <c r="O8" s="8">
        <v>88967.5</v>
      </c>
      <c r="Q8" s="7" t="s">
        <v>123</v>
      </c>
      <c r="R8" s="8">
        <v>809505.75</v>
      </c>
      <c r="T8" s="7" t="s">
        <v>123</v>
      </c>
      <c r="U8" s="8">
        <v>809505.75</v>
      </c>
      <c r="V8" s="8">
        <v>62319.5</v>
      </c>
      <c r="W8" s="10">
        <v>7.6984629201213212E-2</v>
      </c>
      <c r="Y8" s="7" t="s">
        <v>123</v>
      </c>
      <c r="Z8" s="8">
        <v>809505.75</v>
      </c>
      <c r="AA8" s="12">
        <v>-0.30608703501196793</v>
      </c>
      <c r="AC8" s="7" t="s">
        <v>123</v>
      </c>
      <c r="AD8" s="8">
        <v>809505.75</v>
      </c>
      <c r="AE8" s="12">
        <v>9.9999999999999881E-3</v>
      </c>
    </row>
    <row r="9" spans="1:31">
      <c r="A9" s="7" t="s">
        <v>72</v>
      </c>
      <c r="B9" s="8">
        <v>737371.5</v>
      </c>
      <c r="D9" t="s">
        <v>191</v>
      </c>
      <c r="F9" s="7" t="s">
        <v>62</v>
      </c>
      <c r="G9" s="8">
        <v>39195.75</v>
      </c>
      <c r="K9" s="7" t="s">
        <v>86</v>
      </c>
      <c r="L9" s="8">
        <v>1883490.05</v>
      </c>
      <c r="N9" s="7" t="s">
        <v>86</v>
      </c>
      <c r="O9" s="8">
        <v>74984</v>
      </c>
      <c r="Q9" s="7" t="s">
        <v>124</v>
      </c>
      <c r="R9" s="8">
        <v>1677682.48</v>
      </c>
      <c r="T9" s="7" t="s">
        <v>124</v>
      </c>
      <c r="U9" s="8">
        <v>1677682.48</v>
      </c>
      <c r="V9" s="8">
        <v>159655.04000000001</v>
      </c>
      <c r="W9" s="10">
        <v>9.5164038429965611E-2</v>
      </c>
      <c r="Y9" s="7" t="s">
        <v>124</v>
      </c>
      <c r="Z9" s="8">
        <v>1677682.48</v>
      </c>
      <c r="AA9" s="12">
        <v>1.0724775333590897</v>
      </c>
      <c r="AC9" s="7" t="s">
        <v>124</v>
      </c>
      <c r="AD9" s="8">
        <v>1677682.48</v>
      </c>
      <c r="AE9" s="12">
        <v>9.9999999999999829E-3</v>
      </c>
    </row>
    <row r="10" spans="1:31">
      <c r="A10" s="7" t="s">
        <v>41</v>
      </c>
      <c r="B10" s="8">
        <v>692105.37</v>
      </c>
      <c r="D10" s="5">
        <v>61</v>
      </c>
      <c r="F10" s="7" t="s">
        <v>72</v>
      </c>
      <c r="G10" s="8">
        <v>22126.5</v>
      </c>
      <c r="K10" s="7" t="s">
        <v>99</v>
      </c>
      <c r="L10" s="8">
        <v>653062.30000000005</v>
      </c>
      <c r="N10" s="7" t="s">
        <v>83</v>
      </c>
      <c r="O10" s="8">
        <v>62405</v>
      </c>
      <c r="Q10" s="7" t="s">
        <v>114</v>
      </c>
      <c r="R10" s="8">
        <v>1000558.21</v>
      </c>
      <c r="T10" s="7" t="s">
        <v>114</v>
      </c>
      <c r="U10" s="8">
        <v>1000558.21</v>
      </c>
      <c r="V10" s="8">
        <v>275974.88</v>
      </c>
      <c r="W10" s="10">
        <v>0.27582091400759184</v>
      </c>
      <c r="Y10" s="7" t="s">
        <v>114</v>
      </c>
      <c r="Z10" s="8">
        <v>1000558.21</v>
      </c>
      <c r="AA10" s="12">
        <v>-0.40360692686020067</v>
      </c>
      <c r="AC10" s="7" t="s">
        <v>114</v>
      </c>
      <c r="AD10" s="8">
        <v>1000558.21</v>
      </c>
      <c r="AE10" s="12">
        <v>1.9999999999999945E-2</v>
      </c>
    </row>
    <row r="11" spans="1:31">
      <c r="A11" s="7" t="s">
        <v>44</v>
      </c>
      <c r="B11" s="8">
        <v>600265.6</v>
      </c>
      <c r="F11" s="7" t="s">
        <v>89</v>
      </c>
      <c r="G11" s="8">
        <v>20520</v>
      </c>
      <c r="K11" s="7" t="s">
        <v>77</v>
      </c>
      <c r="L11" s="8">
        <v>419641.79</v>
      </c>
      <c r="N11" s="7" t="s">
        <v>103</v>
      </c>
      <c r="O11" s="8">
        <v>51232.5</v>
      </c>
      <c r="Q11" s="7" t="s">
        <v>125</v>
      </c>
      <c r="R11" s="8">
        <v>1440056.66</v>
      </c>
      <c r="T11" s="7" t="s">
        <v>125</v>
      </c>
      <c r="U11" s="8">
        <v>1440056.66</v>
      </c>
      <c r="V11" s="8">
        <v>68942.98000000001</v>
      </c>
      <c r="W11" s="10">
        <v>4.7875185688874222E-2</v>
      </c>
      <c r="Y11" s="7" t="s">
        <v>125</v>
      </c>
      <c r="Z11" s="8">
        <v>1440056.66</v>
      </c>
      <c r="AA11" s="12">
        <v>0.43925325444083857</v>
      </c>
      <c r="AC11" s="7" t="s">
        <v>125</v>
      </c>
      <c r="AD11" s="8">
        <v>1440056.66</v>
      </c>
      <c r="AE11" s="12">
        <v>7.0000000000000159E-2</v>
      </c>
    </row>
    <row r="12" spans="1:31">
      <c r="A12" s="7" t="s">
        <v>64</v>
      </c>
      <c r="B12" s="8">
        <v>582880</v>
      </c>
      <c r="D12" t="s">
        <v>192</v>
      </c>
      <c r="F12" s="7" t="s">
        <v>64</v>
      </c>
      <c r="G12" s="8">
        <v>15600</v>
      </c>
      <c r="K12" s="7" t="s">
        <v>103</v>
      </c>
      <c r="L12" s="8">
        <v>400331.25</v>
      </c>
      <c r="N12" s="7" t="s">
        <v>98</v>
      </c>
      <c r="O12" s="8">
        <v>49024</v>
      </c>
      <c r="Q12" s="7" t="s">
        <v>126</v>
      </c>
      <c r="R12" s="8">
        <v>2154497.89</v>
      </c>
      <c r="T12" s="7" t="s">
        <v>126</v>
      </c>
      <c r="U12" s="8">
        <v>2154497.89</v>
      </c>
      <c r="V12" s="8">
        <v>369006.4</v>
      </c>
      <c r="W12" s="10">
        <v>0.17127257432589085</v>
      </c>
      <c r="Y12" s="7" t="s">
        <v>126</v>
      </c>
      <c r="Z12" s="8">
        <v>2154497.89</v>
      </c>
      <c r="AA12" s="12">
        <v>0.49612022210292772</v>
      </c>
      <c r="AC12" s="7" t="s">
        <v>126</v>
      </c>
      <c r="AD12" s="8">
        <v>2154497.89</v>
      </c>
      <c r="AE12" s="12">
        <v>9.000000000000051E-2</v>
      </c>
    </row>
    <row r="13" spans="1:31">
      <c r="A13" s="7" t="s">
        <v>45</v>
      </c>
      <c r="B13" s="8">
        <v>530133.6</v>
      </c>
      <c r="D13" s="5">
        <v>26</v>
      </c>
      <c r="F13" s="7" t="s">
        <v>41</v>
      </c>
      <c r="G13" s="8">
        <v>5302.5</v>
      </c>
      <c r="K13" s="7" t="s">
        <v>83</v>
      </c>
      <c r="L13" s="8">
        <v>395563.34</v>
      </c>
      <c r="N13" s="7" t="s">
        <v>99</v>
      </c>
      <c r="O13" s="8">
        <v>3771.6</v>
      </c>
      <c r="Q13" s="7" t="s">
        <v>127</v>
      </c>
      <c r="R13" s="8">
        <v>2981093.69</v>
      </c>
      <c r="T13" s="7" t="s">
        <v>127</v>
      </c>
      <c r="U13" s="8">
        <v>2981093.69</v>
      </c>
      <c r="V13" s="8">
        <v>37304.35</v>
      </c>
      <c r="W13" s="10">
        <v>1.251364562111431E-2</v>
      </c>
      <c r="Y13" s="7" t="s">
        <v>127</v>
      </c>
      <c r="Z13" s="8">
        <v>2981093.69</v>
      </c>
      <c r="AA13" s="12">
        <v>0.38366052890402219</v>
      </c>
      <c r="AC13" s="7" t="s">
        <v>127</v>
      </c>
      <c r="AD13" s="8">
        <v>2981093.69</v>
      </c>
      <c r="AE13" s="12">
        <v>0.11999999999999938</v>
      </c>
    </row>
    <row r="14" spans="1:31">
      <c r="A14" s="7" t="s">
        <v>188</v>
      </c>
      <c r="B14" s="8">
        <v>10492233.77</v>
      </c>
      <c r="F14" s="7" t="s">
        <v>188</v>
      </c>
      <c r="G14" s="8">
        <v>980278.6100000001</v>
      </c>
      <c r="K14" s="7" t="s">
        <v>188</v>
      </c>
      <c r="L14" s="8">
        <v>19171171.52</v>
      </c>
      <c r="N14" s="7" t="s">
        <v>188</v>
      </c>
      <c r="O14" s="8">
        <v>1421933.6700000002</v>
      </c>
      <c r="Q14" s="7" t="s">
        <v>116</v>
      </c>
      <c r="R14" s="8">
        <v>3512350.73</v>
      </c>
      <c r="T14" s="7" t="s">
        <v>116</v>
      </c>
      <c r="U14" s="8">
        <v>3512350.73</v>
      </c>
      <c r="V14" s="8">
        <v>147820.64999999997</v>
      </c>
      <c r="W14" s="10">
        <v>4.2085959336982261E-2</v>
      </c>
      <c r="Y14" s="7" t="s">
        <v>116</v>
      </c>
      <c r="Z14" s="8">
        <v>3512350.73</v>
      </c>
      <c r="AA14" s="12">
        <v>0.17820877008397548</v>
      </c>
      <c r="AC14" s="7" t="s">
        <v>116</v>
      </c>
      <c r="AD14" s="8">
        <v>3512350.73</v>
      </c>
      <c r="AE14" s="12">
        <v>0.15000000000000058</v>
      </c>
    </row>
    <row r="15" spans="1:31">
      <c r="D15" t="s">
        <v>193</v>
      </c>
      <c r="Q15" s="7" t="s">
        <v>128</v>
      </c>
      <c r="R15" s="8">
        <v>1914617.59</v>
      </c>
      <c r="T15" s="7" t="s">
        <v>128</v>
      </c>
      <c r="U15" s="8">
        <v>1914617.59</v>
      </c>
      <c r="V15" s="8">
        <v>270389.12</v>
      </c>
      <c r="W15" s="10">
        <v>0.14122356412697534</v>
      </c>
      <c r="Y15" s="7" t="s">
        <v>128</v>
      </c>
      <c r="Z15" s="8">
        <v>1914617.59</v>
      </c>
      <c r="AA15" s="12">
        <v>-0.45488997620690341</v>
      </c>
      <c r="AC15" s="7" t="s">
        <v>128</v>
      </c>
      <c r="AD15" s="8">
        <v>1914617.59</v>
      </c>
      <c r="AE15" s="12">
        <v>3.9952830188678977E-2</v>
      </c>
    </row>
    <row r="16" spans="1:31">
      <c r="D16" s="9">
        <v>7.9289052417778227E-2</v>
      </c>
      <c r="Q16" s="7" t="s">
        <v>188</v>
      </c>
      <c r="R16" s="8">
        <v>20539185.68</v>
      </c>
      <c r="T16" s="7" t="s">
        <v>188</v>
      </c>
      <c r="U16" s="8">
        <v>20539185.68</v>
      </c>
      <c r="V16" s="8">
        <v>1628532.57</v>
      </c>
      <c r="W16" s="10">
        <v>7.9289052417778227E-2</v>
      </c>
      <c r="Y16" s="7" t="s">
        <v>188</v>
      </c>
      <c r="Z16" s="8">
        <v>20539185.68</v>
      </c>
      <c r="AA16" s="11"/>
      <c r="AC16" s="7" t="s">
        <v>188</v>
      </c>
      <c r="AD16" s="8">
        <v>20539185.68</v>
      </c>
      <c r="AE16" s="12">
        <v>5.9230201672405287E-2</v>
      </c>
    </row>
    <row r="18" spans="1:4">
      <c r="A18" t="s">
        <v>194</v>
      </c>
      <c r="B18" t="s">
        <v>194</v>
      </c>
      <c r="C18" s="8">
        <v>1628532.57</v>
      </c>
      <c r="D18" s="8">
        <v>20539185.68</v>
      </c>
    </row>
    <row r="19" spans="1:4">
      <c r="C19" s="4">
        <f>GETPIVOTDATA("[Measures].[Total Returns]",$D$6)/C18</f>
        <v>1</v>
      </c>
      <c r="D19" s="4">
        <f>GETPIVOTDATA("[Measures].[Total Sales]",$D$3)/D18</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9768-4DF3-4F92-9700-0AF189B5F49F}">
  <dimension ref="A1:K4067"/>
  <sheetViews>
    <sheetView workbookViewId="0"/>
  </sheetViews>
  <sheetFormatPr defaultRowHeight="14"/>
  <cols>
    <col min="1" max="1" width="9.75" bestFit="1" customWidth="1"/>
    <col min="2" max="2" width="15.6640625" bestFit="1" customWidth="1"/>
    <col min="3" max="3" width="9.75" bestFit="1" customWidth="1"/>
    <col min="4" max="4" width="14.4140625" bestFit="1" customWidth="1"/>
    <col min="5" max="5" width="6.33203125" bestFit="1" customWidth="1"/>
    <col min="6" max="6" width="7.75" bestFit="1" customWidth="1"/>
    <col min="7" max="7" width="9.58203125" bestFit="1" customWidth="1"/>
    <col min="8" max="8" width="4.75" bestFit="1" customWidth="1"/>
    <col min="9" max="9" width="16.1640625" bestFit="1" customWidth="1"/>
    <col min="10" max="10" width="13.83203125" bestFit="1" customWidth="1"/>
    <col min="11" max="11" width="13.5" bestFit="1" customWidth="1"/>
    <col min="12" max="12" width="16.5" bestFit="1" customWidth="1"/>
  </cols>
  <sheetData>
    <row r="1" spans="1:11">
      <c r="A1" s="5" t="s">
        <v>0</v>
      </c>
      <c r="B1" s="5" t="s">
        <v>1</v>
      </c>
      <c r="C1" s="5" t="s">
        <v>2</v>
      </c>
      <c r="D1" s="5" t="s">
        <v>3</v>
      </c>
      <c r="E1" s="5" t="s">
        <v>4</v>
      </c>
      <c r="F1" s="5" t="s">
        <v>5</v>
      </c>
      <c r="G1" s="5" t="s">
        <v>111</v>
      </c>
      <c r="H1" s="5" t="s">
        <v>6</v>
      </c>
      <c r="I1" s="5" t="s">
        <v>110</v>
      </c>
      <c r="J1" s="5" t="s">
        <v>112</v>
      </c>
      <c r="K1" s="5" t="s">
        <v>186</v>
      </c>
    </row>
    <row r="2" spans="1:11">
      <c r="A2" s="5" t="s">
        <v>131</v>
      </c>
      <c r="B2" s="5" t="s">
        <v>8</v>
      </c>
      <c r="C2" s="3">
        <v>45425</v>
      </c>
      <c r="D2" s="5" t="s">
        <v>9</v>
      </c>
      <c r="E2" s="5">
        <v>10</v>
      </c>
      <c r="F2" s="5">
        <v>720</v>
      </c>
      <c r="G2" s="5">
        <v>7200</v>
      </c>
      <c r="H2" s="5">
        <v>0.01</v>
      </c>
      <c r="I2" s="5" t="s">
        <v>11</v>
      </c>
      <c r="J2" s="5">
        <v>0</v>
      </c>
      <c r="K2" s="5" t="s">
        <v>123</v>
      </c>
    </row>
    <row r="3" spans="1:11">
      <c r="A3" s="5" t="s">
        <v>132</v>
      </c>
      <c r="B3" s="5" t="s">
        <v>12</v>
      </c>
      <c r="C3" s="3">
        <v>45350</v>
      </c>
      <c r="D3" s="5" t="s">
        <v>13</v>
      </c>
      <c r="E3" s="5">
        <v>2</v>
      </c>
      <c r="F3" s="5">
        <v>612</v>
      </c>
      <c r="G3" s="5">
        <v>1224</v>
      </c>
      <c r="H3" s="5">
        <v>0.01</v>
      </c>
      <c r="I3" s="5" t="s">
        <v>11</v>
      </c>
      <c r="J3" s="5">
        <v>0</v>
      </c>
      <c r="K3" s="5" t="s">
        <v>120</v>
      </c>
    </row>
    <row r="4" spans="1:11">
      <c r="A4" s="5" t="s">
        <v>133</v>
      </c>
      <c r="B4" s="5" t="s">
        <v>14</v>
      </c>
      <c r="C4" s="3">
        <v>45557</v>
      </c>
      <c r="D4" s="5" t="s">
        <v>13</v>
      </c>
      <c r="E4" s="5">
        <v>2</v>
      </c>
      <c r="F4" s="5">
        <v>600</v>
      </c>
      <c r="G4" s="5">
        <v>1200</v>
      </c>
      <c r="H4" s="5">
        <v>0.09</v>
      </c>
      <c r="I4" s="5" t="s">
        <v>11</v>
      </c>
      <c r="J4" s="5">
        <v>0</v>
      </c>
      <c r="K4" s="5" t="s">
        <v>126</v>
      </c>
    </row>
    <row r="5" spans="1:11">
      <c r="A5" s="5" t="s">
        <v>133</v>
      </c>
      <c r="B5" s="5" t="s">
        <v>14</v>
      </c>
      <c r="C5" s="3">
        <v>45635</v>
      </c>
      <c r="D5" s="5" t="s">
        <v>13</v>
      </c>
      <c r="E5" s="5">
        <v>1</v>
      </c>
      <c r="F5" s="5">
        <v>600</v>
      </c>
      <c r="G5" s="5">
        <v>600</v>
      </c>
      <c r="H5" s="5">
        <v>0.02</v>
      </c>
      <c r="I5" s="5" t="s">
        <v>11</v>
      </c>
      <c r="J5" s="5">
        <v>0</v>
      </c>
      <c r="K5" s="5" t="s">
        <v>128</v>
      </c>
    </row>
    <row r="6" spans="1:11">
      <c r="A6" s="5" t="s">
        <v>133</v>
      </c>
      <c r="B6" s="5" t="s">
        <v>14</v>
      </c>
      <c r="C6" s="3">
        <v>45591</v>
      </c>
      <c r="D6" s="5" t="s">
        <v>9</v>
      </c>
      <c r="E6" s="5">
        <v>1</v>
      </c>
      <c r="F6" s="5">
        <v>800</v>
      </c>
      <c r="G6" s="5">
        <v>800</v>
      </c>
      <c r="H6" s="5">
        <v>0.12</v>
      </c>
      <c r="I6" s="5" t="s">
        <v>11</v>
      </c>
      <c r="J6" s="5">
        <v>0</v>
      </c>
      <c r="K6" s="5" t="s">
        <v>127</v>
      </c>
    </row>
    <row r="7" spans="1:11">
      <c r="A7" s="5" t="s">
        <v>134</v>
      </c>
      <c r="B7" s="5" t="s">
        <v>16</v>
      </c>
      <c r="C7" s="3">
        <v>45496</v>
      </c>
      <c r="D7" s="5" t="s">
        <v>13</v>
      </c>
      <c r="E7" s="5">
        <v>20</v>
      </c>
      <c r="F7" s="5">
        <v>540</v>
      </c>
      <c r="G7" s="5">
        <v>10800</v>
      </c>
      <c r="H7" s="5">
        <v>0.02</v>
      </c>
      <c r="I7" s="5" t="s">
        <v>11</v>
      </c>
      <c r="J7" s="5">
        <v>0</v>
      </c>
      <c r="K7" s="5" t="s">
        <v>114</v>
      </c>
    </row>
    <row r="8" spans="1:11">
      <c r="A8" s="5" t="s">
        <v>134</v>
      </c>
      <c r="B8" s="5" t="s">
        <v>16</v>
      </c>
      <c r="C8" s="3">
        <v>45496</v>
      </c>
      <c r="D8" s="5" t="s">
        <v>9</v>
      </c>
      <c r="E8" s="5">
        <v>2</v>
      </c>
      <c r="F8" s="5">
        <v>720</v>
      </c>
      <c r="G8" s="5">
        <v>1440</v>
      </c>
      <c r="H8" s="5">
        <v>0.02</v>
      </c>
      <c r="I8" s="5" t="s">
        <v>11</v>
      </c>
      <c r="J8" s="5">
        <v>0</v>
      </c>
      <c r="K8" s="5" t="s">
        <v>114</v>
      </c>
    </row>
    <row r="9" spans="1:11">
      <c r="A9" s="5" t="s">
        <v>135</v>
      </c>
      <c r="B9" s="5" t="s">
        <v>17</v>
      </c>
      <c r="C9" s="3">
        <v>45589</v>
      </c>
      <c r="D9" s="5" t="s">
        <v>13</v>
      </c>
      <c r="E9" s="5">
        <v>3</v>
      </c>
      <c r="F9" s="5">
        <v>594</v>
      </c>
      <c r="G9" s="5">
        <v>0</v>
      </c>
      <c r="H9" s="5">
        <v>0.12</v>
      </c>
      <c r="I9" s="5" t="s">
        <v>11</v>
      </c>
      <c r="J9" s="5">
        <v>0</v>
      </c>
      <c r="K9" s="5" t="s">
        <v>127</v>
      </c>
    </row>
    <row r="10" spans="1:11">
      <c r="A10" s="5" t="s">
        <v>135</v>
      </c>
      <c r="B10" s="5" t="s">
        <v>17</v>
      </c>
      <c r="C10" s="3">
        <v>45627</v>
      </c>
      <c r="D10" s="5" t="s">
        <v>13</v>
      </c>
      <c r="E10" s="5">
        <v>5</v>
      </c>
      <c r="F10" s="5">
        <v>594</v>
      </c>
      <c r="G10" s="5">
        <v>2970</v>
      </c>
      <c r="H10" s="5">
        <v>0.04</v>
      </c>
      <c r="I10" s="5" t="s">
        <v>11</v>
      </c>
      <c r="J10" s="5">
        <v>0</v>
      </c>
      <c r="K10" s="5" t="s">
        <v>128</v>
      </c>
    </row>
    <row r="11" spans="1:11">
      <c r="A11" s="5" t="s">
        <v>136</v>
      </c>
      <c r="B11" s="5" t="s">
        <v>18</v>
      </c>
      <c r="C11" s="3">
        <v>45312</v>
      </c>
      <c r="D11" s="5" t="s">
        <v>13</v>
      </c>
      <c r="E11" s="5">
        <v>10</v>
      </c>
      <c r="F11" s="5">
        <v>490</v>
      </c>
      <c r="G11" s="5">
        <v>4900</v>
      </c>
      <c r="H11" s="5">
        <v>0.01</v>
      </c>
      <c r="I11" s="5" t="s">
        <v>11</v>
      </c>
      <c r="J11" s="5">
        <v>0</v>
      </c>
      <c r="K11" s="5" t="s">
        <v>119</v>
      </c>
    </row>
    <row r="12" spans="1:11">
      <c r="A12" s="5" t="s">
        <v>113</v>
      </c>
      <c r="B12" s="5" t="s">
        <v>19</v>
      </c>
      <c r="C12" s="3">
        <v>45501</v>
      </c>
      <c r="D12" s="5" t="s">
        <v>15</v>
      </c>
      <c r="E12" s="5">
        <v>1</v>
      </c>
      <c r="F12" s="5">
        <v>150</v>
      </c>
      <c r="G12" s="5">
        <v>150</v>
      </c>
      <c r="H12" s="5">
        <v>0.02</v>
      </c>
      <c r="I12" s="5" t="s">
        <v>11</v>
      </c>
      <c r="J12" s="5">
        <v>0</v>
      </c>
      <c r="K12" s="5" t="s">
        <v>114</v>
      </c>
    </row>
    <row r="13" spans="1:11">
      <c r="A13" s="5" t="s">
        <v>137</v>
      </c>
      <c r="B13" s="5" t="s">
        <v>20</v>
      </c>
      <c r="C13" s="3">
        <v>45488</v>
      </c>
      <c r="D13" s="5" t="s">
        <v>13</v>
      </c>
      <c r="E13" s="5">
        <v>2</v>
      </c>
      <c r="F13" s="5">
        <v>540</v>
      </c>
      <c r="G13" s="5">
        <v>1080</v>
      </c>
      <c r="H13" s="5">
        <v>0.02</v>
      </c>
      <c r="I13" s="5" t="s">
        <v>11</v>
      </c>
      <c r="J13" s="5">
        <v>0</v>
      </c>
      <c r="K13" s="5" t="s">
        <v>114</v>
      </c>
    </row>
    <row r="14" spans="1:11">
      <c r="A14" s="5" t="s">
        <v>137</v>
      </c>
      <c r="B14" s="5" t="s">
        <v>20</v>
      </c>
      <c r="C14" s="3">
        <v>45404</v>
      </c>
      <c r="D14" s="5" t="s">
        <v>9</v>
      </c>
      <c r="E14" s="5">
        <v>2</v>
      </c>
      <c r="F14" s="5">
        <v>720</v>
      </c>
      <c r="G14" s="5">
        <v>1440</v>
      </c>
      <c r="H14" s="5">
        <v>0.01</v>
      </c>
      <c r="I14" s="5" t="s">
        <v>11</v>
      </c>
      <c r="J14" s="5">
        <v>0</v>
      </c>
      <c r="K14" s="5" t="s">
        <v>122</v>
      </c>
    </row>
    <row r="15" spans="1:11">
      <c r="A15" s="5" t="s">
        <v>137</v>
      </c>
      <c r="B15" s="5" t="s">
        <v>20</v>
      </c>
      <c r="C15" s="3">
        <v>45297</v>
      </c>
      <c r="D15" s="5" t="s">
        <v>21</v>
      </c>
      <c r="E15" s="5">
        <v>1</v>
      </c>
      <c r="F15" s="5">
        <v>575</v>
      </c>
      <c r="G15" s="5">
        <v>575</v>
      </c>
      <c r="H15" s="5">
        <v>0.01</v>
      </c>
      <c r="I15" s="5" t="s">
        <v>11</v>
      </c>
      <c r="J15" s="5">
        <v>0</v>
      </c>
      <c r="K15" s="5" t="s">
        <v>119</v>
      </c>
    </row>
    <row r="16" spans="1:11">
      <c r="A16" s="5" t="s">
        <v>137</v>
      </c>
      <c r="B16" s="5" t="s">
        <v>20</v>
      </c>
      <c r="C16" s="3">
        <v>45301</v>
      </c>
      <c r="D16" s="5" t="s">
        <v>21</v>
      </c>
      <c r="E16">
        <v>-1</v>
      </c>
      <c r="F16">
        <v>575</v>
      </c>
      <c r="G16">
        <v>-575</v>
      </c>
      <c r="H16">
        <v>0.01</v>
      </c>
      <c r="I16" s="5" t="s">
        <v>11</v>
      </c>
      <c r="J16">
        <v>575</v>
      </c>
      <c r="K16" s="5" t="s">
        <v>119</v>
      </c>
    </row>
    <row r="17" spans="1:11">
      <c r="A17" s="5" t="s">
        <v>138</v>
      </c>
      <c r="B17" s="5" t="s">
        <v>22</v>
      </c>
      <c r="C17" s="3">
        <v>45414</v>
      </c>
      <c r="D17" s="5" t="s">
        <v>13</v>
      </c>
      <c r="E17">
        <v>2</v>
      </c>
      <c r="F17">
        <v>576</v>
      </c>
      <c r="G17">
        <v>1152</v>
      </c>
      <c r="H17">
        <v>0.01</v>
      </c>
      <c r="I17" s="5" t="s">
        <v>11</v>
      </c>
      <c r="J17">
        <v>0</v>
      </c>
      <c r="K17" s="5" t="s">
        <v>123</v>
      </c>
    </row>
    <row r="18" spans="1:11">
      <c r="A18" s="5" t="s">
        <v>138</v>
      </c>
      <c r="B18" s="5" t="s">
        <v>22</v>
      </c>
      <c r="C18" s="3">
        <v>45581</v>
      </c>
      <c r="D18" s="5" t="s">
        <v>13</v>
      </c>
      <c r="E18">
        <v>3</v>
      </c>
      <c r="F18">
        <v>540</v>
      </c>
      <c r="G18">
        <v>1620</v>
      </c>
      <c r="H18">
        <v>0.12</v>
      </c>
      <c r="I18" s="5" t="s">
        <v>11</v>
      </c>
      <c r="J18">
        <v>0</v>
      </c>
      <c r="K18" s="5" t="s">
        <v>127</v>
      </c>
    </row>
    <row r="19" spans="1:11">
      <c r="A19" s="5" t="s">
        <v>138</v>
      </c>
      <c r="B19" s="5" t="s">
        <v>22</v>
      </c>
      <c r="C19" s="3">
        <v>45414</v>
      </c>
      <c r="D19" s="5" t="s">
        <v>9</v>
      </c>
      <c r="E19">
        <v>1</v>
      </c>
      <c r="F19">
        <v>720</v>
      </c>
      <c r="G19">
        <v>720</v>
      </c>
      <c r="H19">
        <v>0.01</v>
      </c>
      <c r="I19" s="5" t="s">
        <v>11</v>
      </c>
      <c r="J19">
        <v>0</v>
      </c>
      <c r="K19" s="5" t="s">
        <v>123</v>
      </c>
    </row>
    <row r="20" spans="1:11">
      <c r="A20" s="5" t="s">
        <v>138</v>
      </c>
      <c r="B20" s="5" t="s">
        <v>22</v>
      </c>
      <c r="C20" s="3">
        <v>45581</v>
      </c>
      <c r="D20" s="5" t="s">
        <v>9</v>
      </c>
      <c r="E20">
        <v>2</v>
      </c>
      <c r="F20">
        <v>720</v>
      </c>
      <c r="G20">
        <v>1440</v>
      </c>
      <c r="H20">
        <v>0.12</v>
      </c>
      <c r="I20" s="5" t="s">
        <v>11</v>
      </c>
      <c r="J20">
        <v>0</v>
      </c>
      <c r="K20" s="5" t="s">
        <v>127</v>
      </c>
    </row>
    <row r="21" spans="1:11">
      <c r="A21" s="5" t="s">
        <v>138</v>
      </c>
      <c r="B21" s="5" t="s">
        <v>22</v>
      </c>
      <c r="C21" s="3">
        <v>45586</v>
      </c>
      <c r="D21" s="5" t="s">
        <v>9</v>
      </c>
      <c r="E21">
        <v>1</v>
      </c>
      <c r="F21">
        <v>720</v>
      </c>
      <c r="G21">
        <v>720</v>
      </c>
      <c r="H21">
        <v>0.12</v>
      </c>
      <c r="I21" s="5" t="s">
        <v>11</v>
      </c>
      <c r="J21">
        <v>0</v>
      </c>
      <c r="K21" s="5" t="s">
        <v>127</v>
      </c>
    </row>
    <row r="22" spans="1:11">
      <c r="A22" s="5" t="s">
        <v>138</v>
      </c>
      <c r="B22" s="5" t="s">
        <v>22</v>
      </c>
      <c r="C22" s="3">
        <v>45592</v>
      </c>
      <c r="D22" s="5" t="s">
        <v>9</v>
      </c>
      <c r="E22">
        <v>2</v>
      </c>
      <c r="F22">
        <v>720</v>
      </c>
      <c r="G22">
        <v>1440</v>
      </c>
      <c r="H22">
        <v>0.12</v>
      </c>
      <c r="I22" s="5" t="s">
        <v>11</v>
      </c>
      <c r="J22">
        <v>0</v>
      </c>
      <c r="K22" s="5" t="s">
        <v>127</v>
      </c>
    </row>
    <row r="23" spans="1:11">
      <c r="A23" s="5" t="s">
        <v>139</v>
      </c>
      <c r="B23" s="5" t="s">
        <v>23</v>
      </c>
      <c r="C23" s="3">
        <v>45587</v>
      </c>
      <c r="D23" s="5" t="s">
        <v>9</v>
      </c>
      <c r="E23">
        <v>1</v>
      </c>
      <c r="F23">
        <v>628.32000000000005</v>
      </c>
      <c r="G23">
        <v>628.32000000000005</v>
      </c>
      <c r="H23">
        <v>0.12</v>
      </c>
      <c r="I23" s="5" t="s">
        <v>11</v>
      </c>
      <c r="J23">
        <v>0</v>
      </c>
      <c r="K23" s="5" t="s">
        <v>127</v>
      </c>
    </row>
    <row r="24" spans="1:11">
      <c r="A24" s="5" t="s">
        <v>139</v>
      </c>
      <c r="B24" s="5" t="s">
        <v>23</v>
      </c>
      <c r="C24" s="3">
        <v>45589</v>
      </c>
      <c r="D24" s="5" t="s">
        <v>9</v>
      </c>
      <c r="E24">
        <v>-1</v>
      </c>
      <c r="F24">
        <v>628.32000000000005</v>
      </c>
      <c r="G24">
        <v>-628.32000000000005</v>
      </c>
      <c r="H24">
        <v>0.12</v>
      </c>
      <c r="I24" s="5" t="s">
        <v>11</v>
      </c>
      <c r="J24">
        <v>628.32000000000005</v>
      </c>
      <c r="K24" s="5" t="s">
        <v>127</v>
      </c>
    </row>
    <row r="25" spans="1:11">
      <c r="A25" s="5" t="s">
        <v>115</v>
      </c>
      <c r="B25" s="5" t="s">
        <v>24</v>
      </c>
      <c r="C25" s="3">
        <v>45316</v>
      </c>
      <c r="D25" s="5" t="s">
        <v>13</v>
      </c>
      <c r="E25">
        <v>50</v>
      </c>
      <c r="F25">
        <v>441</v>
      </c>
      <c r="G25">
        <v>22050</v>
      </c>
      <c r="H25">
        <v>0.01</v>
      </c>
      <c r="I25" s="5" t="s">
        <v>11</v>
      </c>
      <c r="J25">
        <v>0</v>
      </c>
      <c r="K25" s="5" t="s">
        <v>119</v>
      </c>
    </row>
    <row r="26" spans="1:11">
      <c r="A26" s="5" t="s">
        <v>115</v>
      </c>
      <c r="B26" s="5" t="s">
        <v>24</v>
      </c>
      <c r="C26" s="3">
        <v>45318</v>
      </c>
      <c r="D26" s="5" t="s">
        <v>13</v>
      </c>
      <c r="E26">
        <v>100</v>
      </c>
      <c r="F26">
        <v>441</v>
      </c>
      <c r="G26">
        <v>44100</v>
      </c>
      <c r="H26">
        <v>0.01</v>
      </c>
      <c r="I26" s="5" t="s">
        <v>11</v>
      </c>
      <c r="J26">
        <v>0</v>
      </c>
      <c r="K26" s="5" t="s">
        <v>119</v>
      </c>
    </row>
    <row r="27" spans="1:11">
      <c r="A27" s="5" t="s">
        <v>115</v>
      </c>
      <c r="B27" s="5" t="s">
        <v>24</v>
      </c>
      <c r="C27" s="3">
        <v>45451</v>
      </c>
      <c r="D27" s="5" t="s">
        <v>13</v>
      </c>
      <c r="E27">
        <v>100</v>
      </c>
      <c r="F27">
        <v>510</v>
      </c>
      <c r="G27">
        <v>51000</v>
      </c>
      <c r="H27">
        <v>0.01</v>
      </c>
      <c r="I27" s="5" t="s">
        <v>11</v>
      </c>
      <c r="J27">
        <v>0</v>
      </c>
      <c r="K27" s="5" t="s">
        <v>124</v>
      </c>
    </row>
    <row r="28" spans="1:11">
      <c r="A28" s="5" t="s">
        <v>115</v>
      </c>
      <c r="B28" s="5" t="s">
        <v>24</v>
      </c>
      <c r="C28" s="3">
        <v>45453</v>
      </c>
      <c r="D28" s="5" t="s">
        <v>13</v>
      </c>
      <c r="E28">
        <v>-0.75</v>
      </c>
      <c r="F28">
        <v>441</v>
      </c>
      <c r="G28">
        <v>-330.75</v>
      </c>
      <c r="H28">
        <v>0.01</v>
      </c>
      <c r="I28" s="5" t="s">
        <v>11</v>
      </c>
      <c r="J28">
        <v>330.75</v>
      </c>
      <c r="K28" s="5" t="s">
        <v>124</v>
      </c>
    </row>
    <row r="29" spans="1:11">
      <c r="A29" s="5" t="s">
        <v>115</v>
      </c>
      <c r="B29" s="5" t="s">
        <v>24</v>
      </c>
      <c r="C29" s="3">
        <v>45455</v>
      </c>
      <c r="D29" s="5" t="s">
        <v>13</v>
      </c>
      <c r="E29">
        <v>-2.25</v>
      </c>
      <c r="F29">
        <v>441</v>
      </c>
      <c r="G29">
        <v>-992.25</v>
      </c>
      <c r="H29">
        <v>0.01</v>
      </c>
      <c r="I29" s="5" t="s">
        <v>11</v>
      </c>
      <c r="J29">
        <v>992.25</v>
      </c>
      <c r="K29" s="5" t="s">
        <v>124</v>
      </c>
    </row>
    <row r="30" spans="1:11">
      <c r="A30" s="5" t="s">
        <v>115</v>
      </c>
      <c r="B30" s="5" t="s">
        <v>24</v>
      </c>
      <c r="C30" s="3">
        <v>45455</v>
      </c>
      <c r="D30" s="5" t="s">
        <v>13</v>
      </c>
      <c r="E30">
        <v>-11.5</v>
      </c>
      <c r="F30">
        <v>510</v>
      </c>
      <c r="G30">
        <v>-5865</v>
      </c>
      <c r="H30">
        <v>0.01</v>
      </c>
      <c r="I30" s="5" t="s">
        <v>11</v>
      </c>
      <c r="J30">
        <v>5865</v>
      </c>
      <c r="K30" s="5" t="s">
        <v>124</v>
      </c>
    </row>
    <row r="31" spans="1:11">
      <c r="A31" s="5" t="s">
        <v>115</v>
      </c>
      <c r="B31" s="5" t="s">
        <v>24</v>
      </c>
      <c r="C31" s="3">
        <v>45465</v>
      </c>
      <c r="D31" s="5" t="s">
        <v>13</v>
      </c>
      <c r="E31">
        <v>-48</v>
      </c>
      <c r="F31">
        <v>510</v>
      </c>
      <c r="G31">
        <v>-24480</v>
      </c>
      <c r="H31">
        <v>0.01</v>
      </c>
      <c r="I31" s="5" t="s">
        <v>11</v>
      </c>
      <c r="J31">
        <v>24480</v>
      </c>
      <c r="K31" s="5" t="s">
        <v>124</v>
      </c>
    </row>
    <row r="32" spans="1:11">
      <c r="A32" s="5" t="s">
        <v>115</v>
      </c>
      <c r="B32" s="5" t="s">
        <v>24</v>
      </c>
      <c r="C32" s="3">
        <v>45479</v>
      </c>
      <c r="D32" s="5" t="s">
        <v>13</v>
      </c>
      <c r="E32">
        <v>-9.25</v>
      </c>
      <c r="F32">
        <v>441</v>
      </c>
      <c r="G32">
        <v>-4079.25</v>
      </c>
      <c r="H32">
        <v>0.02</v>
      </c>
      <c r="I32" s="5" t="s">
        <v>11</v>
      </c>
      <c r="J32">
        <v>4079.25</v>
      </c>
      <c r="K32" s="5" t="s">
        <v>114</v>
      </c>
    </row>
    <row r="33" spans="1:11">
      <c r="A33" s="5" t="s">
        <v>115</v>
      </c>
      <c r="B33" s="5" t="s">
        <v>24</v>
      </c>
      <c r="C33" s="3">
        <v>45481</v>
      </c>
      <c r="D33" s="5" t="s">
        <v>13</v>
      </c>
      <c r="E33">
        <v>-5.25</v>
      </c>
      <c r="F33">
        <v>510</v>
      </c>
      <c r="G33">
        <v>-2677.5</v>
      </c>
      <c r="H33">
        <v>0.02</v>
      </c>
      <c r="I33" s="5" t="s">
        <v>11</v>
      </c>
      <c r="J33">
        <v>2677.5</v>
      </c>
      <c r="K33" s="5" t="s">
        <v>114</v>
      </c>
    </row>
    <row r="34" spans="1:11">
      <c r="A34" s="5" t="s">
        <v>115</v>
      </c>
      <c r="B34" s="5" t="s">
        <v>24</v>
      </c>
      <c r="C34" s="3">
        <v>45481</v>
      </c>
      <c r="D34" s="5" t="s">
        <v>13</v>
      </c>
      <c r="E34">
        <v>-36</v>
      </c>
      <c r="F34">
        <v>510</v>
      </c>
      <c r="G34">
        <v>-18360</v>
      </c>
      <c r="H34">
        <v>0.02</v>
      </c>
      <c r="I34" s="5" t="s">
        <v>11</v>
      </c>
      <c r="J34">
        <v>18360</v>
      </c>
      <c r="K34" s="5" t="s">
        <v>114</v>
      </c>
    </row>
    <row r="35" spans="1:11">
      <c r="A35" s="5" t="s">
        <v>115</v>
      </c>
      <c r="B35" s="5" t="s">
        <v>24</v>
      </c>
      <c r="C35" s="3">
        <v>45546</v>
      </c>
      <c r="D35" s="5" t="s">
        <v>13</v>
      </c>
      <c r="E35">
        <v>50</v>
      </c>
      <c r="F35">
        <v>540</v>
      </c>
      <c r="G35">
        <v>27000</v>
      </c>
      <c r="H35">
        <v>0.09</v>
      </c>
      <c r="I35" s="5" t="s">
        <v>11</v>
      </c>
      <c r="J35">
        <v>0</v>
      </c>
      <c r="K35" s="5" t="s">
        <v>126</v>
      </c>
    </row>
    <row r="36" spans="1:11">
      <c r="A36" s="5" t="s">
        <v>115</v>
      </c>
      <c r="B36" s="5" t="s">
        <v>24</v>
      </c>
      <c r="C36" s="3">
        <v>45546</v>
      </c>
      <c r="D36" s="5" t="s">
        <v>13</v>
      </c>
      <c r="E36">
        <v>-50</v>
      </c>
      <c r="F36">
        <v>540</v>
      </c>
      <c r="G36">
        <v>-27000</v>
      </c>
      <c r="H36">
        <v>0.09</v>
      </c>
      <c r="I36" s="5" t="s">
        <v>11</v>
      </c>
      <c r="J36">
        <v>27000</v>
      </c>
      <c r="K36" s="5" t="s">
        <v>126</v>
      </c>
    </row>
    <row r="37" spans="1:11">
      <c r="A37" s="5" t="s">
        <v>115</v>
      </c>
      <c r="B37" s="5" t="s">
        <v>24</v>
      </c>
      <c r="C37" s="3">
        <v>45549</v>
      </c>
      <c r="D37" s="5" t="s">
        <v>13</v>
      </c>
      <c r="E37">
        <v>47</v>
      </c>
      <c r="F37">
        <v>510</v>
      </c>
      <c r="G37">
        <v>23970</v>
      </c>
      <c r="H37">
        <v>0.09</v>
      </c>
      <c r="I37" s="5" t="s">
        <v>11</v>
      </c>
      <c r="J37">
        <v>0</v>
      </c>
      <c r="K37" s="5" t="s">
        <v>126</v>
      </c>
    </row>
    <row r="38" spans="1:11">
      <c r="A38" s="5" t="s">
        <v>115</v>
      </c>
      <c r="B38" s="5" t="s">
        <v>24</v>
      </c>
      <c r="C38" s="3">
        <v>45549</v>
      </c>
      <c r="D38" s="5" t="s">
        <v>13</v>
      </c>
      <c r="E38">
        <v>3</v>
      </c>
      <c r="F38">
        <v>581.4</v>
      </c>
      <c r="G38">
        <v>1744.2</v>
      </c>
      <c r="H38">
        <v>0.09</v>
      </c>
      <c r="I38" s="5" t="s">
        <v>11</v>
      </c>
      <c r="J38">
        <v>0</v>
      </c>
      <c r="K38" s="5" t="s">
        <v>126</v>
      </c>
    </row>
    <row r="39" spans="1:11">
      <c r="A39" s="5" t="s">
        <v>115</v>
      </c>
      <c r="B39" s="5" t="s">
        <v>24</v>
      </c>
      <c r="C39" s="3">
        <v>45556</v>
      </c>
      <c r="D39" s="5" t="s">
        <v>13</v>
      </c>
      <c r="E39">
        <v>10</v>
      </c>
      <c r="F39">
        <v>510</v>
      </c>
      <c r="G39">
        <v>5100</v>
      </c>
      <c r="H39">
        <v>0.09</v>
      </c>
      <c r="I39" s="5" t="s">
        <v>11</v>
      </c>
      <c r="J39">
        <v>0</v>
      </c>
      <c r="K39" s="5" t="s">
        <v>126</v>
      </c>
    </row>
    <row r="40" spans="1:11">
      <c r="A40" s="5" t="s">
        <v>115</v>
      </c>
      <c r="B40" s="5" t="s">
        <v>24</v>
      </c>
      <c r="C40" s="3">
        <v>45564</v>
      </c>
      <c r="D40" s="5" t="s">
        <v>13</v>
      </c>
      <c r="E40">
        <v>30</v>
      </c>
      <c r="F40">
        <v>510</v>
      </c>
      <c r="G40">
        <v>15300</v>
      </c>
      <c r="H40">
        <v>0.09</v>
      </c>
      <c r="I40" s="5" t="s">
        <v>11</v>
      </c>
      <c r="J40">
        <v>0</v>
      </c>
      <c r="K40" s="5" t="s">
        <v>126</v>
      </c>
    </row>
    <row r="41" spans="1:11">
      <c r="A41" s="5" t="s">
        <v>115</v>
      </c>
      <c r="B41" s="5" t="s">
        <v>24</v>
      </c>
      <c r="C41" s="3">
        <v>45565</v>
      </c>
      <c r="D41" s="5" t="s">
        <v>13</v>
      </c>
      <c r="E41">
        <v>10</v>
      </c>
      <c r="F41">
        <v>510</v>
      </c>
      <c r="G41">
        <v>5100</v>
      </c>
      <c r="H41">
        <v>0.09</v>
      </c>
      <c r="I41" s="5" t="s">
        <v>11</v>
      </c>
      <c r="J41">
        <v>0</v>
      </c>
      <c r="K41" s="5" t="s">
        <v>126</v>
      </c>
    </row>
    <row r="42" spans="1:11">
      <c r="A42" s="5" t="s">
        <v>115</v>
      </c>
      <c r="B42" s="5" t="s">
        <v>24</v>
      </c>
      <c r="C42" s="3">
        <v>45571</v>
      </c>
      <c r="D42" s="5" t="s">
        <v>13</v>
      </c>
      <c r="E42">
        <v>150</v>
      </c>
      <c r="F42">
        <v>510</v>
      </c>
      <c r="G42">
        <v>76500</v>
      </c>
      <c r="H42">
        <v>0.12</v>
      </c>
      <c r="I42" s="5" t="s">
        <v>11</v>
      </c>
      <c r="J42">
        <v>0</v>
      </c>
      <c r="K42" s="5" t="s">
        <v>127</v>
      </c>
    </row>
    <row r="43" spans="1:11">
      <c r="A43" s="5" t="s">
        <v>115</v>
      </c>
      <c r="B43" s="5" t="s">
        <v>24</v>
      </c>
      <c r="C43" s="3">
        <v>45603</v>
      </c>
      <c r="D43" s="5" t="s">
        <v>13</v>
      </c>
      <c r="E43">
        <v>290</v>
      </c>
      <c r="F43">
        <v>498</v>
      </c>
      <c r="G43">
        <v>144420</v>
      </c>
      <c r="H43">
        <v>0.15</v>
      </c>
      <c r="I43" s="5" t="s">
        <v>11</v>
      </c>
      <c r="J43">
        <v>0</v>
      </c>
      <c r="K43" s="5" t="s">
        <v>116</v>
      </c>
    </row>
    <row r="44" spans="1:11">
      <c r="A44" s="5" t="s">
        <v>115</v>
      </c>
      <c r="B44" s="5" t="s">
        <v>24</v>
      </c>
      <c r="C44" s="3">
        <v>45603</v>
      </c>
      <c r="D44" s="5" t="s">
        <v>13</v>
      </c>
      <c r="E44">
        <v>10</v>
      </c>
      <c r="F44">
        <v>567.72</v>
      </c>
      <c r="G44">
        <v>5677.2</v>
      </c>
      <c r="H44">
        <v>0.15</v>
      </c>
      <c r="I44" s="5" t="s">
        <v>11</v>
      </c>
      <c r="J44">
        <v>0</v>
      </c>
      <c r="K44" s="5" t="s">
        <v>116</v>
      </c>
    </row>
    <row r="45" spans="1:11">
      <c r="A45" s="5" t="s">
        <v>115</v>
      </c>
      <c r="B45" s="5" t="s">
        <v>24</v>
      </c>
      <c r="C45" s="3">
        <v>45606</v>
      </c>
      <c r="D45" s="5" t="s">
        <v>13</v>
      </c>
      <c r="E45">
        <v>-4</v>
      </c>
      <c r="F45">
        <v>498</v>
      </c>
      <c r="G45">
        <v>-1992</v>
      </c>
      <c r="H45">
        <v>0.15</v>
      </c>
      <c r="I45" s="5" t="s">
        <v>11</v>
      </c>
      <c r="J45">
        <v>1992</v>
      </c>
      <c r="K45" s="5" t="s">
        <v>116</v>
      </c>
    </row>
    <row r="46" spans="1:11">
      <c r="A46" s="5" t="s">
        <v>115</v>
      </c>
      <c r="B46" s="5" t="s">
        <v>24</v>
      </c>
      <c r="C46" s="3">
        <v>45606</v>
      </c>
      <c r="D46" s="5" t="s">
        <v>15</v>
      </c>
      <c r="E46">
        <v>-2</v>
      </c>
      <c r="F46">
        <v>124.5</v>
      </c>
      <c r="G46">
        <v>-249</v>
      </c>
      <c r="H46">
        <v>0.15</v>
      </c>
      <c r="I46" s="5" t="s">
        <v>11</v>
      </c>
      <c r="J46">
        <v>249</v>
      </c>
      <c r="K46" s="5" t="s">
        <v>116</v>
      </c>
    </row>
    <row r="47" spans="1:11">
      <c r="A47" s="5" t="s">
        <v>115</v>
      </c>
      <c r="B47" s="5" t="s">
        <v>24</v>
      </c>
      <c r="C47" s="3">
        <v>45453</v>
      </c>
      <c r="D47" s="5" t="s">
        <v>25</v>
      </c>
      <c r="E47">
        <v>-9</v>
      </c>
      <c r="F47">
        <v>52.5</v>
      </c>
      <c r="G47">
        <v>-472.5</v>
      </c>
      <c r="H47">
        <v>0.01</v>
      </c>
      <c r="I47" s="5" t="s">
        <v>11</v>
      </c>
      <c r="J47">
        <v>472.5</v>
      </c>
      <c r="K47" s="5" t="s">
        <v>124</v>
      </c>
    </row>
    <row r="48" spans="1:11">
      <c r="A48" s="5" t="s">
        <v>115</v>
      </c>
      <c r="B48" s="5" t="s">
        <v>24</v>
      </c>
      <c r="C48" s="3">
        <v>45455</v>
      </c>
      <c r="D48" s="5" t="s">
        <v>25</v>
      </c>
      <c r="E48">
        <v>-5</v>
      </c>
      <c r="F48">
        <v>52.5</v>
      </c>
      <c r="G48">
        <v>-262.5</v>
      </c>
      <c r="H48">
        <v>0.01</v>
      </c>
      <c r="I48" s="5" t="s">
        <v>11</v>
      </c>
      <c r="J48">
        <v>262.5</v>
      </c>
      <c r="K48" s="5" t="s">
        <v>124</v>
      </c>
    </row>
    <row r="49" spans="1:11">
      <c r="A49" s="5" t="s">
        <v>115</v>
      </c>
      <c r="B49" s="5" t="s">
        <v>24</v>
      </c>
      <c r="C49" s="3">
        <v>45479</v>
      </c>
      <c r="D49" s="5" t="s">
        <v>25</v>
      </c>
      <c r="E49">
        <v>-7</v>
      </c>
      <c r="F49">
        <v>52.5</v>
      </c>
      <c r="G49">
        <v>-367.5</v>
      </c>
      <c r="H49">
        <v>0.02</v>
      </c>
      <c r="I49" s="5" t="s">
        <v>11</v>
      </c>
      <c r="J49">
        <v>367.5</v>
      </c>
      <c r="K49" s="5" t="s">
        <v>114</v>
      </c>
    </row>
    <row r="50" spans="1:11">
      <c r="A50" s="5" t="s">
        <v>115</v>
      </c>
      <c r="B50" s="5" t="s">
        <v>24</v>
      </c>
      <c r="C50" s="3">
        <v>45606</v>
      </c>
      <c r="D50" s="5" t="s">
        <v>25</v>
      </c>
      <c r="E50">
        <v>-1</v>
      </c>
      <c r="F50">
        <v>53.33</v>
      </c>
      <c r="G50">
        <v>-53.33</v>
      </c>
      <c r="H50">
        <v>0.15</v>
      </c>
      <c r="I50" s="5" t="s">
        <v>11</v>
      </c>
      <c r="J50">
        <v>53.33</v>
      </c>
      <c r="K50" s="5" t="s">
        <v>116</v>
      </c>
    </row>
    <row r="51" spans="1:11">
      <c r="A51" s="5" t="s">
        <v>115</v>
      </c>
      <c r="B51" s="5" t="s">
        <v>24</v>
      </c>
      <c r="C51" s="3">
        <v>45299</v>
      </c>
      <c r="D51" s="5" t="s">
        <v>9</v>
      </c>
      <c r="E51">
        <v>18</v>
      </c>
      <c r="F51">
        <v>718.2</v>
      </c>
      <c r="G51">
        <v>12927.6</v>
      </c>
      <c r="H51">
        <v>0.01</v>
      </c>
      <c r="I51" s="5" t="s">
        <v>11</v>
      </c>
      <c r="J51">
        <v>0</v>
      </c>
      <c r="K51" s="5" t="s">
        <v>119</v>
      </c>
    </row>
    <row r="52" spans="1:11">
      <c r="A52" s="5" t="s">
        <v>115</v>
      </c>
      <c r="B52" s="5" t="s">
        <v>24</v>
      </c>
      <c r="C52" s="3">
        <v>45318</v>
      </c>
      <c r="D52" s="5" t="s">
        <v>9</v>
      </c>
      <c r="E52">
        <v>45</v>
      </c>
      <c r="F52">
        <v>630</v>
      </c>
      <c r="G52">
        <v>28350</v>
      </c>
      <c r="H52">
        <v>0.01</v>
      </c>
      <c r="I52" s="5" t="s">
        <v>11</v>
      </c>
      <c r="J52">
        <v>0</v>
      </c>
      <c r="K52" s="5" t="s">
        <v>119</v>
      </c>
    </row>
    <row r="53" spans="1:11">
      <c r="A53" s="5" t="s">
        <v>115</v>
      </c>
      <c r="B53" s="5" t="s">
        <v>24</v>
      </c>
      <c r="C53" s="3">
        <v>45451</v>
      </c>
      <c r="D53" s="5" t="s">
        <v>9</v>
      </c>
      <c r="E53">
        <v>50</v>
      </c>
      <c r="F53">
        <v>680</v>
      </c>
      <c r="G53">
        <v>34000</v>
      </c>
      <c r="H53">
        <v>0.01</v>
      </c>
      <c r="I53" s="5" t="s">
        <v>11</v>
      </c>
      <c r="J53">
        <v>0</v>
      </c>
      <c r="K53" s="5" t="s">
        <v>124</v>
      </c>
    </row>
    <row r="54" spans="1:11">
      <c r="A54" s="5" t="s">
        <v>115</v>
      </c>
      <c r="B54" s="5" t="s">
        <v>24</v>
      </c>
      <c r="C54" s="3">
        <v>45455</v>
      </c>
      <c r="D54" s="5" t="s">
        <v>9</v>
      </c>
      <c r="E54">
        <v>-4</v>
      </c>
      <c r="F54">
        <v>630</v>
      </c>
      <c r="G54">
        <v>-2520</v>
      </c>
      <c r="H54">
        <v>0.01</v>
      </c>
      <c r="I54" s="5" t="s">
        <v>11</v>
      </c>
      <c r="J54">
        <v>2520</v>
      </c>
      <c r="K54" s="5" t="s">
        <v>124</v>
      </c>
    </row>
    <row r="55" spans="1:11">
      <c r="A55" s="5" t="s">
        <v>115</v>
      </c>
      <c r="B55" s="5" t="s">
        <v>24</v>
      </c>
      <c r="C55" s="3">
        <v>45479</v>
      </c>
      <c r="D55" s="5" t="s">
        <v>9</v>
      </c>
      <c r="E55">
        <v>-18</v>
      </c>
      <c r="F55">
        <v>630</v>
      </c>
      <c r="G55">
        <v>-11340</v>
      </c>
      <c r="H55">
        <v>0.02</v>
      </c>
      <c r="I55" s="5" t="s">
        <v>11</v>
      </c>
      <c r="J55">
        <v>11340</v>
      </c>
      <c r="K55" s="5" t="s">
        <v>114</v>
      </c>
    </row>
    <row r="56" spans="1:11">
      <c r="A56" s="5" t="s">
        <v>115</v>
      </c>
      <c r="B56" s="5" t="s">
        <v>24</v>
      </c>
      <c r="C56" s="3">
        <v>45479</v>
      </c>
      <c r="D56" s="5" t="s">
        <v>9</v>
      </c>
      <c r="E56">
        <v>-50</v>
      </c>
      <c r="F56">
        <v>680</v>
      </c>
      <c r="G56">
        <v>-34000</v>
      </c>
      <c r="H56">
        <v>0.02</v>
      </c>
      <c r="I56" s="5" t="s">
        <v>11</v>
      </c>
      <c r="J56">
        <v>34000</v>
      </c>
      <c r="K56" s="5" t="s">
        <v>114</v>
      </c>
    </row>
    <row r="57" spans="1:11">
      <c r="A57" s="5" t="s">
        <v>115</v>
      </c>
      <c r="B57" s="5" t="s">
        <v>24</v>
      </c>
      <c r="C57" s="3">
        <v>45481</v>
      </c>
      <c r="D57" s="5" t="s">
        <v>9</v>
      </c>
      <c r="E57">
        <v>-4</v>
      </c>
      <c r="F57">
        <v>630</v>
      </c>
      <c r="G57">
        <v>-2520</v>
      </c>
      <c r="H57">
        <v>0.02</v>
      </c>
      <c r="I57" s="5" t="s">
        <v>11</v>
      </c>
      <c r="J57">
        <v>2520</v>
      </c>
      <c r="K57" s="5" t="s">
        <v>114</v>
      </c>
    </row>
    <row r="58" spans="1:11">
      <c r="A58" s="5" t="s">
        <v>115</v>
      </c>
      <c r="B58" s="5" t="s">
        <v>24</v>
      </c>
      <c r="C58" s="3">
        <v>45546</v>
      </c>
      <c r="D58" s="5" t="s">
        <v>9</v>
      </c>
      <c r="E58">
        <v>12</v>
      </c>
      <c r="F58">
        <v>640</v>
      </c>
      <c r="G58">
        <v>7680</v>
      </c>
      <c r="H58">
        <v>0.09</v>
      </c>
      <c r="I58" s="5" t="s">
        <v>11</v>
      </c>
      <c r="J58">
        <v>0</v>
      </c>
      <c r="K58" s="5" t="s">
        <v>126</v>
      </c>
    </row>
    <row r="59" spans="1:11">
      <c r="A59" s="5" t="s">
        <v>115</v>
      </c>
      <c r="B59" s="5" t="s">
        <v>24</v>
      </c>
      <c r="C59" s="3">
        <v>45546</v>
      </c>
      <c r="D59" s="5" t="s">
        <v>9</v>
      </c>
      <c r="E59">
        <v>-12</v>
      </c>
      <c r="F59">
        <v>640</v>
      </c>
      <c r="G59">
        <v>-7680</v>
      </c>
      <c r="H59">
        <v>0.09</v>
      </c>
      <c r="I59" s="5" t="s">
        <v>11</v>
      </c>
      <c r="J59">
        <v>7680</v>
      </c>
      <c r="K59" s="5" t="s">
        <v>126</v>
      </c>
    </row>
    <row r="60" spans="1:11">
      <c r="A60" s="5" t="s">
        <v>115</v>
      </c>
      <c r="B60" s="5" t="s">
        <v>24</v>
      </c>
      <c r="C60" s="3">
        <v>45549</v>
      </c>
      <c r="D60" s="5" t="s">
        <v>9</v>
      </c>
      <c r="E60">
        <v>12</v>
      </c>
      <c r="F60">
        <v>640</v>
      </c>
      <c r="G60">
        <v>7680</v>
      </c>
      <c r="H60">
        <v>0.09</v>
      </c>
      <c r="I60" s="5" t="s">
        <v>11</v>
      </c>
      <c r="J60">
        <v>0</v>
      </c>
      <c r="K60" s="5" t="s">
        <v>126</v>
      </c>
    </row>
    <row r="61" spans="1:11">
      <c r="A61" s="5" t="s">
        <v>115</v>
      </c>
      <c r="B61" s="5" t="s">
        <v>24</v>
      </c>
      <c r="C61" s="3">
        <v>45571</v>
      </c>
      <c r="D61" s="5" t="s">
        <v>9</v>
      </c>
      <c r="E61">
        <v>30</v>
      </c>
      <c r="F61">
        <v>640</v>
      </c>
      <c r="G61">
        <v>19200</v>
      </c>
      <c r="H61">
        <v>0.12</v>
      </c>
      <c r="I61" s="5" t="s">
        <v>11</v>
      </c>
      <c r="J61">
        <v>0</v>
      </c>
      <c r="K61" s="5" t="s">
        <v>127</v>
      </c>
    </row>
    <row r="62" spans="1:11">
      <c r="A62" s="5" t="s">
        <v>115</v>
      </c>
      <c r="B62" s="5" t="s">
        <v>24</v>
      </c>
      <c r="C62" s="3">
        <v>45577</v>
      </c>
      <c r="D62" s="5" t="s">
        <v>9</v>
      </c>
      <c r="E62">
        <v>70</v>
      </c>
      <c r="F62">
        <v>640</v>
      </c>
      <c r="G62">
        <v>44800</v>
      </c>
      <c r="H62">
        <v>0.12</v>
      </c>
      <c r="I62" s="5" t="s">
        <v>11</v>
      </c>
      <c r="J62">
        <v>0</v>
      </c>
      <c r="K62" s="5" t="s">
        <v>127</v>
      </c>
    </row>
    <row r="63" spans="1:11">
      <c r="A63" s="5" t="s">
        <v>115</v>
      </c>
      <c r="B63" s="5" t="s">
        <v>24</v>
      </c>
      <c r="C63" s="3">
        <v>45603</v>
      </c>
      <c r="D63" s="5" t="s">
        <v>9</v>
      </c>
      <c r="E63">
        <v>95</v>
      </c>
      <c r="F63">
        <v>640</v>
      </c>
      <c r="G63">
        <v>60800</v>
      </c>
      <c r="H63">
        <v>0.15</v>
      </c>
      <c r="I63" s="5" t="s">
        <v>11</v>
      </c>
      <c r="J63">
        <v>0</v>
      </c>
      <c r="K63" s="5" t="s">
        <v>116</v>
      </c>
    </row>
    <row r="64" spans="1:11">
      <c r="A64" s="5" t="s">
        <v>115</v>
      </c>
      <c r="B64" s="5" t="s">
        <v>24</v>
      </c>
      <c r="C64" s="3">
        <v>45603</v>
      </c>
      <c r="D64" s="5" t="s">
        <v>9</v>
      </c>
      <c r="E64">
        <v>5</v>
      </c>
      <c r="F64">
        <v>729.6</v>
      </c>
      <c r="G64">
        <v>3648</v>
      </c>
      <c r="H64">
        <v>0.15</v>
      </c>
      <c r="I64" s="5" t="s">
        <v>11</v>
      </c>
      <c r="J64">
        <v>0</v>
      </c>
      <c r="K64" s="5" t="s">
        <v>116</v>
      </c>
    </row>
    <row r="65" spans="1:11">
      <c r="A65" s="5" t="s">
        <v>115</v>
      </c>
      <c r="B65" s="5" t="s">
        <v>24</v>
      </c>
      <c r="C65" s="3">
        <v>45606</v>
      </c>
      <c r="D65" s="5" t="s">
        <v>9</v>
      </c>
      <c r="E65">
        <v>-1</v>
      </c>
      <c r="F65">
        <v>640</v>
      </c>
      <c r="G65">
        <v>-640</v>
      </c>
      <c r="H65">
        <v>0.15</v>
      </c>
      <c r="I65" s="5" t="s">
        <v>11</v>
      </c>
      <c r="J65">
        <v>640</v>
      </c>
      <c r="K65" s="5" t="s">
        <v>116</v>
      </c>
    </row>
    <row r="66" spans="1:11">
      <c r="A66" s="5" t="s">
        <v>140</v>
      </c>
      <c r="B66" s="5" t="s">
        <v>26</v>
      </c>
      <c r="C66" s="3">
        <v>45293</v>
      </c>
      <c r="D66" s="5" t="s">
        <v>21</v>
      </c>
      <c r="E66">
        <v>6</v>
      </c>
      <c r="F66">
        <v>600</v>
      </c>
      <c r="G66">
        <v>3600</v>
      </c>
      <c r="H66">
        <v>0.01</v>
      </c>
      <c r="I66" s="5" t="s">
        <v>11</v>
      </c>
      <c r="J66">
        <v>0</v>
      </c>
      <c r="K66" s="5" t="s">
        <v>119</v>
      </c>
    </row>
    <row r="67" spans="1:11">
      <c r="A67" s="5" t="s">
        <v>140</v>
      </c>
      <c r="B67" s="5" t="s">
        <v>26</v>
      </c>
      <c r="C67" s="3">
        <v>45360</v>
      </c>
      <c r="D67" s="5" t="s">
        <v>21</v>
      </c>
      <c r="E67">
        <v>6</v>
      </c>
      <c r="F67">
        <v>736.25</v>
      </c>
      <c r="G67">
        <v>4417.5</v>
      </c>
      <c r="H67">
        <v>0.01</v>
      </c>
      <c r="I67" s="5" t="s">
        <v>11</v>
      </c>
      <c r="J67">
        <v>0</v>
      </c>
      <c r="K67" s="5" t="s">
        <v>121</v>
      </c>
    </row>
    <row r="68" spans="1:11">
      <c r="A68" s="5" t="s">
        <v>140</v>
      </c>
      <c r="B68" s="5" t="s">
        <v>26</v>
      </c>
      <c r="C68" s="3">
        <v>45417</v>
      </c>
      <c r="D68" s="5" t="s">
        <v>21</v>
      </c>
      <c r="E68">
        <v>6</v>
      </c>
      <c r="F68">
        <v>736.25</v>
      </c>
      <c r="G68">
        <v>4417.5</v>
      </c>
      <c r="H68">
        <v>0.01</v>
      </c>
      <c r="I68" s="5" t="s">
        <v>11</v>
      </c>
      <c r="J68">
        <v>0</v>
      </c>
      <c r="K68" s="5" t="s">
        <v>123</v>
      </c>
    </row>
    <row r="69" spans="1:11">
      <c r="A69" s="5" t="s">
        <v>140</v>
      </c>
      <c r="B69" s="5" t="s">
        <v>26</v>
      </c>
      <c r="C69" s="3">
        <v>45447</v>
      </c>
      <c r="D69" s="5" t="s">
        <v>21</v>
      </c>
      <c r="E69">
        <v>10</v>
      </c>
      <c r="F69">
        <v>712.5</v>
      </c>
      <c r="G69">
        <v>7125</v>
      </c>
      <c r="H69">
        <v>0.01</v>
      </c>
      <c r="I69" s="5" t="s">
        <v>11</v>
      </c>
      <c r="J69">
        <v>0</v>
      </c>
      <c r="K69" s="5" t="s">
        <v>124</v>
      </c>
    </row>
    <row r="70" spans="1:11">
      <c r="A70" s="5" t="s">
        <v>140</v>
      </c>
      <c r="B70" s="5" t="s">
        <v>26</v>
      </c>
      <c r="C70" s="3">
        <v>45466</v>
      </c>
      <c r="D70" s="5" t="s">
        <v>21</v>
      </c>
      <c r="E70">
        <v>12</v>
      </c>
      <c r="F70">
        <v>712.5</v>
      </c>
      <c r="G70">
        <v>8550</v>
      </c>
      <c r="H70">
        <v>0.01</v>
      </c>
      <c r="I70" s="5" t="s">
        <v>11</v>
      </c>
      <c r="J70">
        <v>0</v>
      </c>
      <c r="K70" s="5" t="s">
        <v>124</v>
      </c>
    </row>
    <row r="71" spans="1:11">
      <c r="A71" s="5" t="s">
        <v>140</v>
      </c>
      <c r="B71" s="5" t="s">
        <v>26</v>
      </c>
      <c r="C71" s="3">
        <v>45549</v>
      </c>
      <c r="D71" s="5" t="s">
        <v>21</v>
      </c>
      <c r="E71">
        <v>8</v>
      </c>
      <c r="F71">
        <v>712.5</v>
      </c>
      <c r="G71">
        <v>5700</v>
      </c>
      <c r="H71">
        <v>0.09</v>
      </c>
      <c r="I71" s="5" t="s">
        <v>11</v>
      </c>
      <c r="J71">
        <v>0</v>
      </c>
      <c r="K71" s="5" t="s">
        <v>126</v>
      </c>
    </row>
    <row r="72" spans="1:11">
      <c r="A72" s="5" t="s">
        <v>140</v>
      </c>
      <c r="B72" s="5" t="s">
        <v>26</v>
      </c>
      <c r="C72" s="3">
        <v>45606</v>
      </c>
      <c r="D72" s="5" t="s">
        <v>21</v>
      </c>
      <c r="E72">
        <v>6</v>
      </c>
      <c r="F72">
        <v>712.5</v>
      </c>
      <c r="G72">
        <v>4275</v>
      </c>
      <c r="H72">
        <v>0.15</v>
      </c>
      <c r="I72" s="5" t="s">
        <v>11</v>
      </c>
      <c r="J72">
        <v>0</v>
      </c>
      <c r="K72" s="5" t="s">
        <v>116</v>
      </c>
    </row>
    <row r="73" spans="1:11">
      <c r="A73" s="5" t="s">
        <v>140</v>
      </c>
      <c r="B73" s="5" t="s">
        <v>26</v>
      </c>
      <c r="C73" s="3">
        <v>45647</v>
      </c>
      <c r="D73" s="5" t="s">
        <v>21</v>
      </c>
      <c r="E73">
        <v>8</v>
      </c>
      <c r="F73">
        <v>712.5</v>
      </c>
      <c r="G73">
        <v>5700</v>
      </c>
      <c r="H73">
        <v>0.04</v>
      </c>
      <c r="I73" s="5" t="s">
        <v>11</v>
      </c>
      <c r="J73">
        <v>0</v>
      </c>
      <c r="K73" s="5" t="s">
        <v>128</v>
      </c>
    </row>
    <row r="74" spans="1:11">
      <c r="A74" s="5" t="s">
        <v>141</v>
      </c>
      <c r="B74" s="5" t="s">
        <v>27</v>
      </c>
      <c r="C74" s="3">
        <v>45457</v>
      </c>
      <c r="D74" s="5" t="s">
        <v>13</v>
      </c>
      <c r="E74">
        <v>5</v>
      </c>
      <c r="F74">
        <v>770</v>
      </c>
      <c r="G74">
        <v>3850</v>
      </c>
      <c r="H74">
        <v>0.01</v>
      </c>
      <c r="I74" s="5" t="s">
        <v>11</v>
      </c>
      <c r="J74">
        <v>0</v>
      </c>
      <c r="K74" s="5" t="s">
        <v>124</v>
      </c>
    </row>
    <row r="75" spans="1:11">
      <c r="A75" s="5" t="s">
        <v>141</v>
      </c>
      <c r="B75" s="5" t="s">
        <v>27</v>
      </c>
      <c r="C75" s="3">
        <v>45465</v>
      </c>
      <c r="D75" s="5" t="s">
        <v>13</v>
      </c>
      <c r="E75">
        <v>2</v>
      </c>
      <c r="F75">
        <v>693</v>
      </c>
      <c r="G75">
        <v>1386</v>
      </c>
      <c r="H75">
        <v>0.01</v>
      </c>
      <c r="I75" s="5" t="s">
        <v>11</v>
      </c>
      <c r="J75">
        <v>0</v>
      </c>
      <c r="K75" s="5" t="s">
        <v>124</v>
      </c>
    </row>
    <row r="76" spans="1:11">
      <c r="A76" s="5" t="s">
        <v>141</v>
      </c>
      <c r="B76" s="5" t="s">
        <v>27</v>
      </c>
      <c r="C76" s="3">
        <v>45457</v>
      </c>
      <c r="D76" s="5" t="s">
        <v>9</v>
      </c>
      <c r="E76">
        <v>2</v>
      </c>
      <c r="F76">
        <v>950</v>
      </c>
      <c r="G76">
        <v>1900</v>
      </c>
      <c r="H76">
        <v>0.01</v>
      </c>
      <c r="I76" s="5" t="s">
        <v>11</v>
      </c>
      <c r="J76">
        <v>0</v>
      </c>
      <c r="K76" s="5" t="s">
        <v>124</v>
      </c>
    </row>
    <row r="77" spans="1:11">
      <c r="A77" s="5" t="s">
        <v>141</v>
      </c>
      <c r="B77" s="5" t="s">
        <v>27</v>
      </c>
      <c r="C77" s="3">
        <v>45465</v>
      </c>
      <c r="D77" s="5" t="s">
        <v>9</v>
      </c>
      <c r="E77">
        <v>2</v>
      </c>
      <c r="F77">
        <v>855</v>
      </c>
      <c r="G77">
        <v>1710</v>
      </c>
      <c r="H77">
        <v>0.01</v>
      </c>
      <c r="I77" s="5" t="s">
        <v>11</v>
      </c>
      <c r="J77">
        <v>0</v>
      </c>
      <c r="K77" s="5" t="s">
        <v>124</v>
      </c>
    </row>
    <row r="78" spans="1:11">
      <c r="A78" s="5" t="s">
        <v>117</v>
      </c>
      <c r="B78" s="5" t="s">
        <v>28</v>
      </c>
      <c r="C78" s="3">
        <v>45500</v>
      </c>
      <c r="D78" s="5" t="s">
        <v>13</v>
      </c>
      <c r="E78">
        <v>-47</v>
      </c>
      <c r="F78">
        <v>490</v>
      </c>
      <c r="G78">
        <v>-23030</v>
      </c>
      <c r="H78">
        <v>0.02</v>
      </c>
      <c r="I78" s="5" t="s">
        <v>11</v>
      </c>
      <c r="J78">
        <v>23030</v>
      </c>
      <c r="K78" s="5" t="s">
        <v>114</v>
      </c>
    </row>
    <row r="79" spans="1:11">
      <c r="A79" s="5" t="s">
        <v>117</v>
      </c>
      <c r="B79" s="5" t="s">
        <v>28</v>
      </c>
      <c r="C79" s="3">
        <v>45500</v>
      </c>
      <c r="D79" s="5" t="s">
        <v>13</v>
      </c>
      <c r="E79">
        <v>-71</v>
      </c>
      <c r="F79">
        <v>445</v>
      </c>
      <c r="G79">
        <v>-31595</v>
      </c>
      <c r="H79">
        <v>0.02</v>
      </c>
      <c r="I79" s="5" t="s">
        <v>11</v>
      </c>
      <c r="J79">
        <v>31595</v>
      </c>
      <c r="K79" s="5" t="s">
        <v>114</v>
      </c>
    </row>
    <row r="80" spans="1:11">
      <c r="A80" s="5" t="s">
        <v>117</v>
      </c>
      <c r="B80" s="5" t="s">
        <v>28</v>
      </c>
      <c r="C80" s="3">
        <v>45589</v>
      </c>
      <c r="D80" s="5" t="s">
        <v>13</v>
      </c>
      <c r="E80">
        <v>50</v>
      </c>
      <c r="F80">
        <v>600</v>
      </c>
      <c r="G80">
        <v>30000</v>
      </c>
      <c r="H80">
        <v>0.12</v>
      </c>
      <c r="I80" s="5" t="s">
        <v>11</v>
      </c>
      <c r="J80">
        <v>0</v>
      </c>
      <c r="K80" s="5" t="s">
        <v>127</v>
      </c>
    </row>
    <row r="81" spans="1:11">
      <c r="A81" s="5" t="s">
        <v>117</v>
      </c>
      <c r="B81" s="5" t="s">
        <v>28</v>
      </c>
      <c r="C81" s="3">
        <v>45641</v>
      </c>
      <c r="D81" s="5" t="s">
        <v>13</v>
      </c>
      <c r="E81">
        <v>-1</v>
      </c>
      <c r="F81">
        <v>600</v>
      </c>
      <c r="G81">
        <v>-600</v>
      </c>
      <c r="H81">
        <v>0.04</v>
      </c>
      <c r="I81" s="5" t="s">
        <v>11</v>
      </c>
      <c r="J81">
        <v>600</v>
      </c>
      <c r="K81" s="5" t="s">
        <v>128</v>
      </c>
    </row>
    <row r="82" spans="1:11">
      <c r="A82" s="5" t="s">
        <v>117</v>
      </c>
      <c r="B82" s="5" t="s">
        <v>28</v>
      </c>
      <c r="C82" s="3">
        <v>45648</v>
      </c>
      <c r="D82" s="5" t="s">
        <v>13</v>
      </c>
      <c r="E82">
        <v>-1</v>
      </c>
      <c r="F82">
        <v>600</v>
      </c>
      <c r="G82">
        <v>-600</v>
      </c>
      <c r="H82">
        <v>0.04</v>
      </c>
      <c r="I82" s="5" t="s">
        <v>11</v>
      </c>
      <c r="J82">
        <v>600</v>
      </c>
      <c r="K82" s="5" t="s">
        <v>128</v>
      </c>
    </row>
    <row r="83" spans="1:11">
      <c r="A83" s="5" t="s">
        <v>117</v>
      </c>
      <c r="B83" s="5" t="s">
        <v>28</v>
      </c>
      <c r="C83" s="3">
        <v>45500</v>
      </c>
      <c r="D83" s="5" t="s">
        <v>15</v>
      </c>
      <c r="E83">
        <v>-3</v>
      </c>
      <c r="F83">
        <v>122.5</v>
      </c>
      <c r="G83">
        <v>-367.5</v>
      </c>
      <c r="H83">
        <v>0.02</v>
      </c>
      <c r="I83" s="5" t="s">
        <v>11</v>
      </c>
      <c r="J83">
        <v>367.5</v>
      </c>
      <c r="K83" s="5" t="s">
        <v>114</v>
      </c>
    </row>
    <row r="84" spans="1:11">
      <c r="A84" s="5" t="s">
        <v>117</v>
      </c>
      <c r="B84" s="5" t="s">
        <v>28</v>
      </c>
      <c r="C84" s="3">
        <v>45505</v>
      </c>
      <c r="D84" s="5" t="s">
        <v>25</v>
      </c>
      <c r="E84">
        <v>-4</v>
      </c>
      <c r="F84">
        <v>99</v>
      </c>
      <c r="G84">
        <v>-396</v>
      </c>
      <c r="H84">
        <v>7.0000000000000007E-2</v>
      </c>
      <c r="I84" s="5" t="s">
        <v>11</v>
      </c>
      <c r="J84">
        <v>396</v>
      </c>
      <c r="K84" s="5" t="s">
        <v>125</v>
      </c>
    </row>
    <row r="85" spans="1:11">
      <c r="A85" s="5" t="s">
        <v>117</v>
      </c>
      <c r="B85" s="5" t="s">
        <v>28</v>
      </c>
      <c r="C85" s="3">
        <v>45346</v>
      </c>
      <c r="D85" s="5" t="s">
        <v>9</v>
      </c>
      <c r="E85">
        <v>20</v>
      </c>
      <c r="F85">
        <v>1188</v>
      </c>
      <c r="G85">
        <v>23760</v>
      </c>
      <c r="H85">
        <v>0.01</v>
      </c>
      <c r="I85" s="5" t="s">
        <v>11</v>
      </c>
      <c r="J85">
        <v>0</v>
      </c>
      <c r="K85" s="5" t="s">
        <v>120</v>
      </c>
    </row>
    <row r="86" spans="1:11">
      <c r="A86" s="5" t="s">
        <v>117</v>
      </c>
      <c r="B86" s="5" t="s">
        <v>28</v>
      </c>
      <c r="C86" s="3">
        <v>45503</v>
      </c>
      <c r="D86" s="5" t="s">
        <v>9</v>
      </c>
      <c r="E86">
        <v>17</v>
      </c>
      <c r="F86">
        <v>1188</v>
      </c>
      <c r="G86">
        <v>20196</v>
      </c>
      <c r="H86">
        <v>0.02</v>
      </c>
      <c r="I86" s="5" t="s">
        <v>11</v>
      </c>
      <c r="J86">
        <v>0</v>
      </c>
      <c r="K86" s="5" t="s">
        <v>114</v>
      </c>
    </row>
    <row r="87" spans="1:11">
      <c r="A87" s="5" t="s">
        <v>117</v>
      </c>
      <c r="B87" s="5" t="s">
        <v>28</v>
      </c>
      <c r="C87" s="3">
        <v>45589</v>
      </c>
      <c r="D87" s="5" t="s">
        <v>9</v>
      </c>
      <c r="E87">
        <v>17</v>
      </c>
      <c r="F87">
        <v>800</v>
      </c>
      <c r="G87">
        <v>13600</v>
      </c>
      <c r="H87">
        <v>0.12</v>
      </c>
      <c r="I87" s="5" t="s">
        <v>11</v>
      </c>
      <c r="J87">
        <v>0</v>
      </c>
      <c r="K87" s="5" t="s">
        <v>127</v>
      </c>
    </row>
    <row r="88" spans="1:11">
      <c r="A88" s="5" t="s">
        <v>117</v>
      </c>
      <c r="B88" s="5" t="s">
        <v>28</v>
      </c>
      <c r="C88" s="3">
        <v>45655</v>
      </c>
      <c r="D88" s="5" t="s">
        <v>9</v>
      </c>
      <c r="E88">
        <v>-3</v>
      </c>
      <c r="F88">
        <v>800</v>
      </c>
      <c r="G88">
        <v>-2400</v>
      </c>
      <c r="H88">
        <v>0.04</v>
      </c>
      <c r="I88" s="5" t="s">
        <v>11</v>
      </c>
      <c r="J88">
        <v>2400</v>
      </c>
      <c r="K88" s="5" t="s">
        <v>128</v>
      </c>
    </row>
    <row r="89" spans="1:11">
      <c r="A89" s="5" t="s">
        <v>142</v>
      </c>
      <c r="B89" s="5" t="s">
        <v>29</v>
      </c>
      <c r="C89" s="3">
        <v>45298</v>
      </c>
      <c r="D89" s="5" t="s">
        <v>13</v>
      </c>
      <c r="E89">
        <v>15</v>
      </c>
      <c r="F89">
        <v>441</v>
      </c>
      <c r="G89">
        <v>6615</v>
      </c>
      <c r="H89">
        <v>0.01</v>
      </c>
      <c r="I89" s="5" t="s">
        <v>11</v>
      </c>
      <c r="J89">
        <v>0</v>
      </c>
      <c r="K89" s="5" t="s">
        <v>119</v>
      </c>
    </row>
    <row r="90" spans="1:11">
      <c r="A90" s="5" t="s">
        <v>142</v>
      </c>
      <c r="B90" s="5" t="s">
        <v>29</v>
      </c>
      <c r="C90" s="3">
        <v>45390</v>
      </c>
      <c r="D90" s="5" t="s">
        <v>13</v>
      </c>
      <c r="E90">
        <v>-3</v>
      </c>
      <c r="F90">
        <v>441</v>
      </c>
      <c r="G90">
        <v>-1323</v>
      </c>
      <c r="H90">
        <v>0.01</v>
      </c>
      <c r="I90" s="5" t="s">
        <v>11</v>
      </c>
      <c r="J90">
        <v>1323</v>
      </c>
      <c r="K90" s="5" t="s">
        <v>122</v>
      </c>
    </row>
    <row r="91" spans="1:11">
      <c r="A91" s="5" t="s">
        <v>142</v>
      </c>
      <c r="B91" s="5" t="s">
        <v>29</v>
      </c>
      <c r="C91" s="3">
        <v>45511</v>
      </c>
      <c r="D91" s="5" t="s">
        <v>13</v>
      </c>
      <c r="E91">
        <v>-3</v>
      </c>
      <c r="F91">
        <v>441</v>
      </c>
      <c r="G91">
        <v>-1323</v>
      </c>
      <c r="H91">
        <v>7.0000000000000007E-2</v>
      </c>
      <c r="I91" s="5" t="s">
        <v>11</v>
      </c>
      <c r="J91">
        <v>1323</v>
      </c>
      <c r="K91" s="5" t="s">
        <v>125</v>
      </c>
    </row>
    <row r="92" spans="1:11">
      <c r="A92" s="5" t="s">
        <v>142</v>
      </c>
      <c r="B92" s="5" t="s">
        <v>29</v>
      </c>
      <c r="C92" s="3">
        <v>45300</v>
      </c>
      <c r="D92" s="5" t="s">
        <v>9</v>
      </c>
      <c r="E92">
        <v>15</v>
      </c>
      <c r="F92">
        <v>630</v>
      </c>
      <c r="G92">
        <v>9450</v>
      </c>
      <c r="H92">
        <v>0.01</v>
      </c>
      <c r="I92" s="5" t="s">
        <v>11</v>
      </c>
      <c r="J92">
        <v>0</v>
      </c>
      <c r="K92" s="5" t="s">
        <v>119</v>
      </c>
    </row>
    <row r="93" spans="1:11">
      <c r="A93" s="5" t="s">
        <v>142</v>
      </c>
      <c r="B93" s="5" t="s">
        <v>29</v>
      </c>
      <c r="C93" s="3">
        <v>45390</v>
      </c>
      <c r="D93" s="5" t="s">
        <v>9</v>
      </c>
      <c r="E93">
        <v>-10</v>
      </c>
      <c r="F93">
        <v>630</v>
      </c>
      <c r="G93">
        <v>-6300</v>
      </c>
      <c r="H93">
        <v>0.01</v>
      </c>
      <c r="I93" s="5" t="s">
        <v>11</v>
      </c>
      <c r="J93">
        <v>6300</v>
      </c>
      <c r="K93" s="5" t="s">
        <v>122</v>
      </c>
    </row>
    <row r="94" spans="1:11">
      <c r="A94" s="5" t="s">
        <v>142</v>
      </c>
      <c r="B94" s="5" t="s">
        <v>29</v>
      </c>
      <c r="C94" s="3">
        <v>45431</v>
      </c>
      <c r="D94" s="5" t="s">
        <v>9</v>
      </c>
      <c r="E94">
        <v>-3</v>
      </c>
      <c r="F94">
        <v>630</v>
      </c>
      <c r="G94">
        <v>-1890</v>
      </c>
      <c r="H94">
        <v>0.01</v>
      </c>
      <c r="I94" s="5" t="s">
        <v>11</v>
      </c>
      <c r="J94">
        <v>1890</v>
      </c>
      <c r="K94" s="5" t="s">
        <v>123</v>
      </c>
    </row>
    <row r="95" spans="1:11">
      <c r="A95" s="5" t="s">
        <v>143</v>
      </c>
      <c r="B95" s="5" t="s">
        <v>30</v>
      </c>
      <c r="C95" s="3">
        <v>45557</v>
      </c>
      <c r="D95" s="5" t="s">
        <v>13</v>
      </c>
      <c r="E95">
        <v>20</v>
      </c>
      <c r="F95">
        <v>540</v>
      </c>
      <c r="G95">
        <v>10800</v>
      </c>
      <c r="H95">
        <v>0.09</v>
      </c>
      <c r="I95" s="5" t="s">
        <v>11</v>
      </c>
      <c r="J95">
        <v>0</v>
      </c>
      <c r="K95" s="5" t="s">
        <v>126</v>
      </c>
    </row>
    <row r="96" spans="1:11">
      <c r="A96" s="5" t="s">
        <v>143</v>
      </c>
      <c r="B96" s="5" t="s">
        <v>30</v>
      </c>
      <c r="C96" s="3">
        <v>45558</v>
      </c>
      <c r="D96" s="5" t="s">
        <v>13</v>
      </c>
      <c r="E96">
        <v>-20</v>
      </c>
      <c r="F96">
        <v>540</v>
      </c>
      <c r="G96">
        <v>-10800</v>
      </c>
      <c r="H96">
        <v>0.09</v>
      </c>
      <c r="I96" s="5" t="s">
        <v>11</v>
      </c>
      <c r="J96">
        <v>10800</v>
      </c>
      <c r="K96" s="5" t="s">
        <v>126</v>
      </c>
    </row>
    <row r="97" spans="1:11">
      <c r="A97" s="5" t="s">
        <v>143</v>
      </c>
      <c r="B97" s="5" t="s">
        <v>30</v>
      </c>
      <c r="C97" s="3">
        <v>45584</v>
      </c>
      <c r="D97" s="5" t="s">
        <v>13</v>
      </c>
      <c r="E97">
        <v>20</v>
      </c>
      <c r="F97">
        <v>540</v>
      </c>
      <c r="G97">
        <v>10800</v>
      </c>
      <c r="H97">
        <v>0.12</v>
      </c>
      <c r="I97" s="5" t="s">
        <v>11</v>
      </c>
      <c r="J97">
        <v>0</v>
      </c>
      <c r="K97" s="5" t="s">
        <v>127</v>
      </c>
    </row>
    <row r="98" spans="1:11">
      <c r="A98" s="5" t="s">
        <v>144</v>
      </c>
      <c r="B98" s="5" t="s">
        <v>31</v>
      </c>
      <c r="C98" s="3">
        <v>45409</v>
      </c>
      <c r="D98" s="5" t="s">
        <v>13</v>
      </c>
      <c r="E98">
        <v>-19</v>
      </c>
      <c r="F98">
        <v>365</v>
      </c>
      <c r="G98">
        <v>-6935</v>
      </c>
      <c r="H98">
        <v>0.01</v>
      </c>
      <c r="I98" s="5" t="s">
        <v>11</v>
      </c>
      <c r="J98">
        <v>6935</v>
      </c>
      <c r="K98" s="5" t="s">
        <v>122</v>
      </c>
    </row>
    <row r="99" spans="1:11">
      <c r="A99" s="5" t="s">
        <v>144</v>
      </c>
      <c r="B99" s="5" t="s">
        <v>31</v>
      </c>
      <c r="C99" s="3">
        <v>45456</v>
      </c>
      <c r="D99" s="5" t="s">
        <v>13</v>
      </c>
      <c r="E99">
        <v>-8</v>
      </c>
      <c r="F99">
        <v>365</v>
      </c>
      <c r="G99">
        <v>-2920</v>
      </c>
      <c r="H99">
        <v>0.01</v>
      </c>
      <c r="I99" s="5" t="s">
        <v>11</v>
      </c>
      <c r="J99">
        <v>2920</v>
      </c>
      <c r="K99" s="5" t="s">
        <v>124</v>
      </c>
    </row>
    <row r="100" spans="1:11">
      <c r="A100" s="5" t="s">
        <v>144</v>
      </c>
      <c r="B100" s="5" t="s">
        <v>31</v>
      </c>
      <c r="C100" s="3">
        <v>45599</v>
      </c>
      <c r="D100" s="5" t="s">
        <v>13</v>
      </c>
      <c r="E100">
        <v>1</v>
      </c>
      <c r="F100">
        <v>540</v>
      </c>
      <c r="G100">
        <v>540</v>
      </c>
      <c r="H100">
        <v>0.15</v>
      </c>
      <c r="I100" s="5" t="s">
        <v>11</v>
      </c>
      <c r="J100">
        <v>0</v>
      </c>
      <c r="K100" s="5" t="s">
        <v>116</v>
      </c>
    </row>
    <row r="101" spans="1:11">
      <c r="A101" s="5" t="s">
        <v>144</v>
      </c>
      <c r="B101" s="5" t="s">
        <v>31</v>
      </c>
      <c r="C101" s="3">
        <v>45293</v>
      </c>
      <c r="D101" s="5" t="s">
        <v>9</v>
      </c>
      <c r="E101">
        <v>-7</v>
      </c>
      <c r="F101">
        <v>595</v>
      </c>
      <c r="G101">
        <v>-4165</v>
      </c>
      <c r="H101">
        <v>0.01</v>
      </c>
      <c r="I101" s="5" t="s">
        <v>11</v>
      </c>
      <c r="J101">
        <v>4165</v>
      </c>
      <c r="K101" s="5" t="s">
        <v>119</v>
      </c>
    </row>
    <row r="102" spans="1:11">
      <c r="A102" s="5" t="s">
        <v>144</v>
      </c>
      <c r="B102" s="5" t="s">
        <v>31</v>
      </c>
      <c r="C102" s="3">
        <v>45315</v>
      </c>
      <c r="D102" s="5" t="s">
        <v>9</v>
      </c>
      <c r="E102">
        <v>25</v>
      </c>
      <c r="F102">
        <v>595</v>
      </c>
      <c r="G102">
        <v>14875</v>
      </c>
      <c r="H102">
        <v>0.01</v>
      </c>
      <c r="I102" s="5" t="s">
        <v>11</v>
      </c>
      <c r="J102">
        <v>0</v>
      </c>
      <c r="K102" s="5" t="s">
        <v>119</v>
      </c>
    </row>
    <row r="103" spans="1:11">
      <c r="A103" s="5" t="s">
        <v>144</v>
      </c>
      <c r="B103" s="5" t="s">
        <v>31</v>
      </c>
      <c r="C103" s="3">
        <v>45409</v>
      </c>
      <c r="D103" s="5" t="s">
        <v>9</v>
      </c>
      <c r="E103">
        <v>-19</v>
      </c>
      <c r="F103">
        <v>595</v>
      </c>
      <c r="G103">
        <v>-11305</v>
      </c>
      <c r="H103">
        <v>0.01</v>
      </c>
      <c r="I103" s="5" t="s">
        <v>11</v>
      </c>
      <c r="J103">
        <v>11305</v>
      </c>
      <c r="K103" s="5" t="s">
        <v>122</v>
      </c>
    </row>
    <row r="104" spans="1:11">
      <c r="A104" s="5" t="s">
        <v>144</v>
      </c>
      <c r="B104" s="5" t="s">
        <v>31</v>
      </c>
      <c r="C104" s="3">
        <v>45455</v>
      </c>
      <c r="D104" s="5" t="s">
        <v>9</v>
      </c>
      <c r="E104">
        <v>2</v>
      </c>
      <c r="F104">
        <v>680</v>
      </c>
      <c r="G104">
        <v>1360</v>
      </c>
      <c r="H104">
        <v>0.01</v>
      </c>
      <c r="I104" s="5" t="s">
        <v>11</v>
      </c>
      <c r="J104">
        <v>0</v>
      </c>
      <c r="K104" s="5" t="s">
        <v>124</v>
      </c>
    </row>
    <row r="105" spans="1:11">
      <c r="A105" s="5" t="s">
        <v>144</v>
      </c>
      <c r="B105" s="5" t="s">
        <v>31</v>
      </c>
      <c r="C105" s="3">
        <v>45477</v>
      </c>
      <c r="D105" s="5" t="s">
        <v>9</v>
      </c>
      <c r="E105">
        <v>1</v>
      </c>
      <c r="F105">
        <v>680</v>
      </c>
      <c r="G105">
        <v>680</v>
      </c>
      <c r="H105">
        <v>0.02</v>
      </c>
      <c r="I105" s="5" t="s">
        <v>11</v>
      </c>
      <c r="J105">
        <v>0</v>
      </c>
      <c r="K105" s="5" t="s">
        <v>114</v>
      </c>
    </row>
    <row r="106" spans="1:11">
      <c r="A106" s="5" t="s">
        <v>144</v>
      </c>
      <c r="B106" s="5" t="s">
        <v>31</v>
      </c>
      <c r="C106" s="3">
        <v>45311</v>
      </c>
      <c r="D106" s="5" t="s">
        <v>21</v>
      </c>
      <c r="E106">
        <v>1</v>
      </c>
      <c r="F106">
        <v>570</v>
      </c>
      <c r="G106">
        <v>570</v>
      </c>
      <c r="H106">
        <v>0.01</v>
      </c>
      <c r="I106" s="5" t="s">
        <v>11</v>
      </c>
      <c r="J106">
        <v>0</v>
      </c>
      <c r="K106" s="5" t="s">
        <v>119</v>
      </c>
    </row>
    <row r="107" spans="1:11">
      <c r="A107" s="5" t="s">
        <v>144</v>
      </c>
      <c r="B107" s="5" t="s">
        <v>31</v>
      </c>
      <c r="C107" s="3">
        <v>45599</v>
      </c>
      <c r="D107" s="5" t="s">
        <v>21</v>
      </c>
      <c r="E107">
        <v>6</v>
      </c>
      <c r="F107">
        <v>675</v>
      </c>
      <c r="G107">
        <v>4050</v>
      </c>
      <c r="H107">
        <v>0.15</v>
      </c>
      <c r="I107" s="5" t="s">
        <v>11</v>
      </c>
      <c r="J107">
        <v>0</v>
      </c>
      <c r="K107" s="5" t="s">
        <v>116</v>
      </c>
    </row>
    <row r="108" spans="1:11">
      <c r="A108" s="5" t="s">
        <v>144</v>
      </c>
      <c r="B108" s="5" t="s">
        <v>31</v>
      </c>
      <c r="C108" s="3">
        <v>45603</v>
      </c>
      <c r="D108" s="5" t="s">
        <v>21</v>
      </c>
      <c r="E108">
        <v>8</v>
      </c>
      <c r="F108">
        <v>675</v>
      </c>
      <c r="G108">
        <v>5400</v>
      </c>
      <c r="H108">
        <v>0.15</v>
      </c>
      <c r="I108" s="5" t="s">
        <v>11</v>
      </c>
      <c r="J108">
        <v>0</v>
      </c>
      <c r="K108" s="5" t="s">
        <v>116</v>
      </c>
    </row>
    <row r="109" spans="1:11">
      <c r="A109" s="5" t="s">
        <v>144</v>
      </c>
      <c r="B109" s="5" t="s">
        <v>31</v>
      </c>
      <c r="C109" s="3">
        <v>45608</v>
      </c>
      <c r="D109" s="5" t="s">
        <v>21</v>
      </c>
      <c r="E109">
        <v>5</v>
      </c>
      <c r="F109">
        <v>675</v>
      </c>
      <c r="G109">
        <v>3375</v>
      </c>
      <c r="H109">
        <v>0.15</v>
      </c>
      <c r="I109" s="5" t="s">
        <v>11</v>
      </c>
      <c r="J109">
        <v>0</v>
      </c>
      <c r="K109" s="5" t="s">
        <v>116</v>
      </c>
    </row>
    <row r="110" spans="1:11">
      <c r="A110" s="5" t="s">
        <v>144</v>
      </c>
      <c r="B110" s="5" t="s">
        <v>31</v>
      </c>
      <c r="C110" s="3">
        <v>45640</v>
      </c>
      <c r="D110" s="5" t="s">
        <v>21</v>
      </c>
      <c r="E110">
        <v>8</v>
      </c>
      <c r="F110">
        <v>675</v>
      </c>
      <c r="G110">
        <v>5400</v>
      </c>
      <c r="H110">
        <v>0.04</v>
      </c>
      <c r="I110" s="5" t="s">
        <v>11</v>
      </c>
      <c r="J110">
        <v>0</v>
      </c>
      <c r="K110" s="5" t="s">
        <v>128</v>
      </c>
    </row>
    <row r="111" spans="1:11">
      <c r="A111" s="5" t="s">
        <v>118</v>
      </c>
      <c r="B111" s="5" t="s">
        <v>32</v>
      </c>
      <c r="C111" s="3">
        <v>45293</v>
      </c>
      <c r="D111" s="5" t="s">
        <v>13</v>
      </c>
      <c r="E111">
        <v>0.25</v>
      </c>
      <c r="F111">
        <v>442</v>
      </c>
      <c r="G111">
        <v>110.5</v>
      </c>
      <c r="H111">
        <v>0.01</v>
      </c>
      <c r="I111" s="5" t="s">
        <v>11</v>
      </c>
      <c r="J111">
        <v>0</v>
      </c>
      <c r="K111" s="5" t="s">
        <v>119</v>
      </c>
    </row>
    <row r="112" spans="1:11">
      <c r="A112" s="5" t="s">
        <v>118</v>
      </c>
      <c r="B112" s="5" t="s">
        <v>32</v>
      </c>
      <c r="C112" s="3">
        <v>45299</v>
      </c>
      <c r="D112" s="5" t="s">
        <v>13</v>
      </c>
      <c r="E112">
        <v>0.5</v>
      </c>
      <c r="F112">
        <v>442</v>
      </c>
      <c r="G112">
        <v>0</v>
      </c>
      <c r="H112">
        <v>0.01</v>
      </c>
      <c r="I112" s="5" t="s">
        <v>11</v>
      </c>
      <c r="J112">
        <v>0</v>
      </c>
      <c r="K112" s="5" t="s">
        <v>119</v>
      </c>
    </row>
    <row r="113" spans="1:11">
      <c r="A113" s="5" t="s">
        <v>118</v>
      </c>
      <c r="B113" s="5" t="s">
        <v>32</v>
      </c>
      <c r="C113" s="3">
        <v>45309</v>
      </c>
      <c r="D113" s="5" t="s">
        <v>13</v>
      </c>
      <c r="E113">
        <v>0.25</v>
      </c>
      <c r="F113">
        <v>442</v>
      </c>
      <c r="G113">
        <v>110.5</v>
      </c>
      <c r="H113">
        <v>0.01</v>
      </c>
      <c r="I113" s="5" t="s">
        <v>11</v>
      </c>
      <c r="J113">
        <v>0</v>
      </c>
      <c r="K113" s="5" t="s">
        <v>119</v>
      </c>
    </row>
    <row r="114" spans="1:11">
      <c r="A114" s="5" t="s">
        <v>118</v>
      </c>
      <c r="B114" s="5" t="s">
        <v>32</v>
      </c>
      <c r="C114" s="3">
        <v>45320</v>
      </c>
      <c r="D114" s="5" t="s">
        <v>13</v>
      </c>
      <c r="E114">
        <v>0.5</v>
      </c>
      <c r="F114">
        <v>442</v>
      </c>
      <c r="G114">
        <v>221</v>
      </c>
      <c r="H114">
        <v>0.01</v>
      </c>
      <c r="I114" s="5" t="s">
        <v>11</v>
      </c>
      <c r="J114">
        <v>0</v>
      </c>
      <c r="K114" s="5" t="s">
        <v>119</v>
      </c>
    </row>
    <row r="115" spans="1:11">
      <c r="A115" s="5" t="s">
        <v>118</v>
      </c>
      <c r="B115" s="5" t="s">
        <v>32</v>
      </c>
      <c r="C115" s="3">
        <v>45336</v>
      </c>
      <c r="D115" s="5" t="s">
        <v>13</v>
      </c>
      <c r="E115">
        <v>0.5</v>
      </c>
      <c r="F115">
        <v>580</v>
      </c>
      <c r="G115">
        <v>290</v>
      </c>
      <c r="H115">
        <v>0.01</v>
      </c>
      <c r="I115" s="5" t="s">
        <v>11</v>
      </c>
      <c r="J115">
        <v>0</v>
      </c>
      <c r="K115" s="5" t="s">
        <v>120</v>
      </c>
    </row>
    <row r="116" spans="1:11">
      <c r="A116" s="5" t="s">
        <v>118</v>
      </c>
      <c r="B116" s="5" t="s">
        <v>32</v>
      </c>
      <c r="C116" s="3">
        <v>45341</v>
      </c>
      <c r="D116" s="5" t="s">
        <v>13</v>
      </c>
      <c r="E116">
        <v>1</v>
      </c>
      <c r="F116">
        <v>580</v>
      </c>
      <c r="G116">
        <v>580</v>
      </c>
      <c r="H116">
        <v>0.01</v>
      </c>
      <c r="I116" s="5" t="s">
        <v>11</v>
      </c>
      <c r="J116">
        <v>0</v>
      </c>
      <c r="K116" s="5" t="s">
        <v>120</v>
      </c>
    </row>
    <row r="117" spans="1:11">
      <c r="A117" s="5" t="s">
        <v>118</v>
      </c>
      <c r="B117" s="5" t="s">
        <v>32</v>
      </c>
      <c r="C117" s="3">
        <v>45342</v>
      </c>
      <c r="D117" s="5" t="s">
        <v>13</v>
      </c>
      <c r="E117">
        <v>0.25</v>
      </c>
      <c r="F117">
        <v>615</v>
      </c>
      <c r="G117">
        <v>153.75</v>
      </c>
      <c r="H117">
        <v>0.01</v>
      </c>
      <c r="I117" s="5" t="s">
        <v>11</v>
      </c>
      <c r="J117">
        <v>0</v>
      </c>
      <c r="K117" s="5" t="s">
        <v>120</v>
      </c>
    </row>
    <row r="118" spans="1:11">
      <c r="A118" s="5" t="s">
        <v>118</v>
      </c>
      <c r="B118" s="5" t="s">
        <v>32</v>
      </c>
      <c r="C118" s="3">
        <v>45344</v>
      </c>
      <c r="D118" s="5" t="s">
        <v>13</v>
      </c>
      <c r="E118">
        <v>1</v>
      </c>
      <c r="F118">
        <v>615</v>
      </c>
      <c r="G118">
        <v>615</v>
      </c>
      <c r="H118">
        <v>0.01</v>
      </c>
      <c r="I118" s="5" t="s">
        <v>11</v>
      </c>
      <c r="J118">
        <v>0</v>
      </c>
      <c r="K118" s="5" t="s">
        <v>120</v>
      </c>
    </row>
    <row r="119" spans="1:11">
      <c r="A119" s="5" t="s">
        <v>118</v>
      </c>
      <c r="B119" s="5" t="s">
        <v>32</v>
      </c>
      <c r="C119" s="3">
        <v>45353</v>
      </c>
      <c r="D119" s="5" t="s">
        <v>13</v>
      </c>
      <c r="E119">
        <v>0.5</v>
      </c>
      <c r="F119">
        <v>615</v>
      </c>
      <c r="G119">
        <v>307.5</v>
      </c>
      <c r="H119">
        <v>0.01</v>
      </c>
      <c r="I119" s="5" t="s">
        <v>11</v>
      </c>
      <c r="J119">
        <v>0</v>
      </c>
      <c r="K119" s="5" t="s">
        <v>121</v>
      </c>
    </row>
    <row r="120" spans="1:11">
      <c r="A120" s="5" t="s">
        <v>118</v>
      </c>
      <c r="B120" s="5" t="s">
        <v>32</v>
      </c>
      <c r="C120" s="3">
        <v>45357</v>
      </c>
      <c r="D120" s="5" t="s">
        <v>13</v>
      </c>
      <c r="E120">
        <v>0.5</v>
      </c>
      <c r="F120">
        <v>615</v>
      </c>
      <c r="G120">
        <v>307.5</v>
      </c>
      <c r="H120">
        <v>0.01</v>
      </c>
      <c r="I120" s="5" t="s">
        <v>11</v>
      </c>
      <c r="J120">
        <v>0</v>
      </c>
      <c r="K120" s="5" t="s">
        <v>121</v>
      </c>
    </row>
    <row r="121" spans="1:11">
      <c r="A121" s="5" t="s">
        <v>118</v>
      </c>
      <c r="B121" s="5" t="s">
        <v>32</v>
      </c>
      <c r="C121" s="3">
        <v>45367</v>
      </c>
      <c r="D121" s="5" t="s">
        <v>13</v>
      </c>
      <c r="E121">
        <v>1</v>
      </c>
      <c r="F121">
        <v>577</v>
      </c>
      <c r="G121">
        <v>577</v>
      </c>
      <c r="H121">
        <v>0.01</v>
      </c>
      <c r="I121" s="5" t="s">
        <v>11</v>
      </c>
      <c r="J121">
        <v>0</v>
      </c>
      <c r="K121" s="5" t="s">
        <v>121</v>
      </c>
    </row>
    <row r="122" spans="1:11">
      <c r="A122" s="5" t="s">
        <v>118</v>
      </c>
      <c r="B122" s="5" t="s">
        <v>32</v>
      </c>
      <c r="C122" s="3">
        <v>45372</v>
      </c>
      <c r="D122" s="5" t="s">
        <v>13</v>
      </c>
      <c r="E122">
        <v>0.25</v>
      </c>
      <c r="F122">
        <v>577</v>
      </c>
      <c r="G122">
        <v>144.25</v>
      </c>
      <c r="H122">
        <v>0.01</v>
      </c>
      <c r="I122" s="5" t="s">
        <v>11</v>
      </c>
      <c r="J122">
        <v>0</v>
      </c>
      <c r="K122" s="5" t="s">
        <v>121</v>
      </c>
    </row>
    <row r="123" spans="1:11">
      <c r="A123" s="5" t="s">
        <v>118</v>
      </c>
      <c r="B123" s="5" t="s">
        <v>32</v>
      </c>
      <c r="C123" s="3">
        <v>45374</v>
      </c>
      <c r="D123" s="5" t="s">
        <v>13</v>
      </c>
      <c r="E123">
        <v>0.25</v>
      </c>
      <c r="F123">
        <v>577</v>
      </c>
      <c r="G123">
        <v>144.25</v>
      </c>
      <c r="H123">
        <v>0.01</v>
      </c>
      <c r="I123" s="5" t="s">
        <v>11</v>
      </c>
      <c r="J123">
        <v>0</v>
      </c>
      <c r="K123" s="5" t="s">
        <v>121</v>
      </c>
    </row>
    <row r="124" spans="1:11">
      <c r="A124" s="5" t="s">
        <v>118</v>
      </c>
      <c r="B124" s="5" t="s">
        <v>32</v>
      </c>
      <c r="C124" s="3">
        <v>45375</v>
      </c>
      <c r="D124" s="5" t="s">
        <v>13</v>
      </c>
      <c r="E124">
        <v>0.25</v>
      </c>
      <c r="F124">
        <v>577</v>
      </c>
      <c r="G124">
        <v>144.25</v>
      </c>
      <c r="H124">
        <v>0.01</v>
      </c>
      <c r="I124" s="5" t="s">
        <v>11</v>
      </c>
      <c r="J124">
        <v>0</v>
      </c>
      <c r="K124" s="5" t="s">
        <v>121</v>
      </c>
    </row>
    <row r="125" spans="1:11">
      <c r="A125" s="5" t="s">
        <v>118</v>
      </c>
      <c r="B125" s="5" t="s">
        <v>32</v>
      </c>
      <c r="C125" s="3">
        <v>45376</v>
      </c>
      <c r="D125" s="5" t="s">
        <v>13</v>
      </c>
      <c r="E125">
        <v>0.75</v>
      </c>
      <c r="F125">
        <v>577</v>
      </c>
      <c r="G125">
        <v>432.75</v>
      </c>
      <c r="H125">
        <v>0.01</v>
      </c>
      <c r="I125" s="5" t="s">
        <v>11</v>
      </c>
      <c r="J125">
        <v>0</v>
      </c>
      <c r="K125" s="5" t="s">
        <v>121</v>
      </c>
    </row>
    <row r="126" spans="1:11">
      <c r="A126" s="5" t="s">
        <v>118</v>
      </c>
      <c r="B126" s="5" t="s">
        <v>32</v>
      </c>
      <c r="C126" s="3">
        <v>45383</v>
      </c>
      <c r="D126" s="5" t="s">
        <v>13</v>
      </c>
      <c r="E126">
        <v>0.25</v>
      </c>
      <c r="F126">
        <v>577</v>
      </c>
      <c r="G126">
        <v>144.25</v>
      </c>
      <c r="H126">
        <v>0.01</v>
      </c>
      <c r="I126" s="5" t="s">
        <v>11</v>
      </c>
      <c r="J126">
        <v>0</v>
      </c>
      <c r="K126" s="5" t="s">
        <v>122</v>
      </c>
    </row>
    <row r="127" spans="1:11">
      <c r="A127" s="5" t="s">
        <v>118</v>
      </c>
      <c r="B127" s="5" t="s">
        <v>32</v>
      </c>
      <c r="C127" s="3">
        <v>45388</v>
      </c>
      <c r="D127" s="5" t="s">
        <v>13</v>
      </c>
      <c r="E127">
        <v>0.5</v>
      </c>
      <c r="F127">
        <v>577</v>
      </c>
      <c r="G127">
        <v>288.5</v>
      </c>
      <c r="H127">
        <v>0.01</v>
      </c>
      <c r="I127" s="5" t="s">
        <v>11</v>
      </c>
      <c r="J127">
        <v>0</v>
      </c>
      <c r="K127" s="5" t="s">
        <v>122</v>
      </c>
    </row>
    <row r="128" spans="1:11">
      <c r="A128" s="5" t="s">
        <v>118</v>
      </c>
      <c r="B128" s="5" t="s">
        <v>32</v>
      </c>
      <c r="C128" s="3">
        <v>45404</v>
      </c>
      <c r="D128" s="5" t="s">
        <v>13</v>
      </c>
      <c r="E128">
        <v>2</v>
      </c>
      <c r="F128">
        <v>577</v>
      </c>
      <c r="G128">
        <v>1154</v>
      </c>
      <c r="H128">
        <v>0.01</v>
      </c>
      <c r="I128" s="5" t="s">
        <v>34</v>
      </c>
      <c r="J128">
        <v>0</v>
      </c>
      <c r="K128" s="5" t="s">
        <v>122</v>
      </c>
    </row>
    <row r="129" spans="1:11">
      <c r="A129" s="5" t="s">
        <v>118</v>
      </c>
      <c r="B129" s="5" t="s">
        <v>32</v>
      </c>
      <c r="C129" s="3">
        <v>45409</v>
      </c>
      <c r="D129" s="5" t="s">
        <v>13</v>
      </c>
      <c r="E129">
        <v>0.25</v>
      </c>
      <c r="F129">
        <v>577</v>
      </c>
      <c r="G129">
        <v>144.25</v>
      </c>
      <c r="H129">
        <v>0.01</v>
      </c>
      <c r="I129" s="5" t="s">
        <v>34</v>
      </c>
      <c r="J129">
        <v>0</v>
      </c>
      <c r="K129" s="5" t="s">
        <v>122</v>
      </c>
    </row>
    <row r="130" spans="1:11">
      <c r="A130" s="5" t="s">
        <v>118</v>
      </c>
      <c r="B130" s="5" t="s">
        <v>32</v>
      </c>
      <c r="C130" s="3">
        <v>45426</v>
      </c>
      <c r="D130" s="5" t="s">
        <v>13</v>
      </c>
      <c r="E130">
        <v>2</v>
      </c>
      <c r="F130">
        <v>540</v>
      </c>
      <c r="G130">
        <v>1080</v>
      </c>
      <c r="H130">
        <v>0.01</v>
      </c>
      <c r="I130" s="5" t="s">
        <v>34</v>
      </c>
      <c r="J130">
        <v>0</v>
      </c>
      <c r="K130" s="5" t="s">
        <v>123</v>
      </c>
    </row>
    <row r="131" spans="1:11">
      <c r="A131" s="5" t="s">
        <v>118</v>
      </c>
      <c r="B131" s="5" t="s">
        <v>32</v>
      </c>
      <c r="C131" s="3">
        <v>45448</v>
      </c>
      <c r="D131" s="5" t="s">
        <v>13</v>
      </c>
      <c r="E131">
        <v>0.5</v>
      </c>
      <c r="F131">
        <v>545</v>
      </c>
      <c r="G131">
        <v>272.5</v>
      </c>
      <c r="H131">
        <v>0.01</v>
      </c>
      <c r="I131" s="5" t="s">
        <v>34</v>
      </c>
      <c r="J131">
        <v>0</v>
      </c>
      <c r="K131" s="5" t="s">
        <v>124</v>
      </c>
    </row>
    <row r="132" spans="1:11">
      <c r="A132" s="5" t="s">
        <v>118</v>
      </c>
      <c r="B132" s="5" t="s">
        <v>32</v>
      </c>
      <c r="C132" s="3">
        <v>45466</v>
      </c>
      <c r="D132" s="5" t="s">
        <v>13</v>
      </c>
      <c r="E132">
        <v>0.5</v>
      </c>
      <c r="F132">
        <v>545</v>
      </c>
      <c r="G132">
        <v>272.5</v>
      </c>
      <c r="H132">
        <v>0.01</v>
      </c>
      <c r="I132" s="5" t="s">
        <v>34</v>
      </c>
      <c r="J132">
        <v>0</v>
      </c>
      <c r="K132" s="5" t="s">
        <v>124</v>
      </c>
    </row>
    <row r="133" spans="1:11">
      <c r="A133" s="5" t="s">
        <v>118</v>
      </c>
      <c r="B133" s="5" t="s">
        <v>32</v>
      </c>
      <c r="C133" s="3">
        <v>45468</v>
      </c>
      <c r="D133" s="5" t="s">
        <v>13</v>
      </c>
      <c r="E133">
        <v>0.25</v>
      </c>
      <c r="F133">
        <v>545</v>
      </c>
      <c r="G133">
        <v>136.25</v>
      </c>
      <c r="H133">
        <v>0.01</v>
      </c>
      <c r="I133" s="5" t="s">
        <v>34</v>
      </c>
      <c r="J133">
        <v>0</v>
      </c>
      <c r="K133" s="5" t="s">
        <v>124</v>
      </c>
    </row>
    <row r="134" spans="1:11">
      <c r="A134" s="5" t="s">
        <v>118</v>
      </c>
      <c r="B134" s="5" t="s">
        <v>32</v>
      </c>
      <c r="C134" s="3">
        <v>45476</v>
      </c>
      <c r="D134" s="5" t="s">
        <v>13</v>
      </c>
      <c r="E134">
        <v>1</v>
      </c>
      <c r="F134">
        <v>600</v>
      </c>
      <c r="G134">
        <v>600</v>
      </c>
      <c r="H134">
        <v>0.02</v>
      </c>
      <c r="I134" s="5" t="s">
        <v>34</v>
      </c>
      <c r="J134">
        <v>0</v>
      </c>
      <c r="K134" s="5" t="s">
        <v>114</v>
      </c>
    </row>
    <row r="135" spans="1:11">
      <c r="A135" s="5" t="s">
        <v>118</v>
      </c>
      <c r="B135" s="5" t="s">
        <v>32</v>
      </c>
      <c r="C135" s="3">
        <v>45479</v>
      </c>
      <c r="D135" s="5" t="s">
        <v>13</v>
      </c>
      <c r="E135">
        <v>0.5</v>
      </c>
      <c r="F135">
        <v>600</v>
      </c>
      <c r="G135">
        <v>300</v>
      </c>
      <c r="H135">
        <v>0.02</v>
      </c>
      <c r="I135" s="5" t="s">
        <v>34</v>
      </c>
      <c r="J135">
        <v>0</v>
      </c>
      <c r="K135" s="5" t="s">
        <v>114</v>
      </c>
    </row>
    <row r="136" spans="1:11">
      <c r="A136" s="5" t="s">
        <v>118</v>
      </c>
      <c r="B136" s="5" t="s">
        <v>32</v>
      </c>
      <c r="C136" s="3">
        <v>45481</v>
      </c>
      <c r="D136" s="5" t="s">
        <v>13</v>
      </c>
      <c r="E136">
        <v>0.25</v>
      </c>
      <c r="F136">
        <v>600</v>
      </c>
      <c r="G136">
        <v>150</v>
      </c>
      <c r="H136">
        <v>0.02</v>
      </c>
      <c r="I136" s="5" t="s">
        <v>34</v>
      </c>
      <c r="J136">
        <v>0</v>
      </c>
      <c r="K136" s="5" t="s">
        <v>114</v>
      </c>
    </row>
    <row r="137" spans="1:11">
      <c r="A137" s="5" t="s">
        <v>118</v>
      </c>
      <c r="B137" s="5" t="s">
        <v>32</v>
      </c>
      <c r="C137" s="3">
        <v>45483</v>
      </c>
      <c r="D137" s="5" t="s">
        <v>13</v>
      </c>
      <c r="E137">
        <v>0.25</v>
      </c>
      <c r="F137">
        <v>600</v>
      </c>
      <c r="G137">
        <v>150</v>
      </c>
      <c r="H137">
        <v>0.02</v>
      </c>
      <c r="I137" s="5" t="s">
        <v>34</v>
      </c>
      <c r="J137">
        <v>0</v>
      </c>
      <c r="K137" s="5" t="s">
        <v>114</v>
      </c>
    </row>
    <row r="138" spans="1:11">
      <c r="A138" s="5" t="s">
        <v>118</v>
      </c>
      <c r="B138" s="5" t="s">
        <v>32</v>
      </c>
      <c r="C138" s="3">
        <v>45551</v>
      </c>
      <c r="D138" s="5" t="s">
        <v>13</v>
      </c>
      <c r="E138">
        <v>0.25</v>
      </c>
      <c r="F138">
        <v>600</v>
      </c>
      <c r="G138">
        <v>150</v>
      </c>
      <c r="H138">
        <v>0.09</v>
      </c>
      <c r="I138" s="5" t="s">
        <v>34</v>
      </c>
      <c r="J138">
        <v>0</v>
      </c>
      <c r="K138" s="5" t="s">
        <v>126</v>
      </c>
    </row>
    <row r="139" spans="1:11">
      <c r="A139" s="5" t="s">
        <v>118</v>
      </c>
      <c r="B139" s="5" t="s">
        <v>32</v>
      </c>
      <c r="C139" s="3">
        <v>45553</v>
      </c>
      <c r="D139" s="5" t="s">
        <v>13</v>
      </c>
      <c r="E139">
        <v>0.25</v>
      </c>
      <c r="F139">
        <v>600</v>
      </c>
      <c r="G139">
        <v>150</v>
      </c>
      <c r="H139">
        <v>0.09</v>
      </c>
      <c r="I139" s="5" t="s">
        <v>34</v>
      </c>
      <c r="J139">
        <v>0</v>
      </c>
      <c r="K139" s="5" t="s">
        <v>126</v>
      </c>
    </row>
    <row r="140" spans="1:11">
      <c r="A140" s="5" t="s">
        <v>118</v>
      </c>
      <c r="B140" s="5" t="s">
        <v>32</v>
      </c>
      <c r="C140" s="3">
        <v>45558</v>
      </c>
      <c r="D140" s="5" t="s">
        <v>13</v>
      </c>
      <c r="E140">
        <v>0.25</v>
      </c>
      <c r="F140">
        <v>600</v>
      </c>
      <c r="G140">
        <v>150</v>
      </c>
      <c r="H140">
        <v>0.09</v>
      </c>
      <c r="I140" s="5" t="s">
        <v>34</v>
      </c>
      <c r="J140">
        <v>0</v>
      </c>
      <c r="K140" s="5" t="s">
        <v>126</v>
      </c>
    </row>
    <row r="141" spans="1:11">
      <c r="A141" s="5" t="s">
        <v>118</v>
      </c>
      <c r="B141" s="5" t="s">
        <v>32</v>
      </c>
      <c r="C141" s="3">
        <v>45559</v>
      </c>
      <c r="D141" s="5" t="s">
        <v>13</v>
      </c>
      <c r="E141">
        <v>0.25</v>
      </c>
      <c r="F141">
        <v>600</v>
      </c>
      <c r="G141">
        <v>150</v>
      </c>
      <c r="H141">
        <v>0.09</v>
      </c>
      <c r="I141" s="5" t="s">
        <v>34</v>
      </c>
      <c r="J141">
        <v>0</v>
      </c>
      <c r="K141" s="5" t="s">
        <v>126</v>
      </c>
    </row>
    <row r="142" spans="1:11">
      <c r="A142" s="5" t="s">
        <v>118</v>
      </c>
      <c r="B142" s="5" t="s">
        <v>32</v>
      </c>
      <c r="C142" s="3">
        <v>45560</v>
      </c>
      <c r="D142" s="5" t="s">
        <v>13</v>
      </c>
      <c r="E142">
        <v>0.25</v>
      </c>
      <c r="F142">
        <v>600</v>
      </c>
      <c r="G142">
        <v>150</v>
      </c>
      <c r="H142">
        <v>0.09</v>
      </c>
      <c r="I142" s="5" t="s">
        <v>34</v>
      </c>
      <c r="J142">
        <v>0</v>
      </c>
      <c r="K142" s="5" t="s">
        <v>126</v>
      </c>
    </row>
    <row r="143" spans="1:11">
      <c r="A143" s="5" t="s">
        <v>118</v>
      </c>
      <c r="B143" s="5" t="s">
        <v>32</v>
      </c>
      <c r="C143" s="3">
        <v>45561</v>
      </c>
      <c r="D143" s="5" t="s">
        <v>13</v>
      </c>
      <c r="E143">
        <v>0.25</v>
      </c>
      <c r="F143">
        <v>600</v>
      </c>
      <c r="G143">
        <v>150</v>
      </c>
      <c r="H143">
        <v>0.09</v>
      </c>
      <c r="I143" s="5" t="s">
        <v>34</v>
      </c>
      <c r="J143">
        <v>0</v>
      </c>
      <c r="K143" s="5" t="s">
        <v>126</v>
      </c>
    </row>
    <row r="144" spans="1:11">
      <c r="A144" s="5" t="s">
        <v>118</v>
      </c>
      <c r="B144" s="5" t="s">
        <v>32</v>
      </c>
      <c r="C144" s="3">
        <v>45572</v>
      </c>
      <c r="D144" s="5" t="s">
        <v>13</v>
      </c>
      <c r="E144">
        <v>0.25</v>
      </c>
      <c r="F144">
        <v>600</v>
      </c>
      <c r="G144">
        <v>150</v>
      </c>
      <c r="H144">
        <v>0.12</v>
      </c>
      <c r="I144" s="5" t="s">
        <v>34</v>
      </c>
      <c r="J144">
        <v>0</v>
      </c>
      <c r="K144" s="5" t="s">
        <v>127</v>
      </c>
    </row>
    <row r="145" spans="1:11">
      <c r="A145" s="5" t="s">
        <v>118</v>
      </c>
      <c r="B145" s="5" t="s">
        <v>32</v>
      </c>
      <c r="C145" s="3">
        <v>45579</v>
      </c>
      <c r="D145" s="5" t="s">
        <v>13</v>
      </c>
      <c r="E145">
        <v>0.25</v>
      </c>
      <c r="F145">
        <v>600</v>
      </c>
      <c r="G145">
        <v>150</v>
      </c>
      <c r="H145">
        <v>0.12</v>
      </c>
      <c r="I145" s="5" t="s">
        <v>34</v>
      </c>
      <c r="J145">
        <v>0</v>
      </c>
      <c r="K145" s="5" t="s">
        <v>127</v>
      </c>
    </row>
    <row r="146" spans="1:11">
      <c r="A146" s="5" t="s">
        <v>118</v>
      </c>
      <c r="B146" s="5" t="s">
        <v>32</v>
      </c>
      <c r="C146" s="3">
        <v>45581</v>
      </c>
      <c r="D146" s="5" t="s">
        <v>13</v>
      </c>
      <c r="E146">
        <v>0.5</v>
      </c>
      <c r="F146">
        <v>600</v>
      </c>
      <c r="G146">
        <v>300</v>
      </c>
      <c r="H146">
        <v>0.12</v>
      </c>
      <c r="I146" s="5" t="s">
        <v>34</v>
      </c>
      <c r="J146">
        <v>0</v>
      </c>
      <c r="K146" s="5" t="s">
        <v>127</v>
      </c>
    </row>
    <row r="147" spans="1:11">
      <c r="A147" s="5" t="s">
        <v>118</v>
      </c>
      <c r="B147" s="5" t="s">
        <v>32</v>
      </c>
      <c r="C147" s="3">
        <v>45594</v>
      </c>
      <c r="D147" s="5" t="s">
        <v>13</v>
      </c>
      <c r="E147">
        <v>0.25</v>
      </c>
      <c r="F147">
        <v>600</v>
      </c>
      <c r="G147">
        <v>150</v>
      </c>
      <c r="H147">
        <v>0.12</v>
      </c>
      <c r="I147" s="5" t="s">
        <v>34</v>
      </c>
      <c r="J147">
        <v>0</v>
      </c>
      <c r="K147" s="5" t="s">
        <v>127</v>
      </c>
    </row>
    <row r="148" spans="1:11">
      <c r="A148" s="5" t="s">
        <v>118</v>
      </c>
      <c r="B148" s="5" t="s">
        <v>32</v>
      </c>
      <c r="C148" s="3">
        <v>45602</v>
      </c>
      <c r="D148" s="5" t="s">
        <v>13</v>
      </c>
      <c r="E148">
        <v>0.75</v>
      </c>
      <c r="F148">
        <v>600</v>
      </c>
      <c r="G148">
        <v>450</v>
      </c>
      <c r="H148">
        <v>0.15</v>
      </c>
      <c r="I148" s="5" t="s">
        <v>34</v>
      </c>
      <c r="J148">
        <v>0</v>
      </c>
      <c r="K148" s="5" t="s">
        <v>116</v>
      </c>
    </row>
    <row r="149" spans="1:11">
      <c r="A149" s="5" t="s">
        <v>118</v>
      </c>
      <c r="B149" s="5" t="s">
        <v>32</v>
      </c>
      <c r="C149" s="3">
        <v>45621</v>
      </c>
      <c r="D149" s="5" t="s">
        <v>13</v>
      </c>
      <c r="E149">
        <v>0.25</v>
      </c>
      <c r="F149">
        <v>600</v>
      </c>
      <c r="G149">
        <v>150</v>
      </c>
      <c r="H149">
        <v>0.15</v>
      </c>
      <c r="I149" s="5" t="s">
        <v>34</v>
      </c>
      <c r="J149">
        <v>0</v>
      </c>
      <c r="K149" s="5" t="s">
        <v>116</v>
      </c>
    </row>
    <row r="150" spans="1:11">
      <c r="A150" s="5" t="s">
        <v>118</v>
      </c>
      <c r="B150" s="5" t="s">
        <v>32</v>
      </c>
      <c r="C150" s="3">
        <v>45623</v>
      </c>
      <c r="D150" s="5" t="s">
        <v>13</v>
      </c>
      <c r="E150">
        <v>0.25</v>
      </c>
      <c r="F150">
        <v>600</v>
      </c>
      <c r="G150">
        <v>150</v>
      </c>
      <c r="H150">
        <v>0.15</v>
      </c>
      <c r="I150" s="5" t="s">
        <v>34</v>
      </c>
      <c r="J150">
        <v>0</v>
      </c>
      <c r="K150" s="5" t="s">
        <v>116</v>
      </c>
    </row>
    <row r="151" spans="1:11">
      <c r="A151" s="5" t="s">
        <v>118</v>
      </c>
      <c r="B151" s="5" t="s">
        <v>32</v>
      </c>
      <c r="C151" s="3">
        <v>45636</v>
      </c>
      <c r="D151" s="5" t="s">
        <v>13</v>
      </c>
      <c r="E151">
        <v>0.25</v>
      </c>
      <c r="F151">
        <v>600</v>
      </c>
      <c r="G151">
        <v>150</v>
      </c>
      <c r="H151">
        <v>0.04</v>
      </c>
      <c r="I151" s="5" t="s">
        <v>34</v>
      </c>
      <c r="J151">
        <v>0</v>
      </c>
      <c r="K151" s="5" t="s">
        <v>128</v>
      </c>
    </row>
    <row r="152" spans="1:11">
      <c r="A152" s="5" t="s">
        <v>118</v>
      </c>
      <c r="B152" s="5" t="s">
        <v>32</v>
      </c>
      <c r="C152" s="3">
        <v>45649</v>
      </c>
      <c r="D152" s="5" t="s">
        <v>13</v>
      </c>
      <c r="E152">
        <v>0.25</v>
      </c>
      <c r="F152">
        <v>600</v>
      </c>
      <c r="G152">
        <v>150</v>
      </c>
      <c r="H152">
        <v>0.04</v>
      </c>
      <c r="I152" s="5" t="s">
        <v>34</v>
      </c>
      <c r="J152">
        <v>0</v>
      </c>
      <c r="K152" s="5" t="s">
        <v>128</v>
      </c>
    </row>
    <row r="153" spans="1:11">
      <c r="A153" s="5" t="s">
        <v>118</v>
      </c>
      <c r="B153" s="5" t="s">
        <v>32</v>
      </c>
      <c r="C153" s="3">
        <v>45292</v>
      </c>
      <c r="D153" s="5" t="s">
        <v>15</v>
      </c>
      <c r="E153">
        <v>1</v>
      </c>
      <c r="F153">
        <v>122.5</v>
      </c>
      <c r="G153">
        <v>122.5</v>
      </c>
      <c r="H153">
        <v>0.01</v>
      </c>
      <c r="I153" s="5" t="s">
        <v>34</v>
      </c>
      <c r="J153">
        <v>0</v>
      </c>
      <c r="K153" s="5" t="s">
        <v>119</v>
      </c>
    </row>
    <row r="154" spans="1:11">
      <c r="A154" s="5" t="s">
        <v>118</v>
      </c>
      <c r="B154" s="5" t="s">
        <v>32</v>
      </c>
      <c r="C154" s="3">
        <v>45293</v>
      </c>
      <c r="D154" s="5" t="s">
        <v>15</v>
      </c>
      <c r="E154">
        <v>1</v>
      </c>
      <c r="F154">
        <v>122.5</v>
      </c>
      <c r="G154">
        <v>122.5</v>
      </c>
      <c r="H154">
        <v>0.01</v>
      </c>
      <c r="I154" s="5" t="s">
        <v>34</v>
      </c>
      <c r="J154">
        <v>0</v>
      </c>
      <c r="K154" s="5" t="s">
        <v>119</v>
      </c>
    </row>
    <row r="155" spans="1:11">
      <c r="A155" s="5" t="s">
        <v>118</v>
      </c>
      <c r="B155" s="5" t="s">
        <v>32</v>
      </c>
      <c r="C155" s="3">
        <v>45301</v>
      </c>
      <c r="D155" s="5" t="s">
        <v>15</v>
      </c>
      <c r="E155">
        <v>3</v>
      </c>
      <c r="F155">
        <v>122.5</v>
      </c>
      <c r="G155">
        <v>367.5</v>
      </c>
      <c r="H155">
        <v>0.01</v>
      </c>
      <c r="I155" s="5" t="s">
        <v>34</v>
      </c>
      <c r="J155">
        <v>0</v>
      </c>
      <c r="K155" s="5" t="s">
        <v>119</v>
      </c>
    </row>
    <row r="156" spans="1:11">
      <c r="A156" s="5" t="s">
        <v>118</v>
      </c>
      <c r="B156" s="5" t="s">
        <v>32</v>
      </c>
      <c r="C156" s="3">
        <v>45301</v>
      </c>
      <c r="D156" s="5" t="s">
        <v>15</v>
      </c>
      <c r="E156">
        <v>5</v>
      </c>
      <c r="F156">
        <v>122.5</v>
      </c>
      <c r="G156">
        <v>612.5</v>
      </c>
      <c r="H156">
        <v>0.01</v>
      </c>
      <c r="I156" s="5" t="s">
        <v>34</v>
      </c>
      <c r="J156">
        <v>0</v>
      </c>
      <c r="K156" s="5" t="s">
        <v>119</v>
      </c>
    </row>
    <row r="157" spans="1:11">
      <c r="A157" s="5" t="s">
        <v>118</v>
      </c>
      <c r="B157" s="5" t="s">
        <v>32</v>
      </c>
      <c r="C157" s="3">
        <v>45305</v>
      </c>
      <c r="D157" s="5" t="s">
        <v>15</v>
      </c>
      <c r="E157">
        <v>2</v>
      </c>
      <c r="F157">
        <v>122.5</v>
      </c>
      <c r="G157">
        <v>245</v>
      </c>
      <c r="H157">
        <v>0.01</v>
      </c>
      <c r="I157" s="5" t="s">
        <v>34</v>
      </c>
      <c r="J157">
        <v>0</v>
      </c>
      <c r="K157" s="5" t="s">
        <v>119</v>
      </c>
    </row>
    <row r="158" spans="1:11">
      <c r="A158" s="5" t="s">
        <v>118</v>
      </c>
      <c r="B158" s="5" t="s">
        <v>32</v>
      </c>
      <c r="C158" s="3">
        <v>45332</v>
      </c>
      <c r="D158" s="5" t="s">
        <v>15</v>
      </c>
      <c r="E158">
        <v>2</v>
      </c>
      <c r="F158">
        <v>160</v>
      </c>
      <c r="G158">
        <v>320</v>
      </c>
      <c r="H158">
        <v>0.01</v>
      </c>
      <c r="I158" s="5" t="s">
        <v>34</v>
      </c>
      <c r="J158">
        <v>0</v>
      </c>
      <c r="K158" s="5" t="s">
        <v>120</v>
      </c>
    </row>
    <row r="159" spans="1:11">
      <c r="A159" s="5" t="s">
        <v>118</v>
      </c>
      <c r="B159" s="5" t="s">
        <v>32</v>
      </c>
      <c r="C159" s="3">
        <v>45361</v>
      </c>
      <c r="D159" s="5" t="s">
        <v>15</v>
      </c>
      <c r="E159">
        <v>1</v>
      </c>
      <c r="F159">
        <v>160</v>
      </c>
      <c r="G159">
        <v>160</v>
      </c>
      <c r="H159">
        <v>0.01</v>
      </c>
      <c r="I159" s="5" t="s">
        <v>34</v>
      </c>
      <c r="J159">
        <v>0</v>
      </c>
      <c r="K159" s="5" t="s">
        <v>121</v>
      </c>
    </row>
    <row r="160" spans="1:11">
      <c r="A160" s="5" t="s">
        <v>118</v>
      </c>
      <c r="B160" s="5" t="s">
        <v>32</v>
      </c>
      <c r="C160" s="3">
        <v>45361</v>
      </c>
      <c r="D160" s="5" t="s">
        <v>15</v>
      </c>
      <c r="E160">
        <v>2</v>
      </c>
      <c r="F160">
        <v>160</v>
      </c>
      <c r="G160">
        <v>320</v>
      </c>
      <c r="H160">
        <v>0.01</v>
      </c>
      <c r="I160" s="5" t="s">
        <v>34</v>
      </c>
      <c r="J160">
        <v>0</v>
      </c>
      <c r="K160" s="5" t="s">
        <v>121</v>
      </c>
    </row>
    <row r="161" spans="1:11">
      <c r="A161" s="5" t="s">
        <v>118</v>
      </c>
      <c r="B161" s="5" t="s">
        <v>32</v>
      </c>
      <c r="C161" s="3">
        <v>45361</v>
      </c>
      <c r="D161" s="5" t="s">
        <v>15</v>
      </c>
      <c r="E161">
        <v>6</v>
      </c>
      <c r="F161">
        <v>160</v>
      </c>
      <c r="G161">
        <v>960</v>
      </c>
      <c r="H161">
        <v>0.01</v>
      </c>
      <c r="I161" s="5" t="s">
        <v>34</v>
      </c>
      <c r="J161">
        <v>0</v>
      </c>
      <c r="K161" s="5" t="s">
        <v>121</v>
      </c>
    </row>
    <row r="162" spans="1:11">
      <c r="A162" s="5" t="s">
        <v>118</v>
      </c>
      <c r="B162" s="5" t="s">
        <v>32</v>
      </c>
      <c r="C162" s="3">
        <v>45370</v>
      </c>
      <c r="D162" s="5" t="s">
        <v>15</v>
      </c>
      <c r="E162">
        <v>1</v>
      </c>
      <c r="F162">
        <v>160</v>
      </c>
      <c r="G162">
        <v>160</v>
      </c>
      <c r="H162">
        <v>0.01</v>
      </c>
      <c r="I162" s="5" t="s">
        <v>34</v>
      </c>
      <c r="J162">
        <v>0</v>
      </c>
      <c r="K162" s="5" t="s">
        <v>121</v>
      </c>
    </row>
    <row r="163" spans="1:11">
      <c r="A163" s="5" t="s">
        <v>118</v>
      </c>
      <c r="B163" s="5" t="s">
        <v>32</v>
      </c>
      <c r="C163" s="3">
        <v>45378</v>
      </c>
      <c r="D163" s="5" t="s">
        <v>15</v>
      </c>
      <c r="E163">
        <v>2</v>
      </c>
      <c r="F163">
        <v>160</v>
      </c>
      <c r="G163">
        <v>320</v>
      </c>
      <c r="H163">
        <v>0.01</v>
      </c>
      <c r="I163" s="5" t="s">
        <v>34</v>
      </c>
      <c r="J163">
        <v>0</v>
      </c>
      <c r="K163" s="5" t="s">
        <v>121</v>
      </c>
    </row>
    <row r="164" spans="1:11">
      <c r="A164" s="5" t="s">
        <v>118</v>
      </c>
      <c r="B164" s="5" t="s">
        <v>32</v>
      </c>
      <c r="C164" s="3">
        <v>45388</v>
      </c>
      <c r="D164" s="5" t="s">
        <v>15</v>
      </c>
      <c r="E164">
        <v>1</v>
      </c>
      <c r="F164">
        <v>144</v>
      </c>
      <c r="G164">
        <v>144</v>
      </c>
      <c r="H164">
        <v>0.01</v>
      </c>
      <c r="I164" s="5" t="s">
        <v>34</v>
      </c>
      <c r="J164">
        <v>0</v>
      </c>
      <c r="K164" s="5" t="s">
        <v>122</v>
      </c>
    </row>
    <row r="165" spans="1:11">
      <c r="A165" s="5" t="s">
        <v>118</v>
      </c>
      <c r="B165" s="5" t="s">
        <v>32</v>
      </c>
      <c r="C165" s="3">
        <v>45404</v>
      </c>
      <c r="D165" s="5" t="s">
        <v>15</v>
      </c>
      <c r="E165">
        <v>1</v>
      </c>
      <c r="F165">
        <v>160</v>
      </c>
      <c r="G165">
        <v>160</v>
      </c>
      <c r="H165">
        <v>0.01</v>
      </c>
      <c r="I165" s="5" t="s">
        <v>34</v>
      </c>
      <c r="J165">
        <v>0</v>
      </c>
      <c r="K165" s="5" t="s">
        <v>122</v>
      </c>
    </row>
    <row r="166" spans="1:11">
      <c r="A166" s="5" t="s">
        <v>118</v>
      </c>
      <c r="B166" s="5" t="s">
        <v>32</v>
      </c>
      <c r="C166" s="3">
        <v>45406</v>
      </c>
      <c r="D166" s="5" t="s">
        <v>15</v>
      </c>
      <c r="E166">
        <v>3</v>
      </c>
      <c r="F166">
        <v>144</v>
      </c>
      <c r="G166">
        <v>432</v>
      </c>
      <c r="H166">
        <v>0.01</v>
      </c>
      <c r="I166" s="5" t="s">
        <v>34</v>
      </c>
      <c r="J166">
        <v>0</v>
      </c>
      <c r="K166" s="5" t="s">
        <v>122</v>
      </c>
    </row>
    <row r="167" spans="1:11">
      <c r="A167" s="5" t="s">
        <v>118</v>
      </c>
      <c r="B167" s="5" t="s">
        <v>32</v>
      </c>
      <c r="C167" s="3">
        <v>45406</v>
      </c>
      <c r="D167" s="5" t="s">
        <v>15</v>
      </c>
      <c r="E167">
        <v>2</v>
      </c>
      <c r="F167">
        <v>144</v>
      </c>
      <c r="G167">
        <v>288</v>
      </c>
      <c r="H167">
        <v>0.01</v>
      </c>
      <c r="I167" s="5" t="s">
        <v>34</v>
      </c>
      <c r="J167">
        <v>0</v>
      </c>
      <c r="K167" s="5" t="s">
        <v>122</v>
      </c>
    </row>
    <row r="168" spans="1:11">
      <c r="A168" s="5" t="s">
        <v>118</v>
      </c>
      <c r="B168" s="5" t="s">
        <v>32</v>
      </c>
      <c r="C168" s="3">
        <v>45432</v>
      </c>
      <c r="D168" s="5" t="s">
        <v>15</v>
      </c>
      <c r="E168">
        <v>1</v>
      </c>
      <c r="F168">
        <v>144</v>
      </c>
      <c r="G168">
        <v>144</v>
      </c>
      <c r="H168">
        <v>0.01</v>
      </c>
      <c r="I168" s="5" t="s">
        <v>34</v>
      </c>
      <c r="J168">
        <v>0</v>
      </c>
      <c r="K168" s="5" t="s">
        <v>123</v>
      </c>
    </row>
    <row r="169" spans="1:11">
      <c r="A169" s="5" t="s">
        <v>118</v>
      </c>
      <c r="B169" s="5" t="s">
        <v>32</v>
      </c>
      <c r="C169" s="3">
        <v>45435</v>
      </c>
      <c r="D169" s="5" t="s">
        <v>15</v>
      </c>
      <c r="E169">
        <v>2</v>
      </c>
      <c r="F169">
        <v>144</v>
      </c>
      <c r="G169">
        <v>288</v>
      </c>
      <c r="H169">
        <v>0.01</v>
      </c>
      <c r="I169" s="5" t="s">
        <v>34</v>
      </c>
      <c r="J169">
        <v>0</v>
      </c>
      <c r="K169" s="5" t="s">
        <v>123</v>
      </c>
    </row>
    <row r="170" spans="1:11">
      <c r="A170" s="5" t="s">
        <v>118</v>
      </c>
      <c r="B170" s="5" t="s">
        <v>32</v>
      </c>
      <c r="C170" s="3">
        <v>45455</v>
      </c>
      <c r="D170" s="5" t="s">
        <v>15</v>
      </c>
      <c r="E170">
        <v>2</v>
      </c>
      <c r="F170">
        <v>144</v>
      </c>
      <c r="G170">
        <v>288</v>
      </c>
      <c r="H170">
        <v>0.01</v>
      </c>
      <c r="I170" s="5" t="s">
        <v>34</v>
      </c>
      <c r="J170">
        <v>0</v>
      </c>
      <c r="K170" s="5" t="s">
        <v>124</v>
      </c>
    </row>
    <row r="171" spans="1:11">
      <c r="A171" s="5" t="s">
        <v>118</v>
      </c>
      <c r="B171" s="5" t="s">
        <v>32</v>
      </c>
      <c r="C171" s="3">
        <v>45456</v>
      </c>
      <c r="D171" s="5" t="s">
        <v>15</v>
      </c>
      <c r="E171">
        <v>1</v>
      </c>
      <c r="F171">
        <v>144</v>
      </c>
      <c r="G171">
        <v>144</v>
      </c>
      <c r="H171">
        <v>0.01</v>
      </c>
      <c r="I171" s="5" t="s">
        <v>34</v>
      </c>
      <c r="J171">
        <v>0</v>
      </c>
      <c r="K171" s="5" t="s">
        <v>124</v>
      </c>
    </row>
    <row r="172" spans="1:11">
      <c r="A172" s="5" t="s">
        <v>118</v>
      </c>
      <c r="B172" s="5" t="s">
        <v>32</v>
      </c>
      <c r="C172" s="3">
        <v>45512</v>
      </c>
      <c r="D172" s="5" t="s">
        <v>15</v>
      </c>
      <c r="E172">
        <v>1</v>
      </c>
      <c r="F172">
        <v>144</v>
      </c>
      <c r="G172">
        <v>144</v>
      </c>
      <c r="H172">
        <v>7.0000000000000007E-2</v>
      </c>
      <c r="I172" s="5" t="s">
        <v>34</v>
      </c>
      <c r="J172">
        <v>0</v>
      </c>
      <c r="K172" s="5" t="s">
        <v>125</v>
      </c>
    </row>
    <row r="173" spans="1:11">
      <c r="A173" s="5" t="s">
        <v>118</v>
      </c>
      <c r="B173" s="5" t="s">
        <v>32</v>
      </c>
      <c r="C173" s="3">
        <v>45522</v>
      </c>
      <c r="D173" s="5" t="s">
        <v>15</v>
      </c>
      <c r="E173">
        <v>2</v>
      </c>
      <c r="F173">
        <v>144</v>
      </c>
      <c r="G173">
        <v>288</v>
      </c>
      <c r="H173">
        <v>7.0000000000000007E-2</v>
      </c>
      <c r="I173" s="5" t="s">
        <v>34</v>
      </c>
      <c r="J173">
        <v>0</v>
      </c>
      <c r="K173" s="5" t="s">
        <v>125</v>
      </c>
    </row>
    <row r="174" spans="1:11">
      <c r="A174" s="5" t="s">
        <v>118</v>
      </c>
      <c r="B174" s="5" t="s">
        <v>32</v>
      </c>
      <c r="C174" s="3">
        <v>45526</v>
      </c>
      <c r="D174" s="5" t="s">
        <v>15</v>
      </c>
      <c r="E174">
        <v>2</v>
      </c>
      <c r="F174">
        <v>144</v>
      </c>
      <c r="G174">
        <v>288</v>
      </c>
      <c r="H174">
        <v>7.0000000000000007E-2</v>
      </c>
      <c r="I174" s="5" t="s">
        <v>34</v>
      </c>
      <c r="J174">
        <v>0</v>
      </c>
      <c r="K174" s="5" t="s">
        <v>125</v>
      </c>
    </row>
    <row r="175" spans="1:11">
      <c r="A175" s="5" t="s">
        <v>118</v>
      </c>
      <c r="B175" s="5" t="s">
        <v>32</v>
      </c>
      <c r="C175" s="3">
        <v>45549</v>
      </c>
      <c r="D175" s="5" t="s">
        <v>15</v>
      </c>
      <c r="E175">
        <v>1</v>
      </c>
      <c r="F175">
        <v>144</v>
      </c>
      <c r="G175">
        <v>144</v>
      </c>
      <c r="H175">
        <v>0.09</v>
      </c>
      <c r="I175" s="5" t="s">
        <v>34</v>
      </c>
      <c r="J175">
        <v>0</v>
      </c>
      <c r="K175" s="5" t="s">
        <v>126</v>
      </c>
    </row>
    <row r="176" spans="1:11">
      <c r="A176" s="5" t="s">
        <v>118</v>
      </c>
      <c r="B176" s="5" t="s">
        <v>32</v>
      </c>
      <c r="C176" s="3">
        <v>45549</v>
      </c>
      <c r="D176" s="5" t="s">
        <v>15</v>
      </c>
      <c r="E176">
        <v>1</v>
      </c>
      <c r="F176">
        <v>165</v>
      </c>
      <c r="G176">
        <v>165</v>
      </c>
      <c r="H176">
        <v>0.09</v>
      </c>
      <c r="I176" s="5" t="s">
        <v>34</v>
      </c>
      <c r="J176">
        <v>0</v>
      </c>
      <c r="K176" s="5" t="s">
        <v>126</v>
      </c>
    </row>
    <row r="177" spans="1:11">
      <c r="A177" s="5" t="s">
        <v>118</v>
      </c>
      <c r="B177" s="5" t="s">
        <v>32</v>
      </c>
      <c r="C177" s="3">
        <v>45559</v>
      </c>
      <c r="D177" s="5" t="s">
        <v>15</v>
      </c>
      <c r="E177">
        <v>2</v>
      </c>
      <c r="F177">
        <v>165</v>
      </c>
      <c r="G177">
        <v>330</v>
      </c>
      <c r="H177">
        <v>0.09</v>
      </c>
      <c r="I177" s="5" t="s">
        <v>34</v>
      </c>
      <c r="J177">
        <v>0</v>
      </c>
      <c r="K177" s="5" t="s">
        <v>126</v>
      </c>
    </row>
    <row r="178" spans="1:11">
      <c r="A178" s="5" t="s">
        <v>118</v>
      </c>
      <c r="B178" s="5" t="s">
        <v>32</v>
      </c>
      <c r="C178" s="3">
        <v>45566</v>
      </c>
      <c r="D178" s="5" t="s">
        <v>15</v>
      </c>
      <c r="E178">
        <v>2</v>
      </c>
      <c r="F178">
        <v>165</v>
      </c>
      <c r="G178">
        <v>330</v>
      </c>
      <c r="H178">
        <v>0.12</v>
      </c>
      <c r="I178" s="5" t="s">
        <v>34</v>
      </c>
      <c r="J178">
        <v>0</v>
      </c>
      <c r="K178" s="5" t="s">
        <v>127</v>
      </c>
    </row>
    <row r="179" spans="1:11">
      <c r="A179" s="5" t="s">
        <v>118</v>
      </c>
      <c r="B179" s="5" t="s">
        <v>32</v>
      </c>
      <c r="C179" s="3">
        <v>45582</v>
      </c>
      <c r="D179" s="5" t="s">
        <v>15</v>
      </c>
      <c r="E179">
        <v>1</v>
      </c>
      <c r="F179">
        <v>150</v>
      </c>
      <c r="G179">
        <v>150</v>
      </c>
      <c r="H179">
        <v>0.12</v>
      </c>
      <c r="I179" s="5" t="s">
        <v>34</v>
      </c>
      <c r="J179">
        <v>0</v>
      </c>
      <c r="K179" s="5" t="s">
        <v>127</v>
      </c>
    </row>
    <row r="180" spans="1:11">
      <c r="A180" s="5" t="s">
        <v>118</v>
      </c>
      <c r="B180" s="5" t="s">
        <v>32</v>
      </c>
      <c r="C180" s="3">
        <v>45593</v>
      </c>
      <c r="D180" s="5" t="s">
        <v>15</v>
      </c>
      <c r="E180">
        <v>1</v>
      </c>
      <c r="F180">
        <v>165</v>
      </c>
      <c r="G180">
        <v>165</v>
      </c>
      <c r="H180">
        <v>0.12</v>
      </c>
      <c r="I180" s="5" t="s">
        <v>34</v>
      </c>
      <c r="J180">
        <v>0</v>
      </c>
      <c r="K180" s="5" t="s">
        <v>127</v>
      </c>
    </row>
    <row r="181" spans="1:11">
      <c r="A181" s="5" t="s">
        <v>118</v>
      </c>
      <c r="B181" s="5" t="s">
        <v>32</v>
      </c>
      <c r="C181" s="3">
        <v>45599</v>
      </c>
      <c r="D181" s="5" t="s">
        <v>15</v>
      </c>
      <c r="E181">
        <v>1</v>
      </c>
      <c r="F181">
        <v>165</v>
      </c>
      <c r="G181">
        <v>165</v>
      </c>
      <c r="H181">
        <v>0.15</v>
      </c>
      <c r="I181" s="5" t="s">
        <v>34</v>
      </c>
      <c r="J181">
        <v>0</v>
      </c>
      <c r="K181" s="5" t="s">
        <v>116</v>
      </c>
    </row>
    <row r="182" spans="1:11">
      <c r="A182" s="5" t="s">
        <v>118</v>
      </c>
      <c r="B182" s="5" t="s">
        <v>32</v>
      </c>
      <c r="C182" s="3">
        <v>45608</v>
      </c>
      <c r="D182" s="5" t="s">
        <v>15</v>
      </c>
      <c r="E182">
        <v>2</v>
      </c>
      <c r="F182">
        <v>165</v>
      </c>
      <c r="G182">
        <v>330</v>
      </c>
      <c r="H182">
        <v>0.15</v>
      </c>
      <c r="I182" s="5" t="s">
        <v>34</v>
      </c>
      <c r="J182">
        <v>0</v>
      </c>
      <c r="K182" s="5" t="s">
        <v>116</v>
      </c>
    </row>
    <row r="183" spans="1:11">
      <c r="A183" s="5" t="s">
        <v>118</v>
      </c>
      <c r="B183" s="5" t="s">
        <v>32</v>
      </c>
      <c r="C183" s="3">
        <v>45608</v>
      </c>
      <c r="D183" s="5" t="s">
        <v>15</v>
      </c>
      <c r="E183">
        <v>1</v>
      </c>
      <c r="F183">
        <v>165</v>
      </c>
      <c r="G183">
        <v>165</v>
      </c>
      <c r="H183">
        <v>0.15</v>
      </c>
      <c r="I183" s="5" t="s">
        <v>34</v>
      </c>
      <c r="J183">
        <v>0</v>
      </c>
      <c r="K183" s="5" t="s">
        <v>116</v>
      </c>
    </row>
    <row r="184" spans="1:11">
      <c r="A184" s="5" t="s">
        <v>118</v>
      </c>
      <c r="B184" s="5" t="s">
        <v>32</v>
      </c>
      <c r="C184" s="3">
        <v>45617</v>
      </c>
      <c r="D184" s="5" t="s">
        <v>15</v>
      </c>
      <c r="E184">
        <v>1</v>
      </c>
      <c r="F184">
        <v>150</v>
      </c>
      <c r="G184">
        <v>150</v>
      </c>
      <c r="H184">
        <v>0.15</v>
      </c>
      <c r="I184" s="5" t="s">
        <v>34</v>
      </c>
      <c r="J184">
        <v>0</v>
      </c>
      <c r="K184" s="5" t="s">
        <v>116</v>
      </c>
    </row>
    <row r="185" spans="1:11">
      <c r="A185" s="5" t="s">
        <v>118</v>
      </c>
      <c r="B185" s="5" t="s">
        <v>32</v>
      </c>
      <c r="C185" s="3">
        <v>45624</v>
      </c>
      <c r="D185" s="5" t="s">
        <v>15</v>
      </c>
      <c r="E185">
        <v>1</v>
      </c>
      <c r="F185">
        <v>150</v>
      </c>
      <c r="G185">
        <v>150</v>
      </c>
      <c r="H185">
        <v>0.15</v>
      </c>
      <c r="I185" s="5" t="s">
        <v>34</v>
      </c>
      <c r="J185">
        <v>0</v>
      </c>
      <c r="K185" s="5" t="s">
        <v>116</v>
      </c>
    </row>
    <row r="186" spans="1:11">
      <c r="A186" s="5" t="s">
        <v>118</v>
      </c>
      <c r="B186" s="5" t="s">
        <v>32</v>
      </c>
      <c r="C186" s="3">
        <v>45641</v>
      </c>
      <c r="D186" s="5" t="s">
        <v>15</v>
      </c>
      <c r="E186">
        <v>1</v>
      </c>
      <c r="F186">
        <v>165</v>
      </c>
      <c r="G186">
        <v>165</v>
      </c>
      <c r="H186">
        <v>0.04</v>
      </c>
      <c r="I186" s="5" t="s">
        <v>34</v>
      </c>
      <c r="J186">
        <v>0</v>
      </c>
      <c r="K186" s="5" t="s">
        <v>128</v>
      </c>
    </row>
    <row r="187" spans="1:11">
      <c r="A187" s="5" t="s">
        <v>118</v>
      </c>
      <c r="B187" s="5" t="s">
        <v>32</v>
      </c>
      <c r="C187" s="3">
        <v>45642</v>
      </c>
      <c r="D187" s="5" t="s">
        <v>15</v>
      </c>
      <c r="E187">
        <v>1</v>
      </c>
      <c r="F187">
        <v>165</v>
      </c>
      <c r="G187">
        <v>165</v>
      </c>
      <c r="H187">
        <v>0.04</v>
      </c>
      <c r="I187" s="5" t="s">
        <v>34</v>
      </c>
      <c r="J187">
        <v>0</v>
      </c>
      <c r="K187" s="5" t="s">
        <v>128</v>
      </c>
    </row>
    <row r="188" spans="1:11">
      <c r="A188" s="5" t="s">
        <v>118</v>
      </c>
      <c r="B188" s="5" t="s">
        <v>32</v>
      </c>
      <c r="C188" s="3">
        <v>45657</v>
      </c>
      <c r="D188" s="5" t="s">
        <v>15</v>
      </c>
      <c r="E188">
        <v>1</v>
      </c>
      <c r="F188">
        <v>165</v>
      </c>
      <c r="G188">
        <v>165</v>
      </c>
      <c r="H188">
        <v>0.04</v>
      </c>
      <c r="I188" s="5" t="s">
        <v>11</v>
      </c>
      <c r="J188">
        <v>0</v>
      </c>
      <c r="K188" s="5" t="s">
        <v>128</v>
      </c>
    </row>
    <row r="189" spans="1:11">
      <c r="A189" s="5" t="s">
        <v>118</v>
      </c>
      <c r="B189" s="5" t="s">
        <v>32</v>
      </c>
      <c r="C189" s="3">
        <v>45409</v>
      </c>
      <c r="D189" s="5" t="s">
        <v>25</v>
      </c>
      <c r="E189">
        <v>3</v>
      </c>
      <c r="F189">
        <v>80</v>
      </c>
      <c r="G189">
        <v>240</v>
      </c>
      <c r="H189">
        <v>0.01</v>
      </c>
      <c r="I189" s="5" t="s">
        <v>11</v>
      </c>
      <c r="J189">
        <v>0</v>
      </c>
      <c r="K189" s="5" t="s">
        <v>122</v>
      </c>
    </row>
    <row r="190" spans="1:11">
      <c r="A190" s="5" t="s">
        <v>118</v>
      </c>
      <c r="B190" s="5" t="s">
        <v>32</v>
      </c>
      <c r="C190" s="3">
        <v>45413</v>
      </c>
      <c r="D190" s="5" t="s">
        <v>25</v>
      </c>
      <c r="E190">
        <v>1</v>
      </c>
      <c r="F190">
        <v>70</v>
      </c>
      <c r="G190">
        <v>70</v>
      </c>
      <c r="H190">
        <v>0.01</v>
      </c>
      <c r="I190" s="5" t="s">
        <v>11</v>
      </c>
      <c r="J190">
        <v>0</v>
      </c>
      <c r="K190" s="5" t="s">
        <v>123</v>
      </c>
    </row>
    <row r="191" spans="1:11">
      <c r="A191" s="5" t="s">
        <v>118</v>
      </c>
      <c r="B191" s="5" t="s">
        <v>32</v>
      </c>
      <c r="C191" s="3">
        <v>45419</v>
      </c>
      <c r="D191" s="5" t="s">
        <v>25</v>
      </c>
      <c r="E191">
        <v>3</v>
      </c>
      <c r="F191">
        <v>70</v>
      </c>
      <c r="G191">
        <v>210</v>
      </c>
      <c r="H191">
        <v>0.01</v>
      </c>
      <c r="I191" s="5" t="s">
        <v>11</v>
      </c>
      <c r="J191">
        <v>0</v>
      </c>
      <c r="K191" s="5" t="s">
        <v>123</v>
      </c>
    </row>
    <row r="192" spans="1:11">
      <c r="A192" s="5" t="s">
        <v>118</v>
      </c>
      <c r="B192" s="5" t="s">
        <v>32</v>
      </c>
      <c r="C192" s="3">
        <v>45427</v>
      </c>
      <c r="D192" s="5" t="s">
        <v>25</v>
      </c>
      <c r="E192">
        <v>1</v>
      </c>
      <c r="F192">
        <v>70</v>
      </c>
      <c r="G192">
        <v>0</v>
      </c>
      <c r="H192">
        <v>0.01</v>
      </c>
      <c r="I192" s="5" t="s">
        <v>11</v>
      </c>
      <c r="J192">
        <v>0</v>
      </c>
      <c r="K192" s="5" t="s">
        <v>123</v>
      </c>
    </row>
    <row r="193" spans="1:11">
      <c r="A193" s="5" t="s">
        <v>118</v>
      </c>
      <c r="B193" s="5" t="s">
        <v>32</v>
      </c>
      <c r="C193" s="3">
        <v>45432</v>
      </c>
      <c r="D193" s="5" t="s">
        <v>25</v>
      </c>
      <c r="E193">
        <v>2</v>
      </c>
      <c r="F193">
        <v>70</v>
      </c>
      <c r="G193">
        <v>140</v>
      </c>
      <c r="H193">
        <v>0.01</v>
      </c>
      <c r="I193" s="5" t="s">
        <v>11</v>
      </c>
      <c r="J193">
        <v>0</v>
      </c>
      <c r="K193" s="5" t="s">
        <v>123</v>
      </c>
    </row>
    <row r="194" spans="1:11">
      <c r="A194" s="5" t="s">
        <v>118</v>
      </c>
      <c r="B194" s="5" t="s">
        <v>32</v>
      </c>
      <c r="C194" s="3">
        <v>45439</v>
      </c>
      <c r="D194" s="5" t="s">
        <v>25</v>
      </c>
      <c r="E194">
        <v>1</v>
      </c>
      <c r="F194">
        <v>70</v>
      </c>
      <c r="G194">
        <v>70</v>
      </c>
      <c r="H194">
        <v>0.01</v>
      </c>
      <c r="I194" s="5" t="s">
        <v>36</v>
      </c>
      <c r="J194">
        <v>0</v>
      </c>
      <c r="K194" s="5" t="s">
        <v>123</v>
      </c>
    </row>
    <row r="195" spans="1:11">
      <c r="A195" s="5" t="s">
        <v>118</v>
      </c>
      <c r="B195" s="5" t="s">
        <v>32</v>
      </c>
      <c r="C195" s="3">
        <v>45440</v>
      </c>
      <c r="D195" s="5" t="s">
        <v>25</v>
      </c>
      <c r="E195">
        <v>3</v>
      </c>
      <c r="F195">
        <v>70</v>
      </c>
      <c r="G195">
        <v>210</v>
      </c>
      <c r="H195">
        <v>0.01</v>
      </c>
      <c r="I195" s="5" t="s">
        <v>36</v>
      </c>
      <c r="J195">
        <v>0</v>
      </c>
      <c r="K195" s="5" t="s">
        <v>123</v>
      </c>
    </row>
    <row r="196" spans="1:11">
      <c r="A196" s="5" t="s">
        <v>118</v>
      </c>
      <c r="B196" s="5" t="s">
        <v>32</v>
      </c>
      <c r="C196" s="3">
        <v>45444</v>
      </c>
      <c r="D196" s="5" t="s">
        <v>25</v>
      </c>
      <c r="E196">
        <v>2</v>
      </c>
      <c r="F196">
        <v>70</v>
      </c>
      <c r="G196">
        <v>140</v>
      </c>
      <c r="H196">
        <v>0.01</v>
      </c>
      <c r="I196" s="5" t="s">
        <v>36</v>
      </c>
      <c r="J196">
        <v>0</v>
      </c>
      <c r="K196" s="5" t="s">
        <v>124</v>
      </c>
    </row>
    <row r="197" spans="1:11">
      <c r="A197" s="5" t="s">
        <v>118</v>
      </c>
      <c r="B197" s="5" t="s">
        <v>32</v>
      </c>
      <c r="C197" s="3">
        <v>45454</v>
      </c>
      <c r="D197" s="5" t="s">
        <v>25</v>
      </c>
      <c r="E197">
        <v>1</v>
      </c>
      <c r="F197">
        <v>70</v>
      </c>
      <c r="G197">
        <v>70</v>
      </c>
      <c r="H197">
        <v>0.01</v>
      </c>
      <c r="I197" s="5" t="s">
        <v>36</v>
      </c>
      <c r="J197">
        <v>0</v>
      </c>
      <c r="K197" s="5" t="s">
        <v>124</v>
      </c>
    </row>
    <row r="198" spans="1:11">
      <c r="A198" s="5" t="s">
        <v>118</v>
      </c>
      <c r="B198" s="5" t="s">
        <v>32</v>
      </c>
      <c r="C198" s="3">
        <v>45456</v>
      </c>
      <c r="D198" s="5" t="s">
        <v>25</v>
      </c>
      <c r="E198">
        <v>1</v>
      </c>
      <c r="F198">
        <v>70</v>
      </c>
      <c r="G198">
        <v>70</v>
      </c>
      <c r="H198">
        <v>0.01</v>
      </c>
      <c r="I198" s="5" t="s">
        <v>36</v>
      </c>
      <c r="J198">
        <v>0</v>
      </c>
      <c r="K198" s="5" t="s">
        <v>124</v>
      </c>
    </row>
    <row r="199" spans="1:11">
      <c r="A199" s="5" t="s">
        <v>118</v>
      </c>
      <c r="B199" s="5" t="s">
        <v>32</v>
      </c>
      <c r="C199" s="3">
        <v>45466</v>
      </c>
      <c r="D199" s="5" t="s">
        <v>25</v>
      </c>
      <c r="E199">
        <v>2</v>
      </c>
      <c r="F199">
        <v>80</v>
      </c>
      <c r="G199">
        <v>160</v>
      </c>
      <c r="H199">
        <v>0.01</v>
      </c>
      <c r="I199" s="5" t="s">
        <v>36</v>
      </c>
      <c r="J199">
        <v>0</v>
      </c>
      <c r="K199" s="5" t="s">
        <v>124</v>
      </c>
    </row>
    <row r="200" spans="1:11">
      <c r="A200" s="5" t="s">
        <v>118</v>
      </c>
      <c r="B200" s="5" t="s">
        <v>32</v>
      </c>
      <c r="C200" s="3">
        <v>45472</v>
      </c>
      <c r="D200" s="5" t="s">
        <v>25</v>
      </c>
      <c r="E200">
        <v>1</v>
      </c>
      <c r="F200">
        <v>80</v>
      </c>
      <c r="G200">
        <v>80</v>
      </c>
      <c r="H200">
        <v>0.01</v>
      </c>
      <c r="I200" s="5" t="s">
        <v>36</v>
      </c>
      <c r="J200">
        <v>0</v>
      </c>
      <c r="K200" s="5" t="s">
        <v>124</v>
      </c>
    </row>
    <row r="201" spans="1:11">
      <c r="A201" s="5" t="s">
        <v>118</v>
      </c>
      <c r="B201" s="5" t="s">
        <v>32</v>
      </c>
      <c r="C201" s="3">
        <v>45479</v>
      </c>
      <c r="D201" s="5" t="s">
        <v>25</v>
      </c>
      <c r="E201">
        <v>3</v>
      </c>
      <c r="F201">
        <v>80</v>
      </c>
      <c r="G201">
        <v>240</v>
      </c>
      <c r="H201">
        <v>0.02</v>
      </c>
      <c r="I201" s="5" t="s">
        <v>36</v>
      </c>
      <c r="J201">
        <v>0</v>
      </c>
      <c r="K201" s="5" t="s">
        <v>114</v>
      </c>
    </row>
    <row r="202" spans="1:11">
      <c r="A202" s="5" t="s">
        <v>118</v>
      </c>
      <c r="B202" s="5" t="s">
        <v>32</v>
      </c>
      <c r="C202" s="3">
        <v>45481</v>
      </c>
      <c r="D202" s="5" t="s">
        <v>25</v>
      </c>
      <c r="E202">
        <v>1</v>
      </c>
      <c r="F202">
        <v>80</v>
      </c>
      <c r="G202">
        <v>80</v>
      </c>
      <c r="H202">
        <v>0.02</v>
      </c>
      <c r="I202" s="5" t="s">
        <v>36</v>
      </c>
      <c r="J202">
        <v>0</v>
      </c>
      <c r="K202" s="5" t="s">
        <v>114</v>
      </c>
    </row>
    <row r="203" spans="1:11">
      <c r="A203" s="5" t="s">
        <v>118</v>
      </c>
      <c r="B203" s="5" t="s">
        <v>32</v>
      </c>
      <c r="C203" s="3">
        <v>45536</v>
      </c>
      <c r="D203" s="5" t="s">
        <v>25</v>
      </c>
      <c r="E203">
        <v>1</v>
      </c>
      <c r="F203">
        <v>66.67</v>
      </c>
      <c r="G203">
        <v>66.67</v>
      </c>
      <c r="H203">
        <v>0.09</v>
      </c>
      <c r="I203" s="5" t="s">
        <v>36</v>
      </c>
      <c r="J203">
        <v>0</v>
      </c>
      <c r="K203" s="5" t="s">
        <v>126</v>
      </c>
    </row>
    <row r="204" spans="1:11">
      <c r="A204" s="5" t="s">
        <v>118</v>
      </c>
      <c r="B204" s="5" t="s">
        <v>32</v>
      </c>
      <c r="C204" s="3">
        <v>45543</v>
      </c>
      <c r="D204" s="5" t="s">
        <v>25</v>
      </c>
      <c r="E204">
        <v>1</v>
      </c>
      <c r="F204">
        <v>66.67</v>
      </c>
      <c r="G204">
        <v>66.67</v>
      </c>
      <c r="H204">
        <v>0.09</v>
      </c>
      <c r="I204" s="5" t="s">
        <v>36</v>
      </c>
      <c r="J204">
        <v>0</v>
      </c>
      <c r="K204" s="5" t="s">
        <v>126</v>
      </c>
    </row>
    <row r="205" spans="1:11">
      <c r="A205" s="5" t="s">
        <v>118</v>
      </c>
      <c r="B205" s="5" t="s">
        <v>32</v>
      </c>
      <c r="C205" s="3">
        <v>45549</v>
      </c>
      <c r="D205" s="5" t="s">
        <v>25</v>
      </c>
      <c r="E205">
        <v>2</v>
      </c>
      <c r="F205">
        <v>50</v>
      </c>
      <c r="G205">
        <v>100</v>
      </c>
      <c r="H205">
        <v>0.09</v>
      </c>
      <c r="I205" s="5" t="s">
        <v>36</v>
      </c>
      <c r="J205">
        <v>0</v>
      </c>
      <c r="K205" s="5" t="s">
        <v>126</v>
      </c>
    </row>
    <row r="206" spans="1:11">
      <c r="A206" s="5" t="s">
        <v>118</v>
      </c>
      <c r="B206" s="5" t="s">
        <v>32</v>
      </c>
      <c r="C206" s="3">
        <v>45559</v>
      </c>
      <c r="D206" s="5" t="s">
        <v>25</v>
      </c>
      <c r="E206">
        <v>1</v>
      </c>
      <c r="F206">
        <v>66.67</v>
      </c>
      <c r="G206">
        <v>66.67</v>
      </c>
      <c r="H206">
        <v>0.09</v>
      </c>
      <c r="I206" s="5" t="s">
        <v>36</v>
      </c>
      <c r="J206">
        <v>0</v>
      </c>
      <c r="K206" s="5" t="s">
        <v>126</v>
      </c>
    </row>
    <row r="207" spans="1:11">
      <c r="A207" s="5" t="s">
        <v>118</v>
      </c>
      <c r="B207" s="5" t="s">
        <v>32</v>
      </c>
      <c r="C207" s="3">
        <v>45586</v>
      </c>
      <c r="D207" s="5" t="s">
        <v>25</v>
      </c>
      <c r="E207">
        <v>2</v>
      </c>
      <c r="F207">
        <v>66.67</v>
      </c>
      <c r="G207">
        <v>133.34</v>
      </c>
      <c r="H207">
        <v>0.12</v>
      </c>
      <c r="I207" s="5" t="s">
        <v>36</v>
      </c>
      <c r="J207">
        <v>0</v>
      </c>
      <c r="K207" s="5" t="s">
        <v>127</v>
      </c>
    </row>
    <row r="208" spans="1:11">
      <c r="A208" s="5" t="s">
        <v>118</v>
      </c>
      <c r="B208" s="5" t="s">
        <v>32</v>
      </c>
      <c r="C208" s="3">
        <v>45595</v>
      </c>
      <c r="D208" s="5" t="s">
        <v>25</v>
      </c>
      <c r="E208">
        <v>1</v>
      </c>
      <c r="F208">
        <v>66.67</v>
      </c>
      <c r="G208">
        <v>66.67</v>
      </c>
      <c r="H208">
        <v>0.12</v>
      </c>
      <c r="I208" s="5" t="s">
        <v>36</v>
      </c>
      <c r="J208">
        <v>0</v>
      </c>
      <c r="K208" s="5" t="s">
        <v>127</v>
      </c>
    </row>
    <row r="209" spans="1:11">
      <c r="A209" s="5" t="s">
        <v>118</v>
      </c>
      <c r="B209" s="5" t="s">
        <v>32</v>
      </c>
      <c r="C209" s="3">
        <v>45608</v>
      </c>
      <c r="D209" s="5" t="s">
        <v>25</v>
      </c>
      <c r="E209">
        <v>1</v>
      </c>
      <c r="F209">
        <v>85</v>
      </c>
      <c r="G209">
        <v>85</v>
      </c>
      <c r="H209">
        <v>0.15</v>
      </c>
      <c r="I209" s="5" t="s">
        <v>36</v>
      </c>
      <c r="J209">
        <v>0</v>
      </c>
      <c r="K209" s="5" t="s">
        <v>116</v>
      </c>
    </row>
    <row r="210" spans="1:11">
      <c r="A210" s="5" t="s">
        <v>118</v>
      </c>
      <c r="B210" s="5" t="s">
        <v>32</v>
      </c>
      <c r="C210" s="3">
        <v>45614</v>
      </c>
      <c r="D210" s="5" t="s">
        <v>25</v>
      </c>
      <c r="E210">
        <v>1</v>
      </c>
      <c r="F210">
        <v>85</v>
      </c>
      <c r="G210">
        <v>85</v>
      </c>
      <c r="H210">
        <v>0.15</v>
      </c>
      <c r="I210" s="5" t="s">
        <v>36</v>
      </c>
      <c r="J210">
        <v>0</v>
      </c>
      <c r="K210" s="5" t="s">
        <v>116</v>
      </c>
    </row>
    <row r="211" spans="1:11">
      <c r="A211" s="5" t="s">
        <v>118</v>
      </c>
      <c r="B211" s="5" t="s">
        <v>32</v>
      </c>
      <c r="C211" s="3">
        <v>45617</v>
      </c>
      <c r="D211" s="5" t="s">
        <v>25</v>
      </c>
      <c r="E211">
        <v>1</v>
      </c>
      <c r="F211">
        <v>85</v>
      </c>
      <c r="G211">
        <v>85</v>
      </c>
      <c r="H211">
        <v>0.15</v>
      </c>
      <c r="I211" s="5" t="s">
        <v>36</v>
      </c>
      <c r="J211">
        <v>0</v>
      </c>
      <c r="K211" s="5" t="s">
        <v>116</v>
      </c>
    </row>
    <row r="212" spans="1:11">
      <c r="A212" s="5" t="s">
        <v>118</v>
      </c>
      <c r="B212" s="5" t="s">
        <v>32</v>
      </c>
      <c r="C212" s="3">
        <v>45628</v>
      </c>
      <c r="D212" s="5" t="s">
        <v>25</v>
      </c>
      <c r="E212">
        <v>1</v>
      </c>
      <c r="F212">
        <v>85</v>
      </c>
      <c r="G212">
        <v>85</v>
      </c>
      <c r="H212">
        <v>0.04</v>
      </c>
      <c r="I212" s="5" t="s">
        <v>36</v>
      </c>
      <c r="J212">
        <v>0</v>
      </c>
      <c r="K212" s="5" t="s">
        <v>128</v>
      </c>
    </row>
    <row r="213" spans="1:11">
      <c r="A213" s="5" t="s">
        <v>118</v>
      </c>
      <c r="B213" s="5" t="s">
        <v>32</v>
      </c>
      <c r="C213" s="3">
        <v>45629</v>
      </c>
      <c r="D213" s="5" t="s">
        <v>25</v>
      </c>
      <c r="E213">
        <v>1</v>
      </c>
      <c r="F213">
        <v>85</v>
      </c>
      <c r="G213">
        <v>85</v>
      </c>
      <c r="H213">
        <v>0.04</v>
      </c>
      <c r="I213" s="5" t="s">
        <v>36</v>
      </c>
      <c r="J213">
        <v>0</v>
      </c>
      <c r="K213" s="5" t="s">
        <v>128</v>
      </c>
    </row>
    <row r="214" spans="1:11">
      <c r="A214" s="5" t="s">
        <v>118</v>
      </c>
      <c r="B214" s="5" t="s">
        <v>32</v>
      </c>
      <c r="C214" s="3">
        <v>45650</v>
      </c>
      <c r="D214" s="5" t="s">
        <v>25</v>
      </c>
      <c r="E214">
        <v>1</v>
      </c>
      <c r="F214">
        <v>85</v>
      </c>
      <c r="G214">
        <v>85</v>
      </c>
      <c r="H214">
        <v>0.04</v>
      </c>
      <c r="I214" s="5" t="s">
        <v>36</v>
      </c>
      <c r="J214">
        <v>0</v>
      </c>
      <c r="K214" s="5" t="s">
        <v>128</v>
      </c>
    </row>
    <row r="215" spans="1:11">
      <c r="A215" s="5" t="s">
        <v>145</v>
      </c>
      <c r="B215" s="5" t="s">
        <v>37</v>
      </c>
      <c r="C215" s="3">
        <v>45300</v>
      </c>
      <c r="D215" s="5" t="s">
        <v>13</v>
      </c>
      <c r="E215">
        <v>10</v>
      </c>
      <c r="F215">
        <v>441</v>
      </c>
      <c r="G215">
        <v>4410</v>
      </c>
      <c r="H215">
        <v>0.01</v>
      </c>
      <c r="I215" s="5" t="s">
        <v>36</v>
      </c>
      <c r="J215">
        <v>0</v>
      </c>
      <c r="K215" s="5" t="s">
        <v>119</v>
      </c>
    </row>
    <row r="216" spans="1:11">
      <c r="A216" s="5" t="s">
        <v>145</v>
      </c>
      <c r="B216" s="5" t="s">
        <v>37</v>
      </c>
      <c r="C216" s="3">
        <v>45360</v>
      </c>
      <c r="D216" s="5" t="s">
        <v>13</v>
      </c>
      <c r="E216">
        <v>25</v>
      </c>
      <c r="F216">
        <v>576</v>
      </c>
      <c r="G216">
        <v>14400</v>
      </c>
      <c r="H216">
        <v>0.01</v>
      </c>
      <c r="I216" s="5" t="s">
        <v>36</v>
      </c>
      <c r="J216">
        <v>0</v>
      </c>
      <c r="K216" s="5" t="s">
        <v>121</v>
      </c>
    </row>
    <row r="217" spans="1:11">
      <c r="A217" s="5" t="s">
        <v>145</v>
      </c>
      <c r="B217" s="5" t="s">
        <v>37</v>
      </c>
      <c r="C217" s="3">
        <v>45515</v>
      </c>
      <c r="D217" s="5" t="s">
        <v>13</v>
      </c>
      <c r="E217">
        <v>20</v>
      </c>
      <c r="F217">
        <v>540</v>
      </c>
      <c r="G217">
        <v>10800</v>
      </c>
      <c r="H217">
        <v>7.0000000000000007E-2</v>
      </c>
      <c r="I217" s="5" t="s">
        <v>36</v>
      </c>
      <c r="J217">
        <v>0</v>
      </c>
      <c r="K217" s="5" t="s">
        <v>125</v>
      </c>
    </row>
    <row r="218" spans="1:11">
      <c r="A218" s="5" t="s">
        <v>145</v>
      </c>
      <c r="B218" s="5" t="s">
        <v>37</v>
      </c>
      <c r="C218" s="3">
        <v>45544</v>
      </c>
      <c r="D218" s="5" t="s">
        <v>13</v>
      </c>
      <c r="E218">
        <v>20</v>
      </c>
      <c r="F218">
        <v>540</v>
      </c>
      <c r="G218">
        <v>10800</v>
      </c>
      <c r="H218">
        <v>0.09</v>
      </c>
      <c r="I218" s="5" t="s">
        <v>36</v>
      </c>
      <c r="J218">
        <v>0</v>
      </c>
      <c r="K218" s="5" t="s">
        <v>126</v>
      </c>
    </row>
    <row r="219" spans="1:11">
      <c r="A219" s="5" t="s">
        <v>145</v>
      </c>
      <c r="B219" s="5" t="s">
        <v>37</v>
      </c>
      <c r="C219" s="3">
        <v>45556</v>
      </c>
      <c r="D219" s="5" t="s">
        <v>13</v>
      </c>
      <c r="E219">
        <v>10</v>
      </c>
      <c r="F219">
        <v>540</v>
      </c>
      <c r="G219">
        <v>5400</v>
      </c>
      <c r="H219">
        <v>0.09</v>
      </c>
      <c r="I219" s="5" t="s">
        <v>36</v>
      </c>
      <c r="J219">
        <v>0</v>
      </c>
      <c r="K219" s="5" t="s">
        <v>126</v>
      </c>
    </row>
    <row r="220" spans="1:11">
      <c r="A220" s="5" t="s">
        <v>145</v>
      </c>
      <c r="B220" s="5" t="s">
        <v>37</v>
      </c>
      <c r="C220" s="3">
        <v>45571</v>
      </c>
      <c r="D220" s="5" t="s">
        <v>13</v>
      </c>
      <c r="E220">
        <v>20</v>
      </c>
      <c r="F220">
        <v>540</v>
      </c>
      <c r="G220">
        <v>10800</v>
      </c>
      <c r="H220">
        <v>0.12</v>
      </c>
      <c r="I220" s="5" t="s">
        <v>36</v>
      </c>
      <c r="J220">
        <v>0</v>
      </c>
      <c r="K220" s="5" t="s">
        <v>127</v>
      </c>
    </row>
    <row r="221" spans="1:11">
      <c r="A221" s="5" t="s">
        <v>145</v>
      </c>
      <c r="B221" s="5" t="s">
        <v>37</v>
      </c>
      <c r="C221" s="3">
        <v>45600</v>
      </c>
      <c r="D221" s="5" t="s">
        <v>13</v>
      </c>
      <c r="E221">
        <v>25</v>
      </c>
      <c r="F221">
        <v>540</v>
      </c>
      <c r="G221">
        <v>13500</v>
      </c>
      <c r="H221">
        <v>0.15</v>
      </c>
      <c r="I221" s="5" t="s">
        <v>36</v>
      </c>
      <c r="J221">
        <v>0</v>
      </c>
      <c r="K221" s="5" t="s">
        <v>116</v>
      </c>
    </row>
    <row r="222" spans="1:11">
      <c r="A222" s="5" t="s">
        <v>145</v>
      </c>
      <c r="B222" s="5" t="s">
        <v>37</v>
      </c>
      <c r="C222" s="3">
        <v>45644</v>
      </c>
      <c r="D222" s="5" t="s">
        <v>13</v>
      </c>
      <c r="E222">
        <v>25</v>
      </c>
      <c r="F222">
        <v>540</v>
      </c>
      <c r="G222">
        <v>13500</v>
      </c>
      <c r="H222">
        <v>0.04</v>
      </c>
      <c r="I222" s="5" t="s">
        <v>36</v>
      </c>
      <c r="J222">
        <v>0</v>
      </c>
      <c r="K222" s="5" t="s">
        <v>128</v>
      </c>
    </row>
    <row r="223" spans="1:11">
      <c r="A223" s="5" t="s">
        <v>145</v>
      </c>
      <c r="B223" s="5" t="s">
        <v>37</v>
      </c>
      <c r="C223" s="3">
        <v>45544</v>
      </c>
      <c r="D223" s="5" t="s">
        <v>9</v>
      </c>
      <c r="E223">
        <v>3</v>
      </c>
      <c r="F223">
        <v>720</v>
      </c>
      <c r="G223">
        <v>2160</v>
      </c>
      <c r="H223">
        <v>0.09</v>
      </c>
      <c r="I223" s="5" t="s">
        <v>36</v>
      </c>
      <c r="J223">
        <v>0</v>
      </c>
      <c r="K223" s="5" t="s">
        <v>126</v>
      </c>
    </row>
    <row r="224" spans="1:11">
      <c r="A224" s="5" t="s">
        <v>145</v>
      </c>
      <c r="B224" s="5" t="s">
        <v>37</v>
      </c>
      <c r="C224" s="3">
        <v>45556</v>
      </c>
      <c r="D224" s="5" t="s">
        <v>9</v>
      </c>
      <c r="E224">
        <v>10</v>
      </c>
      <c r="F224">
        <v>720</v>
      </c>
      <c r="G224">
        <v>7200</v>
      </c>
      <c r="H224">
        <v>0.09</v>
      </c>
      <c r="I224" s="5" t="s">
        <v>36</v>
      </c>
      <c r="J224">
        <v>0</v>
      </c>
      <c r="K224" s="5" t="s">
        <v>126</v>
      </c>
    </row>
    <row r="225" spans="1:11">
      <c r="A225" s="5" t="s">
        <v>145</v>
      </c>
      <c r="B225" s="5" t="s">
        <v>37</v>
      </c>
      <c r="C225" s="3">
        <v>45571</v>
      </c>
      <c r="D225" s="5" t="s">
        <v>9</v>
      </c>
      <c r="E225">
        <v>3</v>
      </c>
      <c r="F225">
        <v>720</v>
      </c>
      <c r="G225">
        <v>2160</v>
      </c>
      <c r="H225">
        <v>0.12</v>
      </c>
      <c r="I225" s="5" t="s">
        <v>36</v>
      </c>
      <c r="J225">
        <v>0</v>
      </c>
      <c r="K225" s="5" t="s">
        <v>127</v>
      </c>
    </row>
    <row r="226" spans="1:11">
      <c r="A226" s="5" t="s">
        <v>145</v>
      </c>
      <c r="B226" s="5" t="s">
        <v>37</v>
      </c>
      <c r="C226" s="3">
        <v>45600</v>
      </c>
      <c r="D226" s="5" t="s">
        <v>9</v>
      </c>
      <c r="E226">
        <v>10</v>
      </c>
      <c r="F226">
        <v>720</v>
      </c>
      <c r="G226">
        <v>7200</v>
      </c>
      <c r="H226">
        <v>0.15</v>
      </c>
      <c r="I226" s="5" t="s">
        <v>36</v>
      </c>
      <c r="J226">
        <v>0</v>
      </c>
      <c r="K226" s="5" t="s">
        <v>116</v>
      </c>
    </row>
    <row r="227" spans="1:11">
      <c r="A227" s="5" t="s">
        <v>145</v>
      </c>
      <c r="B227" s="5" t="s">
        <v>37</v>
      </c>
      <c r="C227" s="3">
        <v>45644</v>
      </c>
      <c r="D227" s="5" t="s">
        <v>9</v>
      </c>
      <c r="E227">
        <v>5</v>
      </c>
      <c r="F227">
        <v>720</v>
      </c>
      <c r="G227">
        <v>3600</v>
      </c>
      <c r="H227">
        <v>0.04</v>
      </c>
      <c r="I227" s="5" t="s">
        <v>36</v>
      </c>
      <c r="J227">
        <v>0</v>
      </c>
      <c r="K227" s="5" t="s">
        <v>128</v>
      </c>
    </row>
    <row r="228" spans="1:11">
      <c r="A228" s="5" t="s">
        <v>145</v>
      </c>
      <c r="B228" s="5" t="s">
        <v>37</v>
      </c>
      <c r="C228" s="3">
        <v>45651</v>
      </c>
      <c r="D228" s="5" t="s">
        <v>9</v>
      </c>
      <c r="E228">
        <v>-3</v>
      </c>
      <c r="F228">
        <v>720</v>
      </c>
      <c r="G228">
        <v>-2160</v>
      </c>
      <c r="H228">
        <v>0.04</v>
      </c>
      <c r="I228" s="5" t="s">
        <v>36</v>
      </c>
      <c r="J228">
        <v>2160</v>
      </c>
      <c r="K228" s="5" t="s">
        <v>128</v>
      </c>
    </row>
    <row r="229" spans="1:11">
      <c r="A229" s="5" t="s">
        <v>145</v>
      </c>
      <c r="B229" s="5" t="s">
        <v>37</v>
      </c>
      <c r="C229" s="3">
        <v>45298</v>
      </c>
      <c r="D229" s="5" t="s">
        <v>21</v>
      </c>
      <c r="E229">
        <v>20</v>
      </c>
      <c r="F229">
        <v>570</v>
      </c>
      <c r="G229">
        <v>11400</v>
      </c>
      <c r="H229">
        <v>0.01</v>
      </c>
      <c r="I229" s="5" t="s">
        <v>36</v>
      </c>
      <c r="J229">
        <v>0</v>
      </c>
      <c r="K229" s="5" t="s">
        <v>119</v>
      </c>
    </row>
    <row r="230" spans="1:11">
      <c r="A230" s="5" t="s">
        <v>145</v>
      </c>
      <c r="B230" s="5" t="s">
        <v>37</v>
      </c>
      <c r="C230" s="3">
        <v>45515</v>
      </c>
      <c r="D230" s="5" t="s">
        <v>21</v>
      </c>
      <c r="E230">
        <v>20</v>
      </c>
      <c r="F230">
        <v>712.5</v>
      </c>
      <c r="G230">
        <v>14250</v>
      </c>
      <c r="H230">
        <v>7.0000000000000007E-2</v>
      </c>
      <c r="I230" s="5" t="s">
        <v>36</v>
      </c>
      <c r="J230">
        <v>0</v>
      </c>
      <c r="K230" s="5" t="s">
        <v>125</v>
      </c>
    </row>
    <row r="231" spans="1:11">
      <c r="A231" s="5" t="s">
        <v>145</v>
      </c>
      <c r="B231" s="5" t="s">
        <v>37</v>
      </c>
      <c r="C231" s="3">
        <v>45571</v>
      </c>
      <c r="D231" s="5" t="s">
        <v>21</v>
      </c>
      <c r="E231">
        <v>20</v>
      </c>
      <c r="F231">
        <v>712.5</v>
      </c>
      <c r="G231">
        <v>14250</v>
      </c>
      <c r="H231">
        <v>0.12</v>
      </c>
      <c r="I231" s="5" t="s">
        <v>36</v>
      </c>
      <c r="J231">
        <v>0</v>
      </c>
      <c r="K231" s="5" t="s">
        <v>127</v>
      </c>
    </row>
    <row r="232" spans="1:11">
      <c r="A232" s="5" t="s">
        <v>145</v>
      </c>
      <c r="B232" s="5" t="s">
        <v>37</v>
      </c>
      <c r="C232" s="3">
        <v>45644</v>
      </c>
      <c r="D232" s="5" t="s">
        <v>21</v>
      </c>
      <c r="E232">
        <v>10</v>
      </c>
      <c r="F232">
        <v>712.5</v>
      </c>
      <c r="G232">
        <v>7125</v>
      </c>
      <c r="H232">
        <v>0.04</v>
      </c>
      <c r="I232" s="5" t="s">
        <v>36</v>
      </c>
      <c r="J232">
        <v>0</v>
      </c>
      <c r="K232" s="5" t="s">
        <v>128</v>
      </c>
    </row>
    <row r="233" spans="1:11">
      <c r="A233" s="5" t="s">
        <v>146</v>
      </c>
      <c r="B233" s="5" t="s">
        <v>38</v>
      </c>
      <c r="C233" s="3">
        <v>45318</v>
      </c>
      <c r="D233" s="5" t="s">
        <v>13</v>
      </c>
      <c r="E233">
        <v>3</v>
      </c>
      <c r="F233">
        <v>490</v>
      </c>
      <c r="G233">
        <v>1470</v>
      </c>
      <c r="H233">
        <v>0.01</v>
      </c>
      <c r="I233" s="5" t="s">
        <v>36</v>
      </c>
      <c r="J233">
        <v>0</v>
      </c>
      <c r="K233" s="5" t="s">
        <v>119</v>
      </c>
    </row>
    <row r="234" spans="1:11">
      <c r="A234" s="5" t="s">
        <v>146</v>
      </c>
      <c r="B234" s="5" t="s">
        <v>38</v>
      </c>
      <c r="C234" s="3">
        <v>45369</v>
      </c>
      <c r="D234" s="5" t="s">
        <v>13</v>
      </c>
      <c r="E234">
        <v>3</v>
      </c>
      <c r="F234">
        <v>576</v>
      </c>
      <c r="G234">
        <v>1728</v>
      </c>
      <c r="H234">
        <v>0.01</v>
      </c>
      <c r="I234" s="5" t="s">
        <v>36</v>
      </c>
      <c r="J234">
        <v>0</v>
      </c>
      <c r="K234" s="5" t="s">
        <v>121</v>
      </c>
    </row>
    <row r="235" spans="1:11">
      <c r="A235" s="5" t="s">
        <v>146</v>
      </c>
      <c r="B235" s="5" t="s">
        <v>38</v>
      </c>
      <c r="C235" s="3">
        <v>45417</v>
      </c>
      <c r="D235" s="5" t="s">
        <v>13</v>
      </c>
      <c r="E235">
        <v>3</v>
      </c>
      <c r="F235">
        <v>576</v>
      </c>
      <c r="G235">
        <v>1728</v>
      </c>
      <c r="H235">
        <v>0.01</v>
      </c>
      <c r="I235" s="5" t="s">
        <v>36</v>
      </c>
      <c r="J235">
        <v>0</v>
      </c>
      <c r="K235" s="5" t="s">
        <v>123</v>
      </c>
    </row>
    <row r="236" spans="1:11">
      <c r="A236" s="5" t="s">
        <v>146</v>
      </c>
      <c r="B236" s="5" t="s">
        <v>38</v>
      </c>
      <c r="C236" s="3">
        <v>45457</v>
      </c>
      <c r="D236" s="5" t="s">
        <v>13</v>
      </c>
      <c r="E236">
        <v>2</v>
      </c>
      <c r="F236">
        <v>540</v>
      </c>
      <c r="G236">
        <v>1080</v>
      </c>
      <c r="H236">
        <v>0.01</v>
      </c>
      <c r="I236" s="5" t="s">
        <v>36</v>
      </c>
      <c r="J236">
        <v>0</v>
      </c>
      <c r="K236" s="5" t="s">
        <v>124</v>
      </c>
    </row>
    <row r="237" spans="1:11">
      <c r="A237" s="5" t="s">
        <v>146</v>
      </c>
      <c r="B237" s="5" t="s">
        <v>38</v>
      </c>
      <c r="C237" s="3">
        <v>45486</v>
      </c>
      <c r="D237" s="5" t="s">
        <v>13</v>
      </c>
      <c r="E237">
        <v>3</v>
      </c>
      <c r="F237">
        <v>540</v>
      </c>
      <c r="G237">
        <v>1620</v>
      </c>
      <c r="H237">
        <v>0.02</v>
      </c>
      <c r="I237" s="5" t="s">
        <v>36</v>
      </c>
      <c r="J237">
        <v>0</v>
      </c>
      <c r="K237" s="5" t="s">
        <v>114</v>
      </c>
    </row>
    <row r="238" spans="1:11">
      <c r="A238" s="5" t="s">
        <v>146</v>
      </c>
      <c r="B238" s="5" t="s">
        <v>38</v>
      </c>
      <c r="C238" s="3">
        <v>45550</v>
      </c>
      <c r="D238" s="5" t="s">
        <v>13</v>
      </c>
      <c r="E238">
        <v>2</v>
      </c>
      <c r="F238">
        <v>540</v>
      </c>
      <c r="G238">
        <v>1080</v>
      </c>
      <c r="H238">
        <v>0.09</v>
      </c>
      <c r="I238" s="5" t="s">
        <v>36</v>
      </c>
      <c r="J238">
        <v>0</v>
      </c>
      <c r="K238" s="5" t="s">
        <v>126</v>
      </c>
    </row>
    <row r="239" spans="1:11">
      <c r="A239" s="5" t="s">
        <v>146</v>
      </c>
      <c r="B239" s="5" t="s">
        <v>38</v>
      </c>
      <c r="C239" s="3">
        <v>45567</v>
      </c>
      <c r="D239" s="5" t="s">
        <v>13</v>
      </c>
      <c r="E239">
        <v>3</v>
      </c>
      <c r="F239">
        <v>540</v>
      </c>
      <c r="G239">
        <v>1620</v>
      </c>
      <c r="H239">
        <v>0.12</v>
      </c>
      <c r="I239" s="5" t="s">
        <v>36</v>
      </c>
      <c r="J239">
        <v>0</v>
      </c>
      <c r="K239" s="5" t="s">
        <v>127</v>
      </c>
    </row>
    <row r="240" spans="1:11">
      <c r="A240" s="5" t="s">
        <v>146</v>
      </c>
      <c r="B240" s="5" t="s">
        <v>38</v>
      </c>
      <c r="C240" s="3">
        <v>45616</v>
      </c>
      <c r="D240" s="5" t="s">
        <v>13</v>
      </c>
      <c r="E240">
        <v>2</v>
      </c>
      <c r="F240">
        <v>540</v>
      </c>
      <c r="G240">
        <v>1080</v>
      </c>
      <c r="H240">
        <v>0.15</v>
      </c>
      <c r="I240" s="5" t="s">
        <v>36</v>
      </c>
      <c r="J240">
        <v>0</v>
      </c>
      <c r="K240" s="5" t="s">
        <v>116</v>
      </c>
    </row>
    <row r="241" spans="1:11">
      <c r="A241" s="5" t="s">
        <v>146</v>
      </c>
      <c r="B241" s="5" t="s">
        <v>38</v>
      </c>
      <c r="C241" s="3">
        <v>45655</v>
      </c>
      <c r="D241" s="5" t="s">
        <v>13</v>
      </c>
      <c r="E241">
        <v>2</v>
      </c>
      <c r="F241">
        <v>540</v>
      </c>
      <c r="G241">
        <v>1080</v>
      </c>
      <c r="H241">
        <v>0.04</v>
      </c>
      <c r="I241" s="5" t="s">
        <v>36</v>
      </c>
      <c r="J241">
        <v>0</v>
      </c>
      <c r="K241" s="5" t="s">
        <v>128</v>
      </c>
    </row>
    <row r="242" spans="1:11">
      <c r="A242" s="5" t="s">
        <v>129</v>
      </c>
      <c r="B242" s="5" t="s">
        <v>39</v>
      </c>
      <c r="C242" s="3">
        <v>45312</v>
      </c>
      <c r="D242" s="5" t="s">
        <v>13</v>
      </c>
      <c r="E242">
        <v>20</v>
      </c>
      <c r="F242">
        <v>441</v>
      </c>
      <c r="G242">
        <v>8820</v>
      </c>
      <c r="H242">
        <v>0.01</v>
      </c>
      <c r="I242" s="5" t="s">
        <v>36</v>
      </c>
      <c r="J242">
        <v>0</v>
      </c>
      <c r="K242" s="5" t="s">
        <v>119</v>
      </c>
    </row>
    <row r="243" spans="1:11">
      <c r="A243" s="5" t="s">
        <v>129</v>
      </c>
      <c r="B243" s="5" t="s">
        <v>39</v>
      </c>
      <c r="C243" s="3">
        <v>45319</v>
      </c>
      <c r="D243" s="5" t="s">
        <v>13</v>
      </c>
      <c r="E243">
        <v>10</v>
      </c>
      <c r="F243">
        <v>490</v>
      </c>
      <c r="G243">
        <v>4900</v>
      </c>
      <c r="H243">
        <v>0.01</v>
      </c>
      <c r="I243" s="5" t="s">
        <v>36</v>
      </c>
      <c r="J243">
        <v>0</v>
      </c>
      <c r="K243" s="5" t="s">
        <v>119</v>
      </c>
    </row>
    <row r="244" spans="1:11">
      <c r="A244" s="5" t="s">
        <v>129</v>
      </c>
      <c r="B244" s="5" t="s">
        <v>39</v>
      </c>
      <c r="C244" s="3">
        <v>45355</v>
      </c>
      <c r="D244" s="5" t="s">
        <v>13</v>
      </c>
      <c r="E244">
        <v>15</v>
      </c>
      <c r="F244">
        <v>612</v>
      </c>
      <c r="G244">
        <v>9180</v>
      </c>
      <c r="H244">
        <v>0.01</v>
      </c>
      <c r="I244" s="5" t="s">
        <v>36</v>
      </c>
      <c r="J244">
        <v>0</v>
      </c>
      <c r="K244" s="5" t="s">
        <v>121</v>
      </c>
    </row>
    <row r="245" spans="1:11">
      <c r="A245" s="5" t="s">
        <v>129</v>
      </c>
      <c r="B245" s="5" t="s">
        <v>39</v>
      </c>
      <c r="C245" s="3">
        <v>45365</v>
      </c>
      <c r="D245" s="5" t="s">
        <v>13</v>
      </c>
      <c r="E245">
        <v>15</v>
      </c>
      <c r="F245">
        <v>576</v>
      </c>
      <c r="G245">
        <v>8640</v>
      </c>
      <c r="H245">
        <v>0.01</v>
      </c>
      <c r="I245" s="5" t="s">
        <v>36</v>
      </c>
      <c r="J245">
        <v>0</v>
      </c>
      <c r="K245" s="5" t="s">
        <v>121</v>
      </c>
    </row>
    <row r="246" spans="1:11">
      <c r="A246" s="5" t="s">
        <v>129</v>
      </c>
      <c r="B246" s="5" t="s">
        <v>39</v>
      </c>
      <c r="C246" s="3">
        <v>45372</v>
      </c>
      <c r="D246" s="5" t="s">
        <v>13</v>
      </c>
      <c r="E246">
        <v>10</v>
      </c>
      <c r="F246">
        <v>576</v>
      </c>
      <c r="G246">
        <v>5760</v>
      </c>
      <c r="H246">
        <v>0.01</v>
      </c>
      <c r="I246" s="5" t="s">
        <v>36</v>
      </c>
      <c r="J246">
        <v>0</v>
      </c>
      <c r="K246" s="5" t="s">
        <v>121</v>
      </c>
    </row>
    <row r="247" spans="1:11">
      <c r="A247" s="5" t="s">
        <v>129</v>
      </c>
      <c r="B247" s="5" t="s">
        <v>39</v>
      </c>
      <c r="C247" s="3">
        <v>45402</v>
      </c>
      <c r="D247" s="5" t="s">
        <v>13</v>
      </c>
      <c r="E247">
        <v>10</v>
      </c>
      <c r="F247">
        <v>576</v>
      </c>
      <c r="G247">
        <v>5760</v>
      </c>
      <c r="H247">
        <v>0.01</v>
      </c>
      <c r="I247" s="5" t="s">
        <v>36</v>
      </c>
      <c r="J247">
        <v>0</v>
      </c>
      <c r="K247" s="5" t="s">
        <v>122</v>
      </c>
    </row>
    <row r="248" spans="1:11">
      <c r="A248" s="5" t="s">
        <v>129</v>
      </c>
      <c r="B248" s="5" t="s">
        <v>39</v>
      </c>
      <c r="C248" s="3">
        <v>45543</v>
      </c>
      <c r="D248" s="5" t="s">
        <v>13</v>
      </c>
      <c r="E248">
        <v>2</v>
      </c>
      <c r="F248">
        <v>576</v>
      </c>
      <c r="G248">
        <v>1152</v>
      </c>
      <c r="H248">
        <v>0.09</v>
      </c>
      <c r="I248" s="5" t="s">
        <v>36</v>
      </c>
      <c r="J248">
        <v>0</v>
      </c>
      <c r="K248" s="5" t="s">
        <v>126</v>
      </c>
    </row>
    <row r="249" spans="1:11">
      <c r="A249" s="5" t="s">
        <v>129</v>
      </c>
      <c r="B249" s="5" t="s">
        <v>39</v>
      </c>
      <c r="C249" s="3">
        <v>45543</v>
      </c>
      <c r="D249" s="5" t="s">
        <v>13</v>
      </c>
      <c r="E249">
        <v>-4</v>
      </c>
      <c r="F249">
        <v>576</v>
      </c>
      <c r="G249">
        <v>-2304</v>
      </c>
      <c r="H249">
        <v>0.09</v>
      </c>
      <c r="I249" s="5" t="s">
        <v>36</v>
      </c>
      <c r="J249">
        <v>2304</v>
      </c>
      <c r="K249" s="5" t="s">
        <v>126</v>
      </c>
    </row>
    <row r="250" spans="1:11">
      <c r="A250" s="5" t="s">
        <v>129</v>
      </c>
      <c r="B250" s="5" t="s">
        <v>39</v>
      </c>
      <c r="C250" s="3">
        <v>45544</v>
      </c>
      <c r="D250" s="5" t="s">
        <v>13</v>
      </c>
      <c r="E250">
        <v>3</v>
      </c>
      <c r="F250">
        <v>576</v>
      </c>
      <c r="G250">
        <v>0</v>
      </c>
      <c r="H250">
        <v>0.09</v>
      </c>
      <c r="I250" s="5" t="s">
        <v>36</v>
      </c>
      <c r="J250">
        <v>0</v>
      </c>
      <c r="K250" s="5" t="s">
        <v>126</v>
      </c>
    </row>
    <row r="251" spans="1:11">
      <c r="A251" s="5" t="s">
        <v>129</v>
      </c>
      <c r="B251" s="5" t="s">
        <v>39</v>
      </c>
      <c r="C251" s="3">
        <v>45578</v>
      </c>
      <c r="D251" s="5" t="s">
        <v>13</v>
      </c>
      <c r="E251">
        <v>5</v>
      </c>
      <c r="F251">
        <v>576</v>
      </c>
      <c r="G251">
        <v>2880</v>
      </c>
      <c r="H251">
        <v>0.12</v>
      </c>
      <c r="I251" s="5" t="s">
        <v>36</v>
      </c>
      <c r="J251">
        <v>0</v>
      </c>
      <c r="K251" s="5" t="s">
        <v>127</v>
      </c>
    </row>
    <row r="252" spans="1:11">
      <c r="A252" s="5" t="s">
        <v>129</v>
      </c>
      <c r="B252" s="5" t="s">
        <v>39</v>
      </c>
      <c r="C252" s="3">
        <v>45654</v>
      </c>
      <c r="D252" s="5" t="s">
        <v>13</v>
      </c>
      <c r="E252">
        <v>10</v>
      </c>
      <c r="F252">
        <v>576</v>
      </c>
      <c r="G252">
        <v>5760</v>
      </c>
      <c r="H252">
        <v>0.04</v>
      </c>
      <c r="I252" s="5" t="s">
        <v>36</v>
      </c>
      <c r="J252">
        <v>0</v>
      </c>
      <c r="K252" s="5" t="s">
        <v>128</v>
      </c>
    </row>
    <row r="253" spans="1:11">
      <c r="A253" s="5" t="s">
        <v>129</v>
      </c>
      <c r="B253" s="5" t="s">
        <v>39</v>
      </c>
      <c r="C253" s="3">
        <v>45566</v>
      </c>
      <c r="D253" s="5" t="s">
        <v>15</v>
      </c>
      <c r="E253">
        <v>-1</v>
      </c>
      <c r="F253">
        <v>133.75</v>
      </c>
      <c r="G253">
        <v>-133.75</v>
      </c>
      <c r="H253">
        <v>0.12</v>
      </c>
      <c r="I253" s="5" t="s">
        <v>36</v>
      </c>
      <c r="J253">
        <v>133.75</v>
      </c>
      <c r="K253" s="5" t="s">
        <v>127</v>
      </c>
    </row>
    <row r="254" spans="1:11">
      <c r="A254" s="5" t="s">
        <v>129</v>
      </c>
      <c r="B254" s="5" t="s">
        <v>39</v>
      </c>
      <c r="C254" s="3">
        <v>45496</v>
      </c>
      <c r="D254" s="5" t="s">
        <v>25</v>
      </c>
      <c r="E254">
        <v>-10</v>
      </c>
      <c r="F254">
        <v>71.25</v>
      </c>
      <c r="G254">
        <v>-712.5</v>
      </c>
      <c r="H254">
        <v>0.02</v>
      </c>
      <c r="I254" s="5" t="s">
        <v>36</v>
      </c>
      <c r="J254">
        <v>712.5</v>
      </c>
      <c r="K254" s="5" t="s">
        <v>114</v>
      </c>
    </row>
    <row r="255" spans="1:11">
      <c r="A255" s="5" t="s">
        <v>129</v>
      </c>
      <c r="B255" s="5" t="s">
        <v>39</v>
      </c>
      <c r="C255" s="3">
        <v>45333</v>
      </c>
      <c r="D255" s="5" t="s">
        <v>9</v>
      </c>
      <c r="E255">
        <v>2</v>
      </c>
      <c r="F255">
        <v>855</v>
      </c>
      <c r="G255">
        <v>1710</v>
      </c>
      <c r="H255">
        <v>0.01</v>
      </c>
      <c r="I255" s="5" t="s">
        <v>36</v>
      </c>
      <c r="J255">
        <v>0</v>
      </c>
      <c r="K255" s="5" t="s">
        <v>120</v>
      </c>
    </row>
    <row r="256" spans="1:11">
      <c r="A256" s="5" t="s">
        <v>129</v>
      </c>
      <c r="B256" s="5" t="s">
        <v>39</v>
      </c>
      <c r="C256" s="3">
        <v>45346</v>
      </c>
      <c r="D256" s="5" t="s">
        <v>9</v>
      </c>
      <c r="E256">
        <v>5</v>
      </c>
      <c r="F256">
        <v>855</v>
      </c>
      <c r="G256">
        <v>4275</v>
      </c>
      <c r="H256">
        <v>0.01</v>
      </c>
      <c r="I256" s="5" t="s">
        <v>36</v>
      </c>
      <c r="J256">
        <v>0</v>
      </c>
      <c r="K256" s="5" t="s">
        <v>120</v>
      </c>
    </row>
    <row r="257" spans="1:11">
      <c r="A257" s="5" t="s">
        <v>129</v>
      </c>
      <c r="B257" s="5" t="s">
        <v>39</v>
      </c>
      <c r="C257" s="3">
        <v>45389</v>
      </c>
      <c r="D257" s="5" t="s">
        <v>9</v>
      </c>
      <c r="E257">
        <v>2</v>
      </c>
      <c r="F257">
        <v>790</v>
      </c>
      <c r="G257">
        <v>1580</v>
      </c>
      <c r="H257">
        <v>0.01</v>
      </c>
      <c r="I257" s="5" t="s">
        <v>36</v>
      </c>
      <c r="J257">
        <v>0</v>
      </c>
      <c r="K257" s="5" t="s">
        <v>122</v>
      </c>
    </row>
    <row r="258" spans="1:11">
      <c r="A258" s="5" t="s">
        <v>129</v>
      </c>
      <c r="B258" s="5" t="s">
        <v>39</v>
      </c>
      <c r="C258" s="3">
        <v>45496</v>
      </c>
      <c r="D258" s="5" t="s">
        <v>9</v>
      </c>
      <c r="E258">
        <v>-2</v>
      </c>
      <c r="F258">
        <v>790</v>
      </c>
      <c r="G258">
        <v>-1580</v>
      </c>
      <c r="H258">
        <v>0.02</v>
      </c>
      <c r="I258" s="5" t="s">
        <v>36</v>
      </c>
      <c r="J258">
        <v>1580</v>
      </c>
      <c r="K258" s="5" t="s">
        <v>114</v>
      </c>
    </row>
    <row r="259" spans="1:11">
      <c r="A259" s="5" t="s">
        <v>129</v>
      </c>
      <c r="B259" s="5" t="s">
        <v>39</v>
      </c>
      <c r="C259" s="3">
        <v>45498</v>
      </c>
      <c r="D259" s="5" t="s">
        <v>9</v>
      </c>
      <c r="E259">
        <v>2</v>
      </c>
      <c r="F259">
        <v>720</v>
      </c>
      <c r="G259">
        <v>1440</v>
      </c>
      <c r="H259">
        <v>0.02</v>
      </c>
      <c r="I259" s="5" t="s">
        <v>36</v>
      </c>
      <c r="J259">
        <v>0</v>
      </c>
      <c r="K259" s="5" t="s">
        <v>114</v>
      </c>
    </row>
    <row r="260" spans="1:11">
      <c r="A260" s="5" t="s">
        <v>129</v>
      </c>
      <c r="B260" s="5" t="s">
        <v>39</v>
      </c>
      <c r="C260" s="3">
        <v>45505</v>
      </c>
      <c r="D260" s="5" t="s">
        <v>9</v>
      </c>
      <c r="E260">
        <v>-1</v>
      </c>
      <c r="F260">
        <v>720</v>
      </c>
      <c r="G260">
        <v>-720</v>
      </c>
      <c r="H260">
        <v>7.0000000000000007E-2</v>
      </c>
      <c r="I260" s="5" t="s">
        <v>36</v>
      </c>
      <c r="J260">
        <v>720</v>
      </c>
      <c r="K260" s="5" t="s">
        <v>125</v>
      </c>
    </row>
    <row r="261" spans="1:11">
      <c r="A261" s="5" t="s">
        <v>129</v>
      </c>
      <c r="B261" s="5" t="s">
        <v>39</v>
      </c>
      <c r="C261" s="3">
        <v>45507</v>
      </c>
      <c r="D261" s="5" t="s">
        <v>9</v>
      </c>
      <c r="E261">
        <v>1</v>
      </c>
      <c r="F261">
        <v>720</v>
      </c>
      <c r="G261">
        <v>720</v>
      </c>
      <c r="H261">
        <v>7.0000000000000007E-2</v>
      </c>
      <c r="I261" s="5" t="s">
        <v>36</v>
      </c>
      <c r="J261">
        <v>0</v>
      </c>
      <c r="K261" s="5" t="s">
        <v>125</v>
      </c>
    </row>
    <row r="262" spans="1:11">
      <c r="A262" s="5" t="s">
        <v>129</v>
      </c>
      <c r="B262" s="5" t="s">
        <v>39</v>
      </c>
      <c r="C262" s="3">
        <v>45509</v>
      </c>
      <c r="D262" s="5" t="s">
        <v>9</v>
      </c>
      <c r="E262">
        <v>-1</v>
      </c>
      <c r="F262">
        <v>720</v>
      </c>
      <c r="G262">
        <v>-720</v>
      </c>
      <c r="H262">
        <v>7.0000000000000007E-2</v>
      </c>
      <c r="I262" s="5" t="s">
        <v>36</v>
      </c>
      <c r="J262">
        <v>720</v>
      </c>
      <c r="K262" s="5" t="s">
        <v>125</v>
      </c>
    </row>
    <row r="263" spans="1:11">
      <c r="A263" s="5" t="s">
        <v>129</v>
      </c>
      <c r="B263" s="5" t="s">
        <v>39</v>
      </c>
      <c r="C263" s="3">
        <v>45561</v>
      </c>
      <c r="D263" s="5" t="s">
        <v>9</v>
      </c>
      <c r="E263">
        <v>1</v>
      </c>
      <c r="F263">
        <v>720</v>
      </c>
      <c r="G263">
        <v>720</v>
      </c>
      <c r="H263">
        <v>0.09</v>
      </c>
      <c r="I263" s="5" t="s">
        <v>36</v>
      </c>
      <c r="J263">
        <v>0</v>
      </c>
      <c r="K263" s="5" t="s">
        <v>126</v>
      </c>
    </row>
    <row r="264" spans="1:11">
      <c r="A264" s="5" t="s">
        <v>129</v>
      </c>
      <c r="B264" s="5" t="s">
        <v>39</v>
      </c>
      <c r="C264" s="3">
        <v>45321</v>
      </c>
      <c r="D264" s="5" t="s">
        <v>21</v>
      </c>
      <c r="E264">
        <v>5</v>
      </c>
      <c r="F264">
        <v>570</v>
      </c>
      <c r="G264">
        <v>2850</v>
      </c>
      <c r="H264">
        <v>0.01</v>
      </c>
      <c r="I264" s="5" t="s">
        <v>36</v>
      </c>
      <c r="J264">
        <v>0</v>
      </c>
      <c r="K264" s="5" t="s">
        <v>119</v>
      </c>
    </row>
    <row r="265" spans="1:11">
      <c r="A265" s="5" t="s">
        <v>129</v>
      </c>
      <c r="B265" s="5" t="s">
        <v>39</v>
      </c>
      <c r="C265" s="3">
        <v>45322</v>
      </c>
      <c r="D265" s="5" t="s">
        <v>21</v>
      </c>
      <c r="E265">
        <v>10</v>
      </c>
      <c r="F265">
        <v>600</v>
      </c>
      <c r="G265">
        <v>6000</v>
      </c>
      <c r="H265">
        <v>0.01</v>
      </c>
      <c r="I265" s="5" t="s">
        <v>36</v>
      </c>
      <c r="J265">
        <v>0</v>
      </c>
      <c r="K265" s="5" t="s">
        <v>119</v>
      </c>
    </row>
    <row r="266" spans="1:11">
      <c r="A266" s="5" t="s">
        <v>129</v>
      </c>
      <c r="B266" s="5" t="s">
        <v>39</v>
      </c>
      <c r="C266" s="3">
        <v>45404</v>
      </c>
      <c r="D266" s="5" t="s">
        <v>21</v>
      </c>
      <c r="E266">
        <v>10</v>
      </c>
      <c r="F266">
        <v>736.25</v>
      </c>
      <c r="G266">
        <v>7362.5</v>
      </c>
      <c r="H266">
        <v>0.01</v>
      </c>
      <c r="I266" s="5" t="s">
        <v>36</v>
      </c>
      <c r="J266">
        <v>0</v>
      </c>
      <c r="K266" s="5" t="s">
        <v>122</v>
      </c>
    </row>
    <row r="267" spans="1:11">
      <c r="A267" s="5" t="s">
        <v>129</v>
      </c>
      <c r="B267" s="5" t="s">
        <v>39</v>
      </c>
      <c r="C267" s="3">
        <v>45420</v>
      </c>
      <c r="D267" s="5" t="s">
        <v>21</v>
      </c>
      <c r="E267">
        <v>15</v>
      </c>
      <c r="F267">
        <v>736.25</v>
      </c>
      <c r="G267">
        <v>11043.75</v>
      </c>
      <c r="H267">
        <v>0.01</v>
      </c>
      <c r="I267" s="5" t="s">
        <v>36</v>
      </c>
      <c r="J267">
        <v>0</v>
      </c>
      <c r="K267" s="5" t="s">
        <v>123</v>
      </c>
    </row>
    <row r="268" spans="1:11">
      <c r="A268" s="5" t="s">
        <v>129</v>
      </c>
      <c r="B268" s="5" t="s">
        <v>39</v>
      </c>
      <c r="C268" s="3">
        <v>45539</v>
      </c>
      <c r="D268" s="5" t="s">
        <v>21</v>
      </c>
      <c r="E268">
        <v>-13</v>
      </c>
      <c r="F268">
        <v>736.25</v>
      </c>
      <c r="G268">
        <v>-9571.25</v>
      </c>
      <c r="H268">
        <v>0.09</v>
      </c>
      <c r="I268" s="5" t="s">
        <v>36</v>
      </c>
      <c r="J268">
        <v>9571.25</v>
      </c>
      <c r="K268" s="5" t="s">
        <v>126</v>
      </c>
    </row>
    <row r="269" spans="1:11">
      <c r="A269" s="5" t="s">
        <v>129</v>
      </c>
      <c r="B269" s="5" t="s">
        <v>39</v>
      </c>
      <c r="C269" s="3">
        <v>45566</v>
      </c>
      <c r="D269" s="5" t="s">
        <v>21</v>
      </c>
      <c r="E269">
        <v>-1</v>
      </c>
      <c r="F269">
        <v>736.25</v>
      </c>
      <c r="G269">
        <v>-736.25</v>
      </c>
      <c r="H269">
        <v>0.12</v>
      </c>
      <c r="I269" s="5" t="s">
        <v>36</v>
      </c>
      <c r="J269">
        <v>736.25</v>
      </c>
      <c r="K269" s="5" t="s">
        <v>127</v>
      </c>
    </row>
    <row r="270" spans="1:11">
      <c r="A270" s="5" t="s">
        <v>147</v>
      </c>
      <c r="B270" s="5" t="s">
        <v>40</v>
      </c>
      <c r="C270" s="3">
        <v>45328</v>
      </c>
      <c r="D270" s="5" t="s">
        <v>13</v>
      </c>
      <c r="E270">
        <v>1</v>
      </c>
      <c r="F270">
        <v>576</v>
      </c>
      <c r="G270">
        <v>576</v>
      </c>
      <c r="H270">
        <v>0.01</v>
      </c>
      <c r="I270" s="5" t="s">
        <v>36</v>
      </c>
      <c r="J270">
        <v>0</v>
      </c>
      <c r="K270" s="5" t="s">
        <v>120</v>
      </c>
    </row>
    <row r="271" spans="1:11">
      <c r="A271" s="5" t="s">
        <v>147</v>
      </c>
      <c r="B271" s="5" t="s">
        <v>40</v>
      </c>
      <c r="C271" s="3">
        <v>45358</v>
      </c>
      <c r="D271" s="5" t="s">
        <v>13</v>
      </c>
      <c r="E271">
        <v>1</v>
      </c>
      <c r="F271">
        <v>612</v>
      </c>
      <c r="G271">
        <v>612</v>
      </c>
      <c r="H271">
        <v>0.01</v>
      </c>
      <c r="I271" s="5" t="s">
        <v>36</v>
      </c>
      <c r="J271">
        <v>0</v>
      </c>
      <c r="K271" s="5" t="s">
        <v>121</v>
      </c>
    </row>
    <row r="272" spans="1:11">
      <c r="A272" s="5" t="s">
        <v>147</v>
      </c>
      <c r="B272" s="5" t="s">
        <v>40</v>
      </c>
      <c r="C272" s="3">
        <v>45382</v>
      </c>
      <c r="D272" s="5" t="s">
        <v>13</v>
      </c>
      <c r="E272">
        <v>1</v>
      </c>
      <c r="F272">
        <v>576</v>
      </c>
      <c r="G272">
        <v>576</v>
      </c>
      <c r="H272">
        <v>0.01</v>
      </c>
      <c r="I272" s="5" t="s">
        <v>36</v>
      </c>
      <c r="J272">
        <v>0</v>
      </c>
      <c r="K272" s="5" t="s">
        <v>121</v>
      </c>
    </row>
    <row r="273" spans="1:11">
      <c r="A273" s="5" t="s">
        <v>147</v>
      </c>
      <c r="B273" s="5" t="s">
        <v>40</v>
      </c>
      <c r="C273" s="3">
        <v>45493</v>
      </c>
      <c r="D273" s="5" t="s">
        <v>13</v>
      </c>
      <c r="E273">
        <v>1</v>
      </c>
      <c r="F273">
        <v>540</v>
      </c>
      <c r="G273">
        <v>540</v>
      </c>
      <c r="H273">
        <v>0.02</v>
      </c>
      <c r="I273" s="5" t="s">
        <v>36</v>
      </c>
      <c r="J273">
        <v>0</v>
      </c>
      <c r="K273" s="5" t="s">
        <v>114</v>
      </c>
    </row>
    <row r="274" spans="1:11">
      <c r="A274" s="5" t="s">
        <v>147</v>
      </c>
      <c r="B274" s="5" t="s">
        <v>40</v>
      </c>
      <c r="C274" s="3">
        <v>45546</v>
      </c>
      <c r="D274" s="5" t="s">
        <v>13</v>
      </c>
      <c r="E274">
        <v>1</v>
      </c>
      <c r="F274">
        <v>540</v>
      </c>
      <c r="G274">
        <v>540</v>
      </c>
      <c r="H274">
        <v>0.09</v>
      </c>
      <c r="I274" s="5" t="s">
        <v>36</v>
      </c>
      <c r="J274">
        <v>0</v>
      </c>
      <c r="K274" s="5" t="s">
        <v>126</v>
      </c>
    </row>
    <row r="275" spans="1:11">
      <c r="A275" s="5" t="s">
        <v>147</v>
      </c>
      <c r="B275" s="5" t="s">
        <v>40</v>
      </c>
      <c r="C275" s="3">
        <v>45584</v>
      </c>
      <c r="D275" s="5" t="s">
        <v>13</v>
      </c>
      <c r="E275">
        <v>1</v>
      </c>
      <c r="F275">
        <v>540</v>
      </c>
      <c r="G275">
        <v>540</v>
      </c>
      <c r="H275">
        <v>0.12</v>
      </c>
      <c r="I275" s="5" t="s">
        <v>36</v>
      </c>
      <c r="J275">
        <v>0</v>
      </c>
      <c r="K275" s="5" t="s">
        <v>127</v>
      </c>
    </row>
    <row r="276" spans="1:11">
      <c r="A276" s="5" t="s">
        <v>147</v>
      </c>
      <c r="B276" s="5" t="s">
        <v>40</v>
      </c>
      <c r="C276" s="3">
        <v>45612</v>
      </c>
      <c r="D276" s="5" t="s">
        <v>13</v>
      </c>
      <c r="E276">
        <v>1</v>
      </c>
      <c r="F276">
        <v>540</v>
      </c>
      <c r="G276">
        <v>540</v>
      </c>
      <c r="H276">
        <v>0.15</v>
      </c>
      <c r="I276" s="5" t="s">
        <v>36</v>
      </c>
      <c r="J276">
        <v>0</v>
      </c>
      <c r="K276" s="5" t="s">
        <v>116</v>
      </c>
    </row>
    <row r="277" spans="1:11">
      <c r="A277" s="5" t="s">
        <v>147</v>
      </c>
      <c r="B277" s="5" t="s">
        <v>40</v>
      </c>
      <c r="C277" s="3">
        <v>45616</v>
      </c>
      <c r="D277" s="5" t="s">
        <v>13</v>
      </c>
      <c r="E277">
        <v>1</v>
      </c>
      <c r="F277">
        <v>540</v>
      </c>
      <c r="G277">
        <v>540</v>
      </c>
      <c r="H277">
        <v>0.15</v>
      </c>
      <c r="I277" s="5" t="s">
        <v>36</v>
      </c>
      <c r="J277">
        <v>0</v>
      </c>
      <c r="K277" s="5" t="s">
        <v>116</v>
      </c>
    </row>
    <row r="278" spans="1:11">
      <c r="A278" s="5" t="s">
        <v>147</v>
      </c>
      <c r="B278" s="5" t="s">
        <v>40</v>
      </c>
      <c r="C278" s="3">
        <v>45637</v>
      </c>
      <c r="D278" s="5" t="s">
        <v>13</v>
      </c>
      <c r="E278">
        <v>1</v>
      </c>
      <c r="F278">
        <v>540</v>
      </c>
      <c r="G278">
        <v>540</v>
      </c>
      <c r="H278">
        <v>0.04</v>
      </c>
      <c r="I278" s="5" t="s">
        <v>36</v>
      </c>
      <c r="J278">
        <v>0</v>
      </c>
      <c r="K278" s="5" t="s">
        <v>128</v>
      </c>
    </row>
    <row r="279" spans="1:11">
      <c r="A279" s="5" t="s">
        <v>147</v>
      </c>
      <c r="B279" s="5" t="s">
        <v>40</v>
      </c>
      <c r="C279" s="3">
        <v>45655</v>
      </c>
      <c r="D279" s="5" t="s">
        <v>13</v>
      </c>
      <c r="E279">
        <v>10</v>
      </c>
      <c r="F279">
        <v>540</v>
      </c>
      <c r="G279">
        <v>5400</v>
      </c>
      <c r="H279">
        <v>0.04</v>
      </c>
      <c r="I279" s="5" t="s">
        <v>36</v>
      </c>
      <c r="J279">
        <v>0</v>
      </c>
      <c r="K279" s="5" t="s">
        <v>128</v>
      </c>
    </row>
    <row r="280" spans="1:11">
      <c r="A280" s="5" t="s">
        <v>147</v>
      </c>
      <c r="B280" s="5" t="s">
        <v>40</v>
      </c>
      <c r="C280" s="3">
        <v>45656</v>
      </c>
      <c r="D280" s="5" t="s">
        <v>13</v>
      </c>
      <c r="E280">
        <v>-10</v>
      </c>
      <c r="F280">
        <v>540</v>
      </c>
      <c r="G280">
        <v>-5400</v>
      </c>
      <c r="H280">
        <v>0.04</v>
      </c>
      <c r="I280" s="5" t="s">
        <v>36</v>
      </c>
      <c r="J280">
        <v>5400</v>
      </c>
      <c r="K280" s="5" t="s">
        <v>128</v>
      </c>
    </row>
    <row r="281" spans="1:11">
      <c r="A281" s="5" t="s">
        <v>147</v>
      </c>
      <c r="B281" s="5" t="s">
        <v>40</v>
      </c>
      <c r="C281" s="3">
        <v>45612</v>
      </c>
      <c r="D281" s="5" t="s">
        <v>9</v>
      </c>
      <c r="E281">
        <v>1</v>
      </c>
      <c r="F281">
        <v>720</v>
      </c>
      <c r="G281">
        <v>720</v>
      </c>
      <c r="H281">
        <v>0.15</v>
      </c>
      <c r="I281" s="5" t="s">
        <v>36</v>
      </c>
      <c r="J281">
        <v>0</v>
      </c>
      <c r="K281" s="5" t="s">
        <v>116</v>
      </c>
    </row>
    <row r="282" spans="1:11">
      <c r="A282" s="5" t="s">
        <v>147</v>
      </c>
      <c r="B282" s="5" t="s">
        <v>40</v>
      </c>
      <c r="C282" s="3">
        <v>45616</v>
      </c>
      <c r="D282" s="5" t="s">
        <v>9</v>
      </c>
      <c r="E282">
        <v>1</v>
      </c>
      <c r="F282">
        <v>720</v>
      </c>
      <c r="G282">
        <v>720</v>
      </c>
      <c r="H282">
        <v>0.15</v>
      </c>
      <c r="I282" s="5" t="s">
        <v>36</v>
      </c>
      <c r="J282">
        <v>0</v>
      </c>
      <c r="K282" s="5" t="s">
        <v>116</v>
      </c>
    </row>
    <row r="283" spans="1:11">
      <c r="A283" s="5" t="s">
        <v>147</v>
      </c>
      <c r="B283" s="5" t="s">
        <v>40</v>
      </c>
      <c r="C283" s="3">
        <v>45358</v>
      </c>
      <c r="D283" s="5" t="s">
        <v>21</v>
      </c>
      <c r="E283">
        <v>2</v>
      </c>
      <c r="F283">
        <v>783.75</v>
      </c>
      <c r="G283">
        <v>1567.5</v>
      </c>
      <c r="H283">
        <v>0.01</v>
      </c>
      <c r="I283" s="5" t="s">
        <v>36</v>
      </c>
      <c r="J283">
        <v>0</v>
      </c>
      <c r="K283" s="5" t="s">
        <v>121</v>
      </c>
    </row>
    <row r="284" spans="1:11">
      <c r="A284" s="5" t="s">
        <v>148</v>
      </c>
      <c r="B284" s="5" t="s">
        <v>41</v>
      </c>
      <c r="C284" s="3">
        <v>45441</v>
      </c>
      <c r="D284" s="5" t="s">
        <v>13</v>
      </c>
      <c r="E284">
        <v>5</v>
      </c>
      <c r="F284">
        <v>540</v>
      </c>
      <c r="G284">
        <v>2700</v>
      </c>
      <c r="H284">
        <v>0.01</v>
      </c>
      <c r="I284" s="5" t="s">
        <v>36</v>
      </c>
      <c r="J284">
        <v>0</v>
      </c>
      <c r="K284" s="5" t="s">
        <v>123</v>
      </c>
    </row>
    <row r="285" spans="1:11">
      <c r="A285" s="5" t="s">
        <v>148</v>
      </c>
      <c r="B285" s="5" t="s">
        <v>41</v>
      </c>
      <c r="C285" s="3">
        <v>45483</v>
      </c>
      <c r="D285" s="5" t="s">
        <v>13</v>
      </c>
      <c r="E285">
        <v>10</v>
      </c>
      <c r="F285">
        <v>540</v>
      </c>
      <c r="G285">
        <v>5400</v>
      </c>
      <c r="H285">
        <v>0.02</v>
      </c>
      <c r="I285" s="5" t="s">
        <v>36</v>
      </c>
      <c r="J285">
        <v>0</v>
      </c>
      <c r="K285" s="5" t="s">
        <v>114</v>
      </c>
    </row>
    <row r="286" spans="1:11">
      <c r="A286" s="5" t="s">
        <v>148</v>
      </c>
      <c r="B286" s="5" t="s">
        <v>41</v>
      </c>
      <c r="C286" s="3">
        <v>45616</v>
      </c>
      <c r="D286" s="5" t="s">
        <v>13</v>
      </c>
      <c r="E286">
        <v>5</v>
      </c>
      <c r="F286">
        <v>540</v>
      </c>
      <c r="G286">
        <v>2700</v>
      </c>
      <c r="H286">
        <v>0.15</v>
      </c>
      <c r="I286" s="5" t="s">
        <v>36</v>
      </c>
      <c r="J286">
        <v>0</v>
      </c>
      <c r="K286" s="5" t="s">
        <v>116</v>
      </c>
    </row>
    <row r="287" spans="1:11">
      <c r="A287" s="5" t="s">
        <v>148</v>
      </c>
      <c r="B287" s="5" t="s">
        <v>41</v>
      </c>
      <c r="C287" s="3">
        <v>45651</v>
      </c>
      <c r="D287" s="5" t="s">
        <v>13</v>
      </c>
      <c r="E287">
        <v>10</v>
      </c>
      <c r="F287">
        <v>540</v>
      </c>
      <c r="G287">
        <v>5400</v>
      </c>
      <c r="H287">
        <v>0.04</v>
      </c>
      <c r="I287" s="5" t="s">
        <v>36</v>
      </c>
      <c r="J287">
        <v>0</v>
      </c>
      <c r="K287" s="5" t="s">
        <v>128</v>
      </c>
    </row>
    <row r="288" spans="1:11">
      <c r="A288" s="5" t="s">
        <v>148</v>
      </c>
      <c r="B288" s="5" t="s">
        <v>41</v>
      </c>
      <c r="C288" s="3">
        <v>45328</v>
      </c>
      <c r="D288" s="5" t="s">
        <v>21</v>
      </c>
      <c r="E288">
        <v>5</v>
      </c>
      <c r="F288">
        <v>736.25</v>
      </c>
      <c r="G288">
        <v>3681.25</v>
      </c>
      <c r="H288">
        <v>0.01</v>
      </c>
      <c r="I288" s="5" t="s">
        <v>36</v>
      </c>
      <c r="J288">
        <v>0</v>
      </c>
      <c r="K288" s="5" t="s">
        <v>120</v>
      </c>
    </row>
    <row r="289" spans="1:11">
      <c r="A289" s="5" t="s">
        <v>148</v>
      </c>
      <c r="B289" s="5" t="s">
        <v>41</v>
      </c>
      <c r="C289" s="3">
        <v>45340</v>
      </c>
      <c r="D289" s="5" t="s">
        <v>21</v>
      </c>
      <c r="E289">
        <v>3</v>
      </c>
      <c r="F289">
        <v>736.5</v>
      </c>
      <c r="G289">
        <v>2209.5</v>
      </c>
      <c r="H289">
        <v>0.01</v>
      </c>
      <c r="I289" s="5" t="s">
        <v>36</v>
      </c>
      <c r="J289">
        <v>0</v>
      </c>
      <c r="K289" s="5" t="s">
        <v>120</v>
      </c>
    </row>
    <row r="290" spans="1:11">
      <c r="A290" s="5" t="s">
        <v>148</v>
      </c>
      <c r="B290" s="5" t="s">
        <v>41</v>
      </c>
      <c r="C290" s="3">
        <v>45368</v>
      </c>
      <c r="D290" s="5" t="s">
        <v>21</v>
      </c>
      <c r="E290">
        <v>3</v>
      </c>
      <c r="F290">
        <v>736.25</v>
      </c>
      <c r="G290">
        <v>2208.75</v>
      </c>
      <c r="H290">
        <v>0.01</v>
      </c>
      <c r="I290" s="5" t="s">
        <v>36</v>
      </c>
      <c r="J290">
        <v>0</v>
      </c>
      <c r="K290" s="5" t="s">
        <v>121</v>
      </c>
    </row>
    <row r="291" spans="1:11">
      <c r="A291" s="5" t="s">
        <v>148</v>
      </c>
      <c r="B291" s="5" t="s">
        <v>41</v>
      </c>
      <c r="C291" s="3">
        <v>45419</v>
      </c>
      <c r="D291" s="5" t="s">
        <v>21</v>
      </c>
      <c r="E291">
        <v>5</v>
      </c>
      <c r="F291">
        <v>736.25</v>
      </c>
      <c r="G291">
        <v>3681.25</v>
      </c>
      <c r="H291">
        <v>0.01</v>
      </c>
      <c r="I291" s="5" t="s">
        <v>36</v>
      </c>
      <c r="J291">
        <v>0</v>
      </c>
      <c r="K291" s="5" t="s">
        <v>123</v>
      </c>
    </row>
    <row r="292" spans="1:11">
      <c r="A292" s="5" t="s">
        <v>148</v>
      </c>
      <c r="B292" s="5" t="s">
        <v>41</v>
      </c>
      <c r="C292" s="3">
        <v>45441</v>
      </c>
      <c r="D292" s="5" t="s">
        <v>21</v>
      </c>
      <c r="E292">
        <v>10</v>
      </c>
      <c r="F292">
        <v>712.5</v>
      </c>
      <c r="G292">
        <v>7125</v>
      </c>
      <c r="H292">
        <v>0.01</v>
      </c>
      <c r="I292" s="5" t="s">
        <v>36</v>
      </c>
      <c r="J292">
        <v>0</v>
      </c>
      <c r="K292" s="5" t="s">
        <v>123</v>
      </c>
    </row>
    <row r="293" spans="1:11">
      <c r="A293" s="5" t="s">
        <v>148</v>
      </c>
      <c r="B293" s="5" t="s">
        <v>41</v>
      </c>
      <c r="C293" s="3">
        <v>45483</v>
      </c>
      <c r="D293" s="5" t="s">
        <v>21</v>
      </c>
      <c r="E293">
        <v>10</v>
      </c>
      <c r="F293">
        <v>712.5</v>
      </c>
      <c r="G293">
        <v>7125</v>
      </c>
      <c r="H293">
        <v>0.02</v>
      </c>
      <c r="I293" s="5" t="s">
        <v>36</v>
      </c>
      <c r="J293">
        <v>0</v>
      </c>
      <c r="K293" s="5" t="s">
        <v>114</v>
      </c>
    </row>
    <row r="294" spans="1:11">
      <c r="A294" s="5" t="s">
        <v>148</v>
      </c>
      <c r="B294" s="5" t="s">
        <v>41</v>
      </c>
      <c r="C294" s="3">
        <v>45542</v>
      </c>
      <c r="D294" s="5" t="s">
        <v>21</v>
      </c>
      <c r="E294">
        <v>5</v>
      </c>
      <c r="F294">
        <v>712.5</v>
      </c>
      <c r="G294">
        <v>3562.5</v>
      </c>
      <c r="H294">
        <v>0.09</v>
      </c>
      <c r="I294" s="5" t="s">
        <v>36</v>
      </c>
      <c r="J294">
        <v>0</v>
      </c>
      <c r="K294" s="5" t="s">
        <v>126</v>
      </c>
    </row>
    <row r="295" spans="1:11">
      <c r="A295" s="5" t="s">
        <v>148</v>
      </c>
      <c r="B295" s="5" t="s">
        <v>41</v>
      </c>
      <c r="C295" s="3">
        <v>45564</v>
      </c>
      <c r="D295" s="5" t="s">
        <v>21</v>
      </c>
      <c r="E295">
        <v>5</v>
      </c>
      <c r="F295">
        <v>712.5</v>
      </c>
      <c r="G295">
        <v>3562.5</v>
      </c>
      <c r="H295">
        <v>0.09</v>
      </c>
      <c r="I295" s="5" t="s">
        <v>36</v>
      </c>
      <c r="J295">
        <v>0</v>
      </c>
      <c r="K295" s="5" t="s">
        <v>126</v>
      </c>
    </row>
    <row r="296" spans="1:11">
      <c r="A296" s="5" t="s">
        <v>148</v>
      </c>
      <c r="B296" s="5" t="s">
        <v>41</v>
      </c>
      <c r="C296" s="3">
        <v>45628</v>
      </c>
      <c r="D296" s="5" t="s">
        <v>21</v>
      </c>
      <c r="E296">
        <v>5</v>
      </c>
      <c r="F296">
        <v>712.5</v>
      </c>
      <c r="G296">
        <v>3562.5</v>
      </c>
      <c r="H296">
        <v>0.04</v>
      </c>
      <c r="I296" s="5" t="s">
        <v>36</v>
      </c>
      <c r="J296">
        <v>0</v>
      </c>
      <c r="K296" s="5" t="s">
        <v>128</v>
      </c>
    </row>
    <row r="297" spans="1:11">
      <c r="A297" s="5" t="s">
        <v>148</v>
      </c>
      <c r="B297" s="5" t="s">
        <v>41</v>
      </c>
      <c r="C297" s="3">
        <v>45629</v>
      </c>
      <c r="D297" s="5" t="s">
        <v>21</v>
      </c>
      <c r="E297">
        <v>-5</v>
      </c>
      <c r="F297">
        <v>712.5</v>
      </c>
      <c r="G297">
        <v>-3562.5</v>
      </c>
      <c r="H297">
        <v>0.04</v>
      </c>
      <c r="I297" s="5" t="s">
        <v>36</v>
      </c>
      <c r="J297">
        <v>3562.5</v>
      </c>
      <c r="K297" s="5" t="s">
        <v>128</v>
      </c>
    </row>
    <row r="298" spans="1:11">
      <c r="A298" s="5" t="s">
        <v>148</v>
      </c>
      <c r="B298" s="5" t="s">
        <v>41</v>
      </c>
      <c r="C298" s="3">
        <v>45651</v>
      </c>
      <c r="D298" s="5" t="s">
        <v>21</v>
      </c>
      <c r="E298">
        <v>5</v>
      </c>
      <c r="F298">
        <v>712.5</v>
      </c>
      <c r="G298">
        <v>3562.5</v>
      </c>
      <c r="H298">
        <v>0.04</v>
      </c>
      <c r="I298" s="5" t="s">
        <v>36</v>
      </c>
      <c r="J298">
        <v>0</v>
      </c>
      <c r="K298" s="5" t="s">
        <v>128</v>
      </c>
    </row>
    <row r="299" spans="1:11">
      <c r="A299" s="5" t="s">
        <v>149</v>
      </c>
      <c r="B299" s="5" t="s">
        <v>42</v>
      </c>
      <c r="C299" s="3">
        <v>45566</v>
      </c>
      <c r="D299" s="5" t="s">
        <v>13</v>
      </c>
      <c r="E299">
        <v>1</v>
      </c>
      <c r="F299">
        <v>540</v>
      </c>
      <c r="G299">
        <v>540</v>
      </c>
      <c r="H299">
        <v>0.12</v>
      </c>
      <c r="I299" s="5" t="s">
        <v>36</v>
      </c>
      <c r="J299">
        <v>0</v>
      </c>
      <c r="K299" s="5" t="s">
        <v>127</v>
      </c>
    </row>
    <row r="300" spans="1:11">
      <c r="A300" s="5" t="s">
        <v>149</v>
      </c>
      <c r="B300" s="5" t="s">
        <v>42</v>
      </c>
      <c r="C300" s="3">
        <v>45608</v>
      </c>
      <c r="D300" s="5" t="s">
        <v>13</v>
      </c>
      <c r="E300">
        <v>4</v>
      </c>
      <c r="F300">
        <v>540</v>
      </c>
      <c r="G300">
        <v>2160</v>
      </c>
      <c r="H300">
        <v>0.15</v>
      </c>
      <c r="I300" s="5" t="s">
        <v>36</v>
      </c>
      <c r="J300">
        <v>0</v>
      </c>
      <c r="K300" s="5" t="s">
        <v>116</v>
      </c>
    </row>
    <row r="301" spans="1:11">
      <c r="A301" s="5" t="s">
        <v>149</v>
      </c>
      <c r="B301" s="5" t="s">
        <v>42</v>
      </c>
      <c r="C301" s="3">
        <v>45544</v>
      </c>
      <c r="D301" s="5" t="s">
        <v>9</v>
      </c>
      <c r="E301">
        <v>4</v>
      </c>
      <c r="F301">
        <v>720</v>
      </c>
      <c r="G301">
        <v>2880</v>
      </c>
      <c r="H301">
        <v>0.09</v>
      </c>
      <c r="I301" s="5" t="s">
        <v>36</v>
      </c>
      <c r="J301">
        <v>0</v>
      </c>
      <c r="K301" s="5" t="s">
        <v>126</v>
      </c>
    </row>
    <row r="302" spans="1:11">
      <c r="A302" s="5" t="s">
        <v>149</v>
      </c>
      <c r="B302" s="5" t="s">
        <v>42</v>
      </c>
      <c r="C302" s="3">
        <v>45591</v>
      </c>
      <c r="D302" s="5" t="s">
        <v>9</v>
      </c>
      <c r="E302">
        <v>4</v>
      </c>
      <c r="F302">
        <v>720</v>
      </c>
      <c r="G302">
        <v>2880</v>
      </c>
      <c r="H302">
        <v>0.12</v>
      </c>
      <c r="I302" s="5" t="s">
        <v>36</v>
      </c>
      <c r="J302">
        <v>0</v>
      </c>
      <c r="K302" s="5" t="s">
        <v>127</v>
      </c>
    </row>
    <row r="303" spans="1:11">
      <c r="A303" s="5" t="s">
        <v>149</v>
      </c>
      <c r="B303" s="5" t="s">
        <v>42</v>
      </c>
      <c r="C303" s="3">
        <v>45367</v>
      </c>
      <c r="D303" s="5" t="s">
        <v>21</v>
      </c>
      <c r="E303">
        <v>30</v>
      </c>
      <c r="F303">
        <v>736.25</v>
      </c>
      <c r="G303">
        <v>22087.5</v>
      </c>
      <c r="H303">
        <v>0.01</v>
      </c>
      <c r="I303" s="5" t="s">
        <v>36</v>
      </c>
      <c r="J303">
        <v>0</v>
      </c>
      <c r="K303" s="5" t="s">
        <v>121</v>
      </c>
    </row>
    <row r="304" spans="1:11">
      <c r="A304" s="5" t="s">
        <v>149</v>
      </c>
      <c r="B304" s="5" t="s">
        <v>42</v>
      </c>
      <c r="C304" s="3">
        <v>45411</v>
      </c>
      <c r="D304" s="5" t="s">
        <v>21</v>
      </c>
      <c r="E304">
        <v>-9</v>
      </c>
      <c r="F304">
        <v>736.25</v>
      </c>
      <c r="G304">
        <v>-6626.25</v>
      </c>
      <c r="H304">
        <v>0.01</v>
      </c>
      <c r="I304" s="5" t="s">
        <v>36</v>
      </c>
      <c r="J304">
        <v>6626.25</v>
      </c>
      <c r="K304" s="5" t="s">
        <v>122</v>
      </c>
    </row>
    <row r="305" spans="1:11">
      <c r="A305" s="5" t="s">
        <v>149</v>
      </c>
      <c r="B305" s="5" t="s">
        <v>42</v>
      </c>
      <c r="C305" s="3">
        <v>45608</v>
      </c>
      <c r="D305" s="5" t="s">
        <v>21</v>
      </c>
      <c r="E305">
        <v>5</v>
      </c>
      <c r="F305">
        <v>712.5</v>
      </c>
      <c r="G305">
        <v>3562.5</v>
      </c>
      <c r="H305">
        <v>0.15</v>
      </c>
      <c r="I305" s="5" t="s">
        <v>36</v>
      </c>
      <c r="J305">
        <v>0</v>
      </c>
      <c r="K305" s="5" t="s">
        <v>116</v>
      </c>
    </row>
    <row r="306" spans="1:11">
      <c r="A306" s="5" t="s">
        <v>149</v>
      </c>
      <c r="B306" s="5" t="s">
        <v>42</v>
      </c>
      <c r="C306" s="3">
        <v>45609</v>
      </c>
      <c r="D306" s="5" t="s">
        <v>21</v>
      </c>
      <c r="E306">
        <v>-5</v>
      </c>
      <c r="F306">
        <v>712.5</v>
      </c>
      <c r="G306">
        <v>-3562.5</v>
      </c>
      <c r="H306">
        <v>0.15</v>
      </c>
      <c r="I306" s="5" t="s">
        <v>36</v>
      </c>
      <c r="J306">
        <v>3562.5</v>
      </c>
      <c r="K306" s="5" t="s">
        <v>116</v>
      </c>
    </row>
    <row r="307" spans="1:11">
      <c r="A307" s="5" t="s">
        <v>150</v>
      </c>
      <c r="B307" s="5" t="s">
        <v>43</v>
      </c>
      <c r="C307" s="3">
        <v>45586</v>
      </c>
      <c r="D307" s="5" t="s">
        <v>13</v>
      </c>
      <c r="E307">
        <v>2</v>
      </c>
      <c r="F307">
        <v>540</v>
      </c>
      <c r="G307">
        <v>1080</v>
      </c>
      <c r="H307">
        <v>0.12</v>
      </c>
      <c r="I307" s="5" t="s">
        <v>36</v>
      </c>
      <c r="J307">
        <v>0</v>
      </c>
      <c r="K307" s="5" t="s">
        <v>127</v>
      </c>
    </row>
    <row r="308" spans="1:11">
      <c r="A308" s="5" t="s">
        <v>150</v>
      </c>
      <c r="B308" s="5" t="s">
        <v>43</v>
      </c>
      <c r="C308" s="3">
        <v>45599</v>
      </c>
      <c r="D308" s="5" t="s">
        <v>13</v>
      </c>
      <c r="E308">
        <v>1</v>
      </c>
      <c r="F308">
        <v>540</v>
      </c>
      <c r="G308">
        <v>540</v>
      </c>
      <c r="H308">
        <v>0.15</v>
      </c>
      <c r="I308" s="5" t="s">
        <v>36</v>
      </c>
      <c r="J308">
        <v>0</v>
      </c>
      <c r="K308" s="5" t="s">
        <v>116</v>
      </c>
    </row>
    <row r="309" spans="1:11">
      <c r="A309" s="5" t="s">
        <v>150</v>
      </c>
      <c r="B309" s="5" t="s">
        <v>43</v>
      </c>
      <c r="C309" s="3">
        <v>45629</v>
      </c>
      <c r="D309" s="5" t="s">
        <v>9</v>
      </c>
      <c r="E309">
        <v>1</v>
      </c>
      <c r="F309">
        <v>720</v>
      </c>
      <c r="G309">
        <v>720</v>
      </c>
      <c r="H309">
        <v>0.04</v>
      </c>
      <c r="I309" s="5" t="s">
        <v>36</v>
      </c>
      <c r="J309">
        <v>0</v>
      </c>
      <c r="K309" s="5" t="s">
        <v>128</v>
      </c>
    </row>
    <row r="310" spans="1:11">
      <c r="A310" s="5" t="s">
        <v>150</v>
      </c>
      <c r="B310" s="5" t="s">
        <v>43</v>
      </c>
      <c r="C310" s="3">
        <v>45370</v>
      </c>
      <c r="D310" s="5" t="s">
        <v>21</v>
      </c>
      <c r="E310">
        <v>5</v>
      </c>
      <c r="F310">
        <v>736.25</v>
      </c>
      <c r="G310">
        <v>3681.25</v>
      </c>
      <c r="H310">
        <v>0.01</v>
      </c>
      <c r="I310" s="5" t="s">
        <v>36</v>
      </c>
      <c r="J310">
        <v>0</v>
      </c>
      <c r="K310" s="5" t="s">
        <v>121</v>
      </c>
    </row>
    <row r="311" spans="1:11">
      <c r="A311" s="5" t="s">
        <v>150</v>
      </c>
      <c r="B311" s="5" t="s">
        <v>43</v>
      </c>
      <c r="C311" s="3">
        <v>45476</v>
      </c>
      <c r="D311" s="5" t="s">
        <v>21</v>
      </c>
      <c r="E311">
        <v>5</v>
      </c>
      <c r="F311">
        <v>712.5</v>
      </c>
      <c r="G311">
        <v>3562.5</v>
      </c>
      <c r="H311">
        <v>0.02</v>
      </c>
      <c r="I311" s="5" t="s">
        <v>36</v>
      </c>
      <c r="J311">
        <v>0</v>
      </c>
      <c r="K311" s="5" t="s">
        <v>114</v>
      </c>
    </row>
    <row r="312" spans="1:11">
      <c r="A312" s="5" t="s">
        <v>150</v>
      </c>
      <c r="B312" s="5" t="s">
        <v>43</v>
      </c>
      <c r="C312" s="3">
        <v>45554</v>
      </c>
      <c r="D312" s="5" t="s">
        <v>21</v>
      </c>
      <c r="E312">
        <v>5</v>
      </c>
      <c r="F312">
        <v>712.5</v>
      </c>
      <c r="G312">
        <v>3562.5</v>
      </c>
      <c r="H312">
        <v>0.09</v>
      </c>
      <c r="I312" s="5" t="s">
        <v>36</v>
      </c>
      <c r="J312">
        <v>0</v>
      </c>
      <c r="K312" s="5" t="s">
        <v>126</v>
      </c>
    </row>
    <row r="313" spans="1:11">
      <c r="A313" s="5" t="s">
        <v>150</v>
      </c>
      <c r="B313" s="5" t="s">
        <v>43</v>
      </c>
      <c r="C313" s="3">
        <v>45599</v>
      </c>
      <c r="D313" s="5" t="s">
        <v>21</v>
      </c>
      <c r="E313">
        <v>5</v>
      </c>
      <c r="F313">
        <v>712.5</v>
      </c>
      <c r="G313">
        <v>3562.5</v>
      </c>
      <c r="H313">
        <v>0.15</v>
      </c>
      <c r="I313" s="5" t="s">
        <v>36</v>
      </c>
      <c r="J313">
        <v>0</v>
      </c>
      <c r="K313" s="5" t="s">
        <v>116</v>
      </c>
    </row>
    <row r="314" spans="1:11">
      <c r="A314" s="5" t="s">
        <v>150</v>
      </c>
      <c r="B314" s="5" t="s">
        <v>43</v>
      </c>
      <c r="C314" s="3">
        <v>45629</v>
      </c>
      <c r="D314" s="5" t="s">
        <v>21</v>
      </c>
      <c r="E314">
        <v>6</v>
      </c>
      <c r="F314">
        <v>712.5</v>
      </c>
      <c r="G314">
        <v>4275</v>
      </c>
      <c r="H314">
        <v>0.04</v>
      </c>
      <c r="I314" s="5" t="s">
        <v>36</v>
      </c>
      <c r="J314">
        <v>0</v>
      </c>
      <c r="K314" s="5" t="s">
        <v>128</v>
      </c>
    </row>
    <row r="315" spans="1:11">
      <c r="A315" s="5" t="s">
        <v>151</v>
      </c>
      <c r="B315" s="5" t="s">
        <v>44</v>
      </c>
      <c r="C315" s="3">
        <v>45608</v>
      </c>
      <c r="D315" s="5" t="s">
        <v>13</v>
      </c>
      <c r="E315">
        <v>50</v>
      </c>
      <c r="F315">
        <v>528</v>
      </c>
      <c r="G315">
        <v>26400</v>
      </c>
      <c r="H315">
        <v>0.15</v>
      </c>
      <c r="I315" s="5" t="s">
        <v>36</v>
      </c>
      <c r="J315">
        <v>0</v>
      </c>
      <c r="K315" s="5" t="s">
        <v>116</v>
      </c>
    </row>
    <row r="316" spans="1:11">
      <c r="A316" s="5" t="s">
        <v>151</v>
      </c>
      <c r="B316" s="5" t="s">
        <v>44</v>
      </c>
      <c r="C316" s="3">
        <v>45609</v>
      </c>
      <c r="D316" s="5" t="s">
        <v>13</v>
      </c>
      <c r="E316">
        <v>-33</v>
      </c>
      <c r="F316">
        <v>528</v>
      </c>
      <c r="G316">
        <v>-17424</v>
      </c>
      <c r="H316">
        <v>0.15</v>
      </c>
      <c r="I316" s="5" t="s">
        <v>36</v>
      </c>
      <c r="J316">
        <v>17424</v>
      </c>
      <c r="K316" s="5" t="s">
        <v>116</v>
      </c>
    </row>
    <row r="317" spans="1:11">
      <c r="A317" s="5" t="s">
        <v>151</v>
      </c>
      <c r="B317" s="5" t="s">
        <v>44</v>
      </c>
      <c r="C317" s="3">
        <v>45620</v>
      </c>
      <c r="D317" s="5" t="s">
        <v>13</v>
      </c>
      <c r="E317">
        <v>50</v>
      </c>
      <c r="F317">
        <v>528</v>
      </c>
      <c r="G317">
        <v>26400</v>
      </c>
      <c r="H317">
        <v>0.15</v>
      </c>
      <c r="I317" s="5" t="s">
        <v>36</v>
      </c>
      <c r="J317">
        <v>0</v>
      </c>
      <c r="K317" s="5" t="s">
        <v>116</v>
      </c>
    </row>
    <row r="318" spans="1:11">
      <c r="A318" s="5" t="s">
        <v>151</v>
      </c>
      <c r="B318" s="5" t="s">
        <v>44</v>
      </c>
      <c r="C318" s="3">
        <v>45649</v>
      </c>
      <c r="D318" s="5" t="s">
        <v>13</v>
      </c>
      <c r="E318">
        <v>50</v>
      </c>
      <c r="F318">
        <v>528</v>
      </c>
      <c r="G318">
        <v>26400</v>
      </c>
      <c r="H318">
        <v>0.04</v>
      </c>
      <c r="I318" s="5" t="s">
        <v>36</v>
      </c>
      <c r="J318">
        <v>0</v>
      </c>
      <c r="K318" s="5" t="s">
        <v>128</v>
      </c>
    </row>
    <row r="319" spans="1:11">
      <c r="A319" s="5" t="s">
        <v>151</v>
      </c>
      <c r="B319" s="5" t="s">
        <v>44</v>
      </c>
      <c r="C319" s="3">
        <v>45651</v>
      </c>
      <c r="D319" s="5" t="s">
        <v>13</v>
      </c>
      <c r="E319">
        <v>-35</v>
      </c>
      <c r="F319">
        <v>528</v>
      </c>
      <c r="G319">
        <v>-18480</v>
      </c>
      <c r="H319">
        <v>0.04</v>
      </c>
      <c r="I319" s="5" t="s">
        <v>36</v>
      </c>
      <c r="J319">
        <v>18480</v>
      </c>
      <c r="K319" s="5" t="s">
        <v>128</v>
      </c>
    </row>
    <row r="320" spans="1:11">
      <c r="A320" s="5" t="s">
        <v>151</v>
      </c>
      <c r="B320" s="5" t="s">
        <v>44</v>
      </c>
      <c r="C320" s="3">
        <v>45620</v>
      </c>
      <c r="D320" s="5" t="s">
        <v>9</v>
      </c>
      <c r="E320">
        <v>20</v>
      </c>
      <c r="F320">
        <v>704</v>
      </c>
      <c r="G320">
        <v>14080</v>
      </c>
      <c r="H320">
        <v>0.15</v>
      </c>
      <c r="I320" s="5" t="s">
        <v>36</v>
      </c>
      <c r="J320">
        <v>0</v>
      </c>
      <c r="K320" s="5" t="s">
        <v>116</v>
      </c>
    </row>
    <row r="321" spans="1:11">
      <c r="A321" s="5" t="s">
        <v>151</v>
      </c>
      <c r="B321" s="5" t="s">
        <v>44</v>
      </c>
      <c r="C321" s="3">
        <v>45649</v>
      </c>
      <c r="D321" s="5" t="s">
        <v>9</v>
      </c>
      <c r="E321">
        <v>25</v>
      </c>
      <c r="F321">
        <v>704</v>
      </c>
      <c r="G321">
        <v>17600</v>
      </c>
      <c r="H321">
        <v>0.04</v>
      </c>
      <c r="I321" s="5" t="s">
        <v>36</v>
      </c>
      <c r="J321">
        <v>0</v>
      </c>
      <c r="K321" s="5" t="s">
        <v>128</v>
      </c>
    </row>
    <row r="322" spans="1:11">
      <c r="A322" s="5" t="s">
        <v>152</v>
      </c>
      <c r="B322" s="5" t="s">
        <v>45</v>
      </c>
      <c r="C322" s="3">
        <v>45292</v>
      </c>
      <c r="D322" s="5" t="s">
        <v>13</v>
      </c>
      <c r="E322">
        <v>25</v>
      </c>
      <c r="F322">
        <v>441</v>
      </c>
      <c r="G322">
        <v>11025</v>
      </c>
      <c r="H322">
        <v>0.01</v>
      </c>
      <c r="I322" s="5" t="s">
        <v>36</v>
      </c>
      <c r="J322">
        <v>0</v>
      </c>
      <c r="K322" s="5" t="s">
        <v>119</v>
      </c>
    </row>
    <row r="323" spans="1:11">
      <c r="A323" s="5" t="s">
        <v>152</v>
      </c>
      <c r="B323" s="5" t="s">
        <v>45</v>
      </c>
      <c r="C323" s="3">
        <v>45299</v>
      </c>
      <c r="D323" s="5" t="s">
        <v>13</v>
      </c>
      <c r="E323">
        <v>50</v>
      </c>
      <c r="F323">
        <v>441</v>
      </c>
      <c r="G323">
        <v>22050</v>
      </c>
      <c r="H323">
        <v>0.01</v>
      </c>
      <c r="I323" s="5" t="s">
        <v>36</v>
      </c>
      <c r="J323">
        <v>0</v>
      </c>
      <c r="K323" s="5" t="s">
        <v>119</v>
      </c>
    </row>
    <row r="324" spans="1:11">
      <c r="A324" s="5" t="s">
        <v>152</v>
      </c>
      <c r="B324" s="5" t="s">
        <v>45</v>
      </c>
      <c r="C324" s="3">
        <v>45309</v>
      </c>
      <c r="D324" s="5" t="s">
        <v>13</v>
      </c>
      <c r="E324">
        <v>100</v>
      </c>
      <c r="F324">
        <v>441</v>
      </c>
      <c r="G324">
        <v>44100</v>
      </c>
      <c r="H324">
        <v>0.01</v>
      </c>
      <c r="I324" s="5" t="s">
        <v>36</v>
      </c>
      <c r="J324">
        <v>0</v>
      </c>
      <c r="K324" s="5" t="s">
        <v>119</v>
      </c>
    </row>
    <row r="325" spans="1:11">
      <c r="A325" s="5" t="s">
        <v>152</v>
      </c>
      <c r="B325" s="5" t="s">
        <v>45</v>
      </c>
      <c r="C325" s="3">
        <v>45350</v>
      </c>
      <c r="D325" s="5" t="s">
        <v>13</v>
      </c>
      <c r="E325">
        <v>100</v>
      </c>
      <c r="F325">
        <v>441</v>
      </c>
      <c r="G325">
        <v>44100</v>
      </c>
      <c r="H325">
        <v>0.01</v>
      </c>
      <c r="I325" s="5" t="s">
        <v>36</v>
      </c>
      <c r="J325">
        <v>0</v>
      </c>
      <c r="K325" s="5" t="s">
        <v>120</v>
      </c>
    </row>
    <row r="326" spans="1:11">
      <c r="A326" s="5" t="s">
        <v>152</v>
      </c>
      <c r="B326" s="5" t="s">
        <v>45</v>
      </c>
      <c r="C326" s="3">
        <v>45360</v>
      </c>
      <c r="D326" s="5" t="s">
        <v>13</v>
      </c>
      <c r="E326">
        <v>40</v>
      </c>
      <c r="F326">
        <v>441</v>
      </c>
      <c r="G326">
        <v>17640</v>
      </c>
      <c r="H326">
        <v>0.01</v>
      </c>
      <c r="I326" s="5" t="s">
        <v>36</v>
      </c>
      <c r="J326">
        <v>0</v>
      </c>
      <c r="K326" s="5" t="s">
        <v>121</v>
      </c>
    </row>
    <row r="327" spans="1:11">
      <c r="A327" s="5" t="s">
        <v>152</v>
      </c>
      <c r="B327" s="5" t="s">
        <v>45</v>
      </c>
      <c r="C327" s="3">
        <v>45360</v>
      </c>
      <c r="D327" s="5" t="s">
        <v>13</v>
      </c>
      <c r="E327">
        <v>-3</v>
      </c>
      <c r="F327">
        <v>441</v>
      </c>
      <c r="G327">
        <v>-1323</v>
      </c>
      <c r="H327">
        <v>0.01</v>
      </c>
      <c r="I327" s="5" t="s">
        <v>36</v>
      </c>
      <c r="J327">
        <v>1323</v>
      </c>
      <c r="K327" s="5" t="s">
        <v>121</v>
      </c>
    </row>
    <row r="328" spans="1:11">
      <c r="A328" s="5" t="s">
        <v>152</v>
      </c>
      <c r="B328" s="5" t="s">
        <v>45</v>
      </c>
      <c r="C328" s="3">
        <v>45382</v>
      </c>
      <c r="D328" s="5" t="s">
        <v>13</v>
      </c>
      <c r="E328">
        <v>50</v>
      </c>
      <c r="F328">
        <v>441</v>
      </c>
      <c r="G328">
        <v>22050</v>
      </c>
      <c r="H328">
        <v>0.01</v>
      </c>
      <c r="I328" s="5" t="s">
        <v>36</v>
      </c>
      <c r="J328">
        <v>0</v>
      </c>
      <c r="K328" s="5" t="s">
        <v>121</v>
      </c>
    </row>
    <row r="329" spans="1:11">
      <c r="A329" s="5" t="s">
        <v>152</v>
      </c>
      <c r="B329" s="5" t="s">
        <v>45</v>
      </c>
      <c r="C329" s="3">
        <v>45398</v>
      </c>
      <c r="D329" s="5" t="s">
        <v>13</v>
      </c>
      <c r="E329">
        <v>50</v>
      </c>
      <c r="F329">
        <v>441</v>
      </c>
      <c r="G329">
        <v>22050</v>
      </c>
      <c r="H329">
        <v>0.01</v>
      </c>
      <c r="I329" s="5" t="s">
        <v>36</v>
      </c>
      <c r="J329">
        <v>0</v>
      </c>
      <c r="K329" s="5" t="s">
        <v>122</v>
      </c>
    </row>
    <row r="330" spans="1:11">
      <c r="A330" s="5" t="s">
        <v>152</v>
      </c>
      <c r="B330" s="5" t="s">
        <v>45</v>
      </c>
      <c r="C330" s="3">
        <v>45427</v>
      </c>
      <c r="D330" s="5" t="s">
        <v>13</v>
      </c>
      <c r="E330">
        <v>50</v>
      </c>
      <c r="F330">
        <v>540</v>
      </c>
      <c r="G330">
        <v>27000</v>
      </c>
      <c r="H330">
        <v>0.01</v>
      </c>
      <c r="I330" s="5" t="s">
        <v>36</v>
      </c>
      <c r="J330">
        <v>0</v>
      </c>
      <c r="K330" s="5" t="s">
        <v>123</v>
      </c>
    </row>
    <row r="331" spans="1:11">
      <c r="A331" s="5" t="s">
        <v>152</v>
      </c>
      <c r="B331" s="5" t="s">
        <v>45</v>
      </c>
      <c r="C331" s="3">
        <v>45440</v>
      </c>
      <c r="D331" s="5" t="s">
        <v>13</v>
      </c>
      <c r="E331">
        <v>25</v>
      </c>
      <c r="F331">
        <v>540</v>
      </c>
      <c r="G331">
        <v>13500</v>
      </c>
      <c r="H331">
        <v>0.01</v>
      </c>
      <c r="I331" s="5" t="s">
        <v>36</v>
      </c>
      <c r="J331">
        <v>0</v>
      </c>
      <c r="K331" s="5" t="s">
        <v>123</v>
      </c>
    </row>
    <row r="332" spans="1:11">
      <c r="A332" s="5" t="s">
        <v>152</v>
      </c>
      <c r="B332" s="5" t="s">
        <v>45</v>
      </c>
      <c r="C332" s="3">
        <v>45442</v>
      </c>
      <c r="D332" s="5" t="s">
        <v>13</v>
      </c>
      <c r="E332">
        <v>-10</v>
      </c>
      <c r="F332">
        <v>540</v>
      </c>
      <c r="G332">
        <v>-5400</v>
      </c>
      <c r="H332">
        <v>0.01</v>
      </c>
      <c r="I332" s="5" t="s">
        <v>36</v>
      </c>
      <c r="J332">
        <v>5400</v>
      </c>
      <c r="K332" s="5" t="s">
        <v>123</v>
      </c>
    </row>
    <row r="333" spans="1:11">
      <c r="A333" s="5" t="s">
        <v>152</v>
      </c>
      <c r="B333" s="5" t="s">
        <v>45</v>
      </c>
      <c r="C333" s="3">
        <v>45447</v>
      </c>
      <c r="D333" s="5" t="s">
        <v>13</v>
      </c>
      <c r="E333">
        <v>100</v>
      </c>
      <c r="F333">
        <v>514.29</v>
      </c>
      <c r="G333">
        <v>51429</v>
      </c>
      <c r="H333">
        <v>0.01</v>
      </c>
      <c r="I333" s="5" t="s">
        <v>36</v>
      </c>
      <c r="J333">
        <v>0</v>
      </c>
      <c r="K333" s="5" t="s">
        <v>124</v>
      </c>
    </row>
    <row r="334" spans="1:11">
      <c r="A334" s="5" t="s">
        <v>152</v>
      </c>
      <c r="B334" s="5" t="s">
        <v>45</v>
      </c>
      <c r="C334" s="3">
        <v>45458</v>
      </c>
      <c r="D334" s="5" t="s">
        <v>13</v>
      </c>
      <c r="E334">
        <v>-10</v>
      </c>
      <c r="F334">
        <v>514.29</v>
      </c>
      <c r="G334">
        <v>-5142.8999999999996</v>
      </c>
      <c r="H334">
        <v>0.01</v>
      </c>
      <c r="I334" s="5" t="s">
        <v>36</v>
      </c>
      <c r="J334">
        <v>5142.8999999999996</v>
      </c>
      <c r="K334" s="5" t="s">
        <v>124</v>
      </c>
    </row>
    <row r="335" spans="1:11">
      <c r="A335" s="5" t="s">
        <v>152</v>
      </c>
      <c r="B335" s="5" t="s">
        <v>45</v>
      </c>
      <c r="C335" s="3">
        <v>45482</v>
      </c>
      <c r="D335" s="5" t="s">
        <v>13</v>
      </c>
      <c r="E335">
        <v>50</v>
      </c>
      <c r="F335">
        <v>514.29</v>
      </c>
      <c r="G335">
        <v>25714.5</v>
      </c>
      <c r="H335">
        <v>0.02</v>
      </c>
      <c r="I335" s="5" t="s">
        <v>36</v>
      </c>
      <c r="J335">
        <v>0</v>
      </c>
      <c r="K335" s="5" t="s">
        <v>114</v>
      </c>
    </row>
    <row r="336" spans="1:11">
      <c r="A336" s="5" t="s">
        <v>152</v>
      </c>
      <c r="B336" s="5" t="s">
        <v>45</v>
      </c>
      <c r="C336" s="3">
        <v>45509</v>
      </c>
      <c r="D336" s="5" t="s">
        <v>13</v>
      </c>
      <c r="E336">
        <v>50</v>
      </c>
      <c r="F336">
        <v>540</v>
      </c>
      <c r="G336">
        <v>27000</v>
      </c>
      <c r="H336">
        <v>7.0000000000000007E-2</v>
      </c>
      <c r="I336" s="5" t="s">
        <v>36</v>
      </c>
      <c r="J336">
        <v>0</v>
      </c>
      <c r="K336" s="5" t="s">
        <v>125</v>
      </c>
    </row>
    <row r="337" spans="1:11">
      <c r="A337" s="5" t="s">
        <v>152</v>
      </c>
      <c r="B337" s="5" t="s">
        <v>45</v>
      </c>
      <c r="C337" s="3">
        <v>45543</v>
      </c>
      <c r="D337" s="5" t="s">
        <v>13</v>
      </c>
      <c r="E337">
        <v>75</v>
      </c>
      <c r="F337">
        <v>540</v>
      </c>
      <c r="G337">
        <v>40500</v>
      </c>
      <c r="H337">
        <v>0.09</v>
      </c>
      <c r="I337" s="5" t="s">
        <v>36</v>
      </c>
      <c r="J337">
        <v>0</v>
      </c>
      <c r="K337" s="5" t="s">
        <v>126</v>
      </c>
    </row>
    <row r="338" spans="1:11">
      <c r="A338" s="5" t="s">
        <v>152</v>
      </c>
      <c r="B338" s="5" t="s">
        <v>45</v>
      </c>
      <c r="C338" s="3">
        <v>45573</v>
      </c>
      <c r="D338" s="5" t="s">
        <v>13</v>
      </c>
      <c r="E338">
        <v>24</v>
      </c>
      <c r="F338">
        <v>540</v>
      </c>
      <c r="G338">
        <v>12960</v>
      </c>
      <c r="H338">
        <v>0.12</v>
      </c>
      <c r="I338" s="5" t="s">
        <v>36</v>
      </c>
      <c r="J338">
        <v>0</v>
      </c>
      <c r="K338" s="5" t="s">
        <v>127</v>
      </c>
    </row>
    <row r="339" spans="1:11">
      <c r="A339" s="5" t="s">
        <v>152</v>
      </c>
      <c r="B339" s="5" t="s">
        <v>45</v>
      </c>
      <c r="C339" s="3">
        <v>45574</v>
      </c>
      <c r="D339" s="5" t="s">
        <v>13</v>
      </c>
      <c r="E339">
        <v>26</v>
      </c>
      <c r="F339">
        <v>540</v>
      </c>
      <c r="G339">
        <v>14040</v>
      </c>
      <c r="H339">
        <v>0.12</v>
      </c>
      <c r="I339" s="5" t="s">
        <v>36</v>
      </c>
      <c r="J339">
        <v>0</v>
      </c>
      <c r="K339" s="5" t="s">
        <v>127</v>
      </c>
    </row>
    <row r="340" spans="1:11">
      <c r="A340" s="5" t="s">
        <v>152</v>
      </c>
      <c r="B340" s="5" t="s">
        <v>45</v>
      </c>
      <c r="C340" s="3">
        <v>45586</v>
      </c>
      <c r="D340" s="5" t="s">
        <v>13</v>
      </c>
      <c r="E340">
        <v>30</v>
      </c>
      <c r="F340">
        <v>540</v>
      </c>
      <c r="G340">
        <v>16200</v>
      </c>
      <c r="H340">
        <v>0.12</v>
      </c>
      <c r="I340" s="5" t="s">
        <v>36</v>
      </c>
      <c r="J340">
        <v>0</v>
      </c>
      <c r="K340" s="5" t="s">
        <v>127</v>
      </c>
    </row>
    <row r="341" spans="1:11">
      <c r="A341" s="5" t="s">
        <v>152</v>
      </c>
      <c r="B341" s="5" t="s">
        <v>45</v>
      </c>
      <c r="C341" s="3">
        <v>45309</v>
      </c>
      <c r="D341" s="5" t="s">
        <v>21</v>
      </c>
      <c r="E341">
        <v>5</v>
      </c>
      <c r="F341">
        <v>570</v>
      </c>
      <c r="G341">
        <v>0</v>
      </c>
      <c r="H341">
        <v>0.01</v>
      </c>
      <c r="I341" s="5" t="s">
        <v>36</v>
      </c>
      <c r="J341">
        <v>0</v>
      </c>
      <c r="K341" s="5" t="s">
        <v>119</v>
      </c>
    </row>
    <row r="342" spans="1:11">
      <c r="A342" s="5" t="s">
        <v>152</v>
      </c>
      <c r="B342" s="5" t="s">
        <v>45</v>
      </c>
      <c r="C342" s="3">
        <v>45321</v>
      </c>
      <c r="D342" s="5" t="s">
        <v>21</v>
      </c>
      <c r="E342">
        <v>-5</v>
      </c>
      <c r="F342">
        <v>570</v>
      </c>
      <c r="G342">
        <v>-2850</v>
      </c>
      <c r="H342">
        <v>0.01</v>
      </c>
      <c r="I342" s="5" t="s">
        <v>36</v>
      </c>
      <c r="J342">
        <v>2850</v>
      </c>
      <c r="K342" s="5" t="s">
        <v>119</v>
      </c>
    </row>
    <row r="343" spans="1:11">
      <c r="A343" s="5" t="s">
        <v>152</v>
      </c>
      <c r="B343" s="5" t="s">
        <v>45</v>
      </c>
      <c r="C343" s="3">
        <v>45348</v>
      </c>
      <c r="D343" s="5" t="s">
        <v>21</v>
      </c>
      <c r="E343">
        <v>-5</v>
      </c>
      <c r="F343">
        <v>570</v>
      </c>
      <c r="G343">
        <v>-2850</v>
      </c>
      <c r="H343">
        <v>0.01</v>
      </c>
      <c r="I343" s="5" t="s">
        <v>36</v>
      </c>
      <c r="J343">
        <v>2850</v>
      </c>
      <c r="K343" s="5" t="s">
        <v>120</v>
      </c>
    </row>
    <row r="344" spans="1:11">
      <c r="A344" s="5" t="s">
        <v>152</v>
      </c>
      <c r="B344" s="5" t="s">
        <v>45</v>
      </c>
      <c r="C344" s="3">
        <v>45350</v>
      </c>
      <c r="D344" s="5" t="s">
        <v>21</v>
      </c>
      <c r="E344">
        <v>5</v>
      </c>
      <c r="F344">
        <v>570</v>
      </c>
      <c r="G344">
        <v>2850</v>
      </c>
      <c r="H344">
        <v>0.01</v>
      </c>
      <c r="I344" s="5" t="s">
        <v>36</v>
      </c>
      <c r="J344">
        <v>0</v>
      </c>
      <c r="K344" s="5" t="s">
        <v>120</v>
      </c>
    </row>
    <row r="345" spans="1:11">
      <c r="A345" s="5" t="s">
        <v>152</v>
      </c>
      <c r="B345" s="5" t="s">
        <v>45</v>
      </c>
      <c r="C345" s="3">
        <v>45404</v>
      </c>
      <c r="D345" s="5" t="s">
        <v>21</v>
      </c>
      <c r="E345">
        <v>-3</v>
      </c>
      <c r="F345">
        <v>570</v>
      </c>
      <c r="G345">
        <v>-1710</v>
      </c>
      <c r="H345">
        <v>0.01</v>
      </c>
      <c r="I345" s="5" t="s">
        <v>36</v>
      </c>
      <c r="J345">
        <v>1710</v>
      </c>
      <c r="K345" s="5" t="s">
        <v>122</v>
      </c>
    </row>
    <row r="346" spans="1:11">
      <c r="A346" s="5" t="s">
        <v>152</v>
      </c>
      <c r="B346" s="5" t="s">
        <v>45</v>
      </c>
      <c r="C346" s="3">
        <v>45421</v>
      </c>
      <c r="D346" s="5" t="s">
        <v>21</v>
      </c>
      <c r="E346">
        <v>-10</v>
      </c>
      <c r="F346">
        <v>570</v>
      </c>
      <c r="G346">
        <v>-5700</v>
      </c>
      <c r="H346">
        <v>0.01</v>
      </c>
      <c r="I346" s="5" t="s">
        <v>36</v>
      </c>
      <c r="J346">
        <v>5700</v>
      </c>
      <c r="K346" s="5" t="s">
        <v>123</v>
      </c>
    </row>
    <row r="347" spans="1:11">
      <c r="A347" s="5" t="s">
        <v>152</v>
      </c>
      <c r="B347" s="5" t="s">
        <v>45</v>
      </c>
      <c r="C347" s="3">
        <v>45447</v>
      </c>
      <c r="D347" s="5" t="s">
        <v>21</v>
      </c>
      <c r="E347">
        <v>5</v>
      </c>
      <c r="F347">
        <v>712.5</v>
      </c>
      <c r="G347">
        <v>3562.5</v>
      </c>
      <c r="H347">
        <v>0.01</v>
      </c>
      <c r="I347" s="5" t="s">
        <v>36</v>
      </c>
      <c r="J347">
        <v>0</v>
      </c>
      <c r="K347" s="5" t="s">
        <v>124</v>
      </c>
    </row>
    <row r="348" spans="1:11">
      <c r="A348" s="5" t="s">
        <v>152</v>
      </c>
      <c r="B348" s="5" t="s">
        <v>45</v>
      </c>
      <c r="C348" s="3">
        <v>45538</v>
      </c>
      <c r="D348" s="5" t="s">
        <v>21</v>
      </c>
      <c r="E348">
        <v>3</v>
      </c>
      <c r="F348">
        <v>712.5</v>
      </c>
      <c r="G348">
        <v>2137.5</v>
      </c>
      <c r="H348">
        <v>0.09</v>
      </c>
      <c r="I348" s="5" t="s">
        <v>36</v>
      </c>
      <c r="J348">
        <v>0</v>
      </c>
      <c r="K348" s="5" t="s">
        <v>126</v>
      </c>
    </row>
    <row r="349" spans="1:11">
      <c r="A349" s="5" t="s">
        <v>152</v>
      </c>
      <c r="B349" s="5" t="s">
        <v>45</v>
      </c>
      <c r="C349" s="3">
        <v>45573</v>
      </c>
      <c r="D349" s="5" t="s">
        <v>21</v>
      </c>
      <c r="E349">
        <v>2</v>
      </c>
      <c r="F349">
        <v>712.5</v>
      </c>
      <c r="G349">
        <v>1425</v>
      </c>
      <c r="H349">
        <v>0.12</v>
      </c>
      <c r="I349" s="5" t="s">
        <v>36</v>
      </c>
      <c r="J349">
        <v>0</v>
      </c>
      <c r="K349" s="5" t="s">
        <v>127</v>
      </c>
    </row>
    <row r="350" spans="1:11">
      <c r="A350" s="5" t="s">
        <v>153</v>
      </c>
      <c r="B350" s="5" t="s">
        <v>46</v>
      </c>
      <c r="C350" s="3">
        <v>45305</v>
      </c>
      <c r="D350" s="5" t="s">
        <v>13</v>
      </c>
      <c r="E350">
        <v>10</v>
      </c>
      <c r="F350">
        <v>441</v>
      </c>
      <c r="G350">
        <v>4410</v>
      </c>
      <c r="H350">
        <v>0.01</v>
      </c>
      <c r="I350" s="5" t="s">
        <v>36</v>
      </c>
      <c r="J350">
        <v>0</v>
      </c>
      <c r="K350" s="5" t="s">
        <v>119</v>
      </c>
    </row>
    <row r="351" spans="1:11">
      <c r="A351" s="5" t="s">
        <v>153</v>
      </c>
      <c r="B351" s="5" t="s">
        <v>46</v>
      </c>
      <c r="C351" s="3">
        <v>45314</v>
      </c>
      <c r="D351" s="5" t="s">
        <v>13</v>
      </c>
      <c r="E351">
        <v>10</v>
      </c>
      <c r="F351">
        <v>441</v>
      </c>
      <c r="G351">
        <v>4410</v>
      </c>
      <c r="H351">
        <v>0.01</v>
      </c>
      <c r="I351" s="5" t="s">
        <v>36</v>
      </c>
      <c r="J351">
        <v>0</v>
      </c>
      <c r="K351" s="5" t="s">
        <v>119</v>
      </c>
    </row>
    <row r="352" spans="1:11">
      <c r="A352" s="5" t="s">
        <v>153</v>
      </c>
      <c r="B352" s="5" t="s">
        <v>46</v>
      </c>
      <c r="C352" s="3">
        <v>45360</v>
      </c>
      <c r="D352" s="5" t="s">
        <v>13</v>
      </c>
      <c r="E352">
        <v>10</v>
      </c>
      <c r="F352">
        <v>576</v>
      </c>
      <c r="G352">
        <v>5760</v>
      </c>
      <c r="H352">
        <v>0.01</v>
      </c>
      <c r="I352" s="5" t="s">
        <v>36</v>
      </c>
      <c r="J352">
        <v>0</v>
      </c>
      <c r="K352" s="5" t="s">
        <v>121</v>
      </c>
    </row>
    <row r="353" spans="1:11">
      <c r="A353" s="5" t="s">
        <v>153</v>
      </c>
      <c r="B353" s="5" t="s">
        <v>46</v>
      </c>
      <c r="C353" s="3">
        <v>45439</v>
      </c>
      <c r="D353" s="5" t="s">
        <v>13</v>
      </c>
      <c r="E353">
        <v>10</v>
      </c>
      <c r="F353">
        <v>540</v>
      </c>
      <c r="G353">
        <v>5400</v>
      </c>
      <c r="H353">
        <v>0.01</v>
      </c>
      <c r="I353" s="5" t="s">
        <v>36</v>
      </c>
      <c r="J353">
        <v>0</v>
      </c>
      <c r="K353" s="5" t="s">
        <v>123</v>
      </c>
    </row>
    <row r="354" spans="1:11">
      <c r="A354" s="5" t="s">
        <v>153</v>
      </c>
      <c r="B354" s="5" t="s">
        <v>46</v>
      </c>
      <c r="C354" s="3">
        <v>45496</v>
      </c>
      <c r="D354" s="5" t="s">
        <v>13</v>
      </c>
      <c r="E354">
        <v>10</v>
      </c>
      <c r="F354">
        <v>540</v>
      </c>
      <c r="G354">
        <v>5400</v>
      </c>
      <c r="H354">
        <v>0.02</v>
      </c>
      <c r="I354" s="5" t="s">
        <v>36</v>
      </c>
      <c r="J354">
        <v>0</v>
      </c>
      <c r="K354" s="5" t="s">
        <v>114</v>
      </c>
    </row>
    <row r="355" spans="1:11">
      <c r="A355" s="5" t="s">
        <v>153</v>
      </c>
      <c r="B355" s="5" t="s">
        <v>46</v>
      </c>
      <c r="C355" s="3">
        <v>45535</v>
      </c>
      <c r="D355" s="5" t="s">
        <v>13</v>
      </c>
      <c r="E355">
        <v>5</v>
      </c>
      <c r="F355">
        <v>540</v>
      </c>
      <c r="G355">
        <v>2700</v>
      </c>
      <c r="H355">
        <v>7.0000000000000007E-2</v>
      </c>
      <c r="I355" s="5" t="s">
        <v>36</v>
      </c>
      <c r="J355">
        <v>0</v>
      </c>
      <c r="K355" s="5" t="s">
        <v>125</v>
      </c>
    </row>
    <row r="356" spans="1:11">
      <c r="A356" s="5" t="s">
        <v>153</v>
      </c>
      <c r="B356" s="5" t="s">
        <v>46</v>
      </c>
      <c r="C356" s="3">
        <v>45568</v>
      </c>
      <c r="D356" s="5" t="s">
        <v>13</v>
      </c>
      <c r="E356">
        <v>5</v>
      </c>
      <c r="F356">
        <v>540</v>
      </c>
      <c r="G356">
        <v>2700</v>
      </c>
      <c r="H356">
        <v>0.12</v>
      </c>
      <c r="I356" s="5" t="s">
        <v>36</v>
      </c>
      <c r="J356">
        <v>0</v>
      </c>
      <c r="K356" s="5" t="s">
        <v>127</v>
      </c>
    </row>
    <row r="357" spans="1:11">
      <c r="A357" s="5" t="s">
        <v>153</v>
      </c>
      <c r="B357" s="5" t="s">
        <v>46</v>
      </c>
      <c r="C357" s="3">
        <v>45578</v>
      </c>
      <c r="D357" s="5" t="s">
        <v>13</v>
      </c>
      <c r="E357">
        <v>10</v>
      </c>
      <c r="F357">
        <v>540</v>
      </c>
      <c r="G357">
        <v>5400</v>
      </c>
      <c r="H357">
        <v>0.12</v>
      </c>
      <c r="I357" s="5" t="s">
        <v>36</v>
      </c>
      <c r="J357">
        <v>0</v>
      </c>
      <c r="K357" s="5" t="s">
        <v>127</v>
      </c>
    </row>
    <row r="358" spans="1:11">
      <c r="A358" s="5" t="s">
        <v>153</v>
      </c>
      <c r="B358" s="5" t="s">
        <v>46</v>
      </c>
      <c r="C358" s="3">
        <v>45607</v>
      </c>
      <c r="D358" s="5" t="s">
        <v>13</v>
      </c>
      <c r="E358">
        <v>-1</v>
      </c>
      <c r="F358">
        <v>540</v>
      </c>
      <c r="G358">
        <v>-540</v>
      </c>
      <c r="H358">
        <v>0.15</v>
      </c>
      <c r="I358" s="5" t="s">
        <v>36</v>
      </c>
      <c r="J358">
        <v>540</v>
      </c>
      <c r="K358" s="5" t="s">
        <v>116</v>
      </c>
    </row>
    <row r="359" spans="1:11">
      <c r="A359" s="5" t="s">
        <v>153</v>
      </c>
      <c r="B359" s="5" t="s">
        <v>46</v>
      </c>
      <c r="C359" s="3">
        <v>45648</v>
      </c>
      <c r="D359" s="5" t="s">
        <v>13</v>
      </c>
      <c r="E359">
        <v>10</v>
      </c>
      <c r="F359">
        <v>540</v>
      </c>
      <c r="G359">
        <v>5400</v>
      </c>
      <c r="H359">
        <v>0.04</v>
      </c>
      <c r="I359" s="5" t="s">
        <v>36</v>
      </c>
      <c r="J359">
        <v>0</v>
      </c>
      <c r="K359" s="5" t="s">
        <v>128</v>
      </c>
    </row>
    <row r="360" spans="1:11">
      <c r="A360" s="5" t="s">
        <v>153</v>
      </c>
      <c r="B360" s="5" t="s">
        <v>46</v>
      </c>
      <c r="C360" s="3">
        <v>45656</v>
      </c>
      <c r="D360" s="5" t="s">
        <v>13</v>
      </c>
      <c r="E360">
        <v>10</v>
      </c>
      <c r="F360">
        <v>540</v>
      </c>
      <c r="G360">
        <v>5400</v>
      </c>
      <c r="H360">
        <v>0.04</v>
      </c>
      <c r="I360" s="5" t="s">
        <v>36</v>
      </c>
      <c r="J360">
        <v>0</v>
      </c>
      <c r="K360" s="5" t="s">
        <v>128</v>
      </c>
    </row>
    <row r="361" spans="1:11">
      <c r="A361" s="5" t="s">
        <v>153</v>
      </c>
      <c r="B361" s="5" t="s">
        <v>46</v>
      </c>
      <c r="C361" s="3">
        <v>45439</v>
      </c>
      <c r="D361" s="5" t="s">
        <v>9</v>
      </c>
      <c r="E361">
        <v>5</v>
      </c>
      <c r="F361">
        <v>720</v>
      </c>
      <c r="G361">
        <v>3600</v>
      </c>
      <c r="H361">
        <v>0.01</v>
      </c>
      <c r="I361" s="5" t="s">
        <v>36</v>
      </c>
      <c r="J361">
        <v>0</v>
      </c>
      <c r="K361" s="5" t="s">
        <v>123</v>
      </c>
    </row>
    <row r="362" spans="1:11">
      <c r="A362" s="5" t="s">
        <v>153</v>
      </c>
      <c r="B362" s="5" t="s">
        <v>46</v>
      </c>
      <c r="C362" s="3">
        <v>45482</v>
      </c>
      <c r="D362" s="5" t="s">
        <v>9</v>
      </c>
      <c r="E362">
        <v>-4</v>
      </c>
      <c r="F362">
        <v>720</v>
      </c>
      <c r="G362">
        <v>-2880</v>
      </c>
      <c r="H362">
        <v>0.02</v>
      </c>
      <c r="I362" s="5" t="s">
        <v>36</v>
      </c>
      <c r="J362">
        <v>2880</v>
      </c>
      <c r="K362" s="5" t="s">
        <v>114</v>
      </c>
    </row>
    <row r="363" spans="1:11">
      <c r="A363" s="5" t="s">
        <v>153</v>
      </c>
      <c r="B363" s="5" t="s">
        <v>46</v>
      </c>
      <c r="C363" s="3">
        <v>45314</v>
      </c>
      <c r="D363" s="5" t="s">
        <v>21</v>
      </c>
      <c r="E363">
        <v>5</v>
      </c>
      <c r="F363">
        <v>570</v>
      </c>
      <c r="G363">
        <v>2850</v>
      </c>
      <c r="H363">
        <v>0.01</v>
      </c>
      <c r="I363" s="5" t="s">
        <v>36</v>
      </c>
      <c r="J363">
        <v>0</v>
      </c>
      <c r="K363" s="5" t="s">
        <v>119</v>
      </c>
    </row>
    <row r="364" spans="1:11">
      <c r="A364" s="5" t="s">
        <v>153</v>
      </c>
      <c r="B364" s="5" t="s">
        <v>46</v>
      </c>
      <c r="C364" s="3">
        <v>45316</v>
      </c>
      <c r="D364" s="5" t="s">
        <v>21</v>
      </c>
      <c r="E364">
        <v>-2</v>
      </c>
      <c r="F364">
        <v>570</v>
      </c>
      <c r="G364">
        <v>-1140</v>
      </c>
      <c r="H364">
        <v>0.01</v>
      </c>
      <c r="I364" s="5" t="s">
        <v>36</v>
      </c>
      <c r="J364">
        <v>1140</v>
      </c>
      <c r="K364" s="5" t="s">
        <v>119</v>
      </c>
    </row>
    <row r="365" spans="1:11">
      <c r="A365" s="5" t="s">
        <v>154</v>
      </c>
      <c r="B365" s="5" t="s">
        <v>47</v>
      </c>
      <c r="C365" s="3">
        <v>45572</v>
      </c>
      <c r="D365" s="5" t="s">
        <v>13</v>
      </c>
      <c r="E365">
        <v>10</v>
      </c>
      <c r="F365">
        <v>510</v>
      </c>
      <c r="G365">
        <v>5100</v>
      </c>
      <c r="H365">
        <v>0.12</v>
      </c>
      <c r="I365" s="5" t="s">
        <v>36</v>
      </c>
      <c r="J365">
        <v>0</v>
      </c>
      <c r="K365" s="5" t="s">
        <v>127</v>
      </c>
    </row>
    <row r="366" spans="1:11">
      <c r="A366" s="5" t="s">
        <v>154</v>
      </c>
      <c r="B366" s="5" t="s">
        <v>47</v>
      </c>
      <c r="C366" s="3">
        <v>45584</v>
      </c>
      <c r="D366" s="5" t="s">
        <v>13</v>
      </c>
      <c r="E366">
        <v>-5</v>
      </c>
      <c r="F366">
        <v>510</v>
      </c>
      <c r="G366">
        <v>-2550</v>
      </c>
      <c r="H366">
        <v>0.12</v>
      </c>
      <c r="I366" s="5" t="s">
        <v>36</v>
      </c>
      <c r="J366">
        <v>2550</v>
      </c>
      <c r="K366" s="5" t="s">
        <v>127</v>
      </c>
    </row>
    <row r="367" spans="1:11">
      <c r="A367" s="5" t="s">
        <v>154</v>
      </c>
      <c r="B367" s="5" t="s">
        <v>47</v>
      </c>
      <c r="C367" s="3">
        <v>45593</v>
      </c>
      <c r="D367" s="5" t="s">
        <v>13</v>
      </c>
      <c r="E367">
        <v>10</v>
      </c>
      <c r="F367">
        <v>510</v>
      </c>
      <c r="G367">
        <v>5100</v>
      </c>
      <c r="H367">
        <v>0.12</v>
      </c>
      <c r="I367" s="5" t="s">
        <v>36</v>
      </c>
      <c r="J367">
        <v>0</v>
      </c>
      <c r="K367" s="5" t="s">
        <v>127</v>
      </c>
    </row>
    <row r="368" spans="1:11">
      <c r="A368" s="5" t="s">
        <v>154</v>
      </c>
      <c r="B368" s="5" t="s">
        <v>47</v>
      </c>
      <c r="C368" s="3">
        <v>45607</v>
      </c>
      <c r="D368" s="5" t="s">
        <v>13</v>
      </c>
      <c r="E368">
        <v>15</v>
      </c>
      <c r="F368">
        <v>510</v>
      </c>
      <c r="G368">
        <v>7650</v>
      </c>
      <c r="H368">
        <v>0.15</v>
      </c>
      <c r="I368" s="5" t="s">
        <v>36</v>
      </c>
      <c r="J368">
        <v>0</v>
      </c>
      <c r="K368" s="5" t="s">
        <v>116</v>
      </c>
    </row>
    <row r="369" spans="1:11">
      <c r="A369" s="5" t="s">
        <v>154</v>
      </c>
      <c r="B369" s="5" t="s">
        <v>47</v>
      </c>
      <c r="C369" s="3">
        <v>45628</v>
      </c>
      <c r="D369" s="5" t="s">
        <v>13</v>
      </c>
      <c r="E369">
        <v>5</v>
      </c>
      <c r="F369">
        <v>510</v>
      </c>
      <c r="G369">
        <v>2550</v>
      </c>
      <c r="H369">
        <v>0.04</v>
      </c>
      <c r="I369" s="5" t="s">
        <v>36</v>
      </c>
      <c r="J369">
        <v>0</v>
      </c>
      <c r="K369" s="5" t="s">
        <v>128</v>
      </c>
    </row>
    <row r="370" spans="1:11">
      <c r="A370" s="5" t="s">
        <v>154</v>
      </c>
      <c r="B370" s="5" t="s">
        <v>47</v>
      </c>
      <c r="C370" s="3">
        <v>45636</v>
      </c>
      <c r="D370" s="5" t="s">
        <v>13</v>
      </c>
      <c r="E370">
        <v>10</v>
      </c>
      <c r="F370">
        <v>510</v>
      </c>
      <c r="G370">
        <v>5100</v>
      </c>
      <c r="H370">
        <v>0.04</v>
      </c>
      <c r="I370" s="5" t="s">
        <v>36</v>
      </c>
      <c r="J370">
        <v>0</v>
      </c>
      <c r="K370" s="5" t="s">
        <v>128</v>
      </c>
    </row>
    <row r="371" spans="1:11">
      <c r="A371" s="5" t="s">
        <v>154</v>
      </c>
      <c r="B371" s="5" t="s">
        <v>47</v>
      </c>
      <c r="C371" s="3">
        <v>45648</v>
      </c>
      <c r="D371" s="5" t="s">
        <v>13</v>
      </c>
      <c r="E371">
        <v>10</v>
      </c>
      <c r="F371">
        <v>510</v>
      </c>
      <c r="G371">
        <v>5100</v>
      </c>
      <c r="H371">
        <v>0.04</v>
      </c>
      <c r="I371" s="5" t="s">
        <v>36</v>
      </c>
      <c r="J371">
        <v>0</v>
      </c>
      <c r="K371" s="5" t="s">
        <v>128</v>
      </c>
    </row>
    <row r="372" spans="1:11">
      <c r="A372" s="5" t="s">
        <v>154</v>
      </c>
      <c r="B372" s="5" t="s">
        <v>47</v>
      </c>
      <c r="C372" s="3">
        <v>45572</v>
      </c>
      <c r="D372" s="5" t="s">
        <v>9</v>
      </c>
      <c r="E372">
        <v>2</v>
      </c>
      <c r="F372">
        <v>680</v>
      </c>
      <c r="G372">
        <v>1360</v>
      </c>
      <c r="H372">
        <v>0.12</v>
      </c>
      <c r="I372" s="5" t="s">
        <v>36</v>
      </c>
      <c r="J372">
        <v>0</v>
      </c>
      <c r="K372" s="5" t="s">
        <v>127</v>
      </c>
    </row>
    <row r="373" spans="1:11">
      <c r="A373" s="5" t="s">
        <v>154</v>
      </c>
      <c r="B373" s="5" t="s">
        <v>47</v>
      </c>
      <c r="C373" s="3">
        <v>45593</v>
      </c>
      <c r="D373" s="5" t="s">
        <v>9</v>
      </c>
      <c r="E373">
        <v>10</v>
      </c>
      <c r="F373">
        <v>680</v>
      </c>
      <c r="G373">
        <v>6800</v>
      </c>
      <c r="H373">
        <v>0.12</v>
      </c>
      <c r="I373" s="5" t="s">
        <v>36</v>
      </c>
      <c r="J373">
        <v>0</v>
      </c>
      <c r="K373" s="5" t="s">
        <v>127</v>
      </c>
    </row>
    <row r="374" spans="1:11">
      <c r="A374" s="5" t="s">
        <v>154</v>
      </c>
      <c r="B374" s="5" t="s">
        <v>47</v>
      </c>
      <c r="C374" s="3">
        <v>45623</v>
      </c>
      <c r="D374" s="5" t="s">
        <v>9</v>
      </c>
      <c r="E374">
        <v>5</v>
      </c>
      <c r="F374">
        <v>680</v>
      </c>
      <c r="G374">
        <v>3400</v>
      </c>
      <c r="H374">
        <v>0.15</v>
      </c>
      <c r="I374" s="5" t="s">
        <v>36</v>
      </c>
      <c r="J374">
        <v>0</v>
      </c>
      <c r="K374" s="5" t="s">
        <v>116</v>
      </c>
    </row>
    <row r="375" spans="1:11">
      <c r="A375" s="5" t="s">
        <v>154</v>
      </c>
      <c r="B375" s="5" t="s">
        <v>47</v>
      </c>
      <c r="C375" s="3">
        <v>45648</v>
      </c>
      <c r="D375" s="5" t="s">
        <v>9</v>
      </c>
      <c r="E375">
        <v>5</v>
      </c>
      <c r="F375">
        <v>680</v>
      </c>
      <c r="G375">
        <v>3400</v>
      </c>
      <c r="H375">
        <v>0.04</v>
      </c>
      <c r="I375" s="5" t="s">
        <v>36</v>
      </c>
      <c r="J375">
        <v>0</v>
      </c>
      <c r="K375" s="5" t="s">
        <v>128</v>
      </c>
    </row>
    <row r="376" spans="1:11">
      <c r="A376" s="5" t="s">
        <v>155</v>
      </c>
      <c r="B376" s="5" t="s">
        <v>48</v>
      </c>
      <c r="C376" s="3">
        <v>45309</v>
      </c>
      <c r="D376" s="5" t="s">
        <v>13</v>
      </c>
      <c r="E376">
        <v>10</v>
      </c>
      <c r="F376">
        <v>441</v>
      </c>
      <c r="G376">
        <v>4410</v>
      </c>
      <c r="H376">
        <v>0.01</v>
      </c>
      <c r="I376" s="5" t="s">
        <v>36</v>
      </c>
      <c r="J376">
        <v>0</v>
      </c>
      <c r="K376" s="5" t="s">
        <v>119</v>
      </c>
    </row>
    <row r="377" spans="1:11">
      <c r="A377" s="5" t="s">
        <v>155</v>
      </c>
      <c r="B377" s="5" t="s">
        <v>48</v>
      </c>
      <c r="C377" s="3">
        <v>45356</v>
      </c>
      <c r="D377" s="5" t="s">
        <v>13</v>
      </c>
      <c r="E377">
        <v>-10</v>
      </c>
      <c r="F377">
        <v>441</v>
      </c>
      <c r="G377">
        <v>-4410</v>
      </c>
      <c r="H377">
        <v>0.01</v>
      </c>
      <c r="I377" s="5" t="s">
        <v>36</v>
      </c>
      <c r="J377">
        <v>4410</v>
      </c>
      <c r="K377" s="5" t="s">
        <v>121</v>
      </c>
    </row>
    <row r="378" spans="1:11">
      <c r="A378" s="5" t="s">
        <v>155</v>
      </c>
      <c r="B378" s="5" t="s">
        <v>48</v>
      </c>
      <c r="C378" s="3">
        <v>45566</v>
      </c>
      <c r="D378" s="5" t="s">
        <v>13</v>
      </c>
      <c r="E378">
        <v>5</v>
      </c>
      <c r="F378">
        <v>540</v>
      </c>
      <c r="G378">
        <v>2700</v>
      </c>
      <c r="H378">
        <v>0.12</v>
      </c>
      <c r="I378" s="5" t="s">
        <v>36</v>
      </c>
      <c r="J378">
        <v>0</v>
      </c>
      <c r="K378" s="5" t="s">
        <v>127</v>
      </c>
    </row>
    <row r="379" spans="1:11">
      <c r="A379" s="5" t="s">
        <v>155</v>
      </c>
      <c r="B379" s="5" t="s">
        <v>48</v>
      </c>
      <c r="C379" s="3">
        <v>45652</v>
      </c>
      <c r="D379" s="5" t="s">
        <v>13</v>
      </c>
      <c r="E379">
        <v>5</v>
      </c>
      <c r="F379">
        <v>540</v>
      </c>
      <c r="G379">
        <v>2700</v>
      </c>
      <c r="H379">
        <v>0.04</v>
      </c>
      <c r="I379" s="5" t="s">
        <v>36</v>
      </c>
      <c r="J379">
        <v>0</v>
      </c>
      <c r="K379" s="5" t="s">
        <v>128</v>
      </c>
    </row>
    <row r="380" spans="1:11">
      <c r="A380" s="5" t="s">
        <v>155</v>
      </c>
      <c r="B380" s="5" t="s">
        <v>48</v>
      </c>
      <c r="C380" s="3">
        <v>45309</v>
      </c>
      <c r="D380" s="5" t="s">
        <v>9</v>
      </c>
      <c r="E380">
        <v>10</v>
      </c>
      <c r="F380">
        <v>630</v>
      </c>
      <c r="G380">
        <v>6300</v>
      </c>
      <c r="H380">
        <v>0.01</v>
      </c>
      <c r="I380" s="5" t="s">
        <v>36</v>
      </c>
      <c r="J380">
        <v>0</v>
      </c>
      <c r="K380" s="5" t="s">
        <v>119</v>
      </c>
    </row>
    <row r="381" spans="1:11">
      <c r="A381" s="5" t="s">
        <v>155</v>
      </c>
      <c r="B381" s="5" t="s">
        <v>48</v>
      </c>
      <c r="C381" s="3">
        <v>45652</v>
      </c>
      <c r="D381" s="5" t="s">
        <v>9</v>
      </c>
      <c r="E381">
        <v>2</v>
      </c>
      <c r="F381">
        <v>720</v>
      </c>
      <c r="G381">
        <v>1440</v>
      </c>
      <c r="H381">
        <v>0.04</v>
      </c>
      <c r="I381" s="5" t="s">
        <v>36</v>
      </c>
      <c r="J381">
        <v>0</v>
      </c>
      <c r="K381" s="5" t="s">
        <v>128</v>
      </c>
    </row>
    <row r="382" spans="1:11">
      <c r="A382" s="5" t="s">
        <v>155</v>
      </c>
      <c r="B382" s="5" t="s">
        <v>48</v>
      </c>
      <c r="C382" s="3">
        <v>45356</v>
      </c>
      <c r="D382" s="5" t="s">
        <v>21</v>
      </c>
      <c r="E382">
        <v>-5</v>
      </c>
      <c r="F382">
        <v>570</v>
      </c>
      <c r="G382">
        <v>-2850</v>
      </c>
      <c r="H382">
        <v>0.01</v>
      </c>
      <c r="I382" s="5" t="s">
        <v>36</v>
      </c>
      <c r="J382">
        <v>2850</v>
      </c>
      <c r="K382" s="5" t="s">
        <v>121</v>
      </c>
    </row>
    <row r="383" spans="1:11">
      <c r="A383" s="5" t="s">
        <v>156</v>
      </c>
      <c r="B383" s="5" t="s">
        <v>49</v>
      </c>
      <c r="C383" s="3">
        <v>45384</v>
      </c>
      <c r="D383" s="5" t="s">
        <v>13</v>
      </c>
      <c r="E383">
        <v>10</v>
      </c>
      <c r="F383">
        <v>576</v>
      </c>
      <c r="G383">
        <v>5760</v>
      </c>
      <c r="H383">
        <v>0.01</v>
      </c>
      <c r="I383" s="5" t="s">
        <v>11</v>
      </c>
      <c r="J383">
        <v>0</v>
      </c>
      <c r="K383" s="5" t="s">
        <v>122</v>
      </c>
    </row>
    <row r="384" spans="1:11">
      <c r="A384" s="5" t="s">
        <v>156</v>
      </c>
      <c r="B384" s="5" t="s">
        <v>49</v>
      </c>
      <c r="C384" s="3">
        <v>45619</v>
      </c>
      <c r="D384" s="5" t="s">
        <v>13</v>
      </c>
      <c r="E384">
        <v>5</v>
      </c>
      <c r="F384">
        <v>540</v>
      </c>
      <c r="G384">
        <v>2700</v>
      </c>
      <c r="H384">
        <v>0.15</v>
      </c>
      <c r="I384" s="5" t="s">
        <v>11</v>
      </c>
      <c r="J384">
        <v>0</v>
      </c>
      <c r="K384" s="5" t="s">
        <v>116</v>
      </c>
    </row>
    <row r="385" spans="1:11">
      <c r="A385" s="5" t="s">
        <v>156</v>
      </c>
      <c r="B385" s="5" t="s">
        <v>49</v>
      </c>
      <c r="C385" s="3">
        <v>45619</v>
      </c>
      <c r="D385" s="5" t="s">
        <v>13</v>
      </c>
      <c r="E385">
        <v>10</v>
      </c>
      <c r="F385">
        <v>540</v>
      </c>
      <c r="G385">
        <v>5400</v>
      </c>
      <c r="H385">
        <v>0.15</v>
      </c>
      <c r="I385" s="5" t="s">
        <v>11</v>
      </c>
      <c r="J385">
        <v>0</v>
      </c>
      <c r="K385" s="5" t="s">
        <v>116</v>
      </c>
    </row>
    <row r="386" spans="1:11">
      <c r="A386" s="5" t="s">
        <v>156</v>
      </c>
      <c r="B386" s="5" t="s">
        <v>49</v>
      </c>
      <c r="C386" s="3">
        <v>45384</v>
      </c>
      <c r="D386" s="5" t="s">
        <v>9</v>
      </c>
      <c r="E386">
        <v>3</v>
      </c>
      <c r="F386">
        <v>720</v>
      </c>
      <c r="G386">
        <v>2160</v>
      </c>
      <c r="H386">
        <v>0.01</v>
      </c>
      <c r="I386" s="5" t="s">
        <v>11</v>
      </c>
      <c r="J386">
        <v>0</v>
      </c>
      <c r="K386" s="5" t="s">
        <v>122</v>
      </c>
    </row>
    <row r="387" spans="1:11">
      <c r="A387" s="5" t="s">
        <v>157</v>
      </c>
      <c r="B387" s="5" t="s">
        <v>50</v>
      </c>
      <c r="C387" s="3">
        <v>45630</v>
      </c>
      <c r="D387" s="5" t="s">
        <v>13</v>
      </c>
      <c r="E387">
        <v>5</v>
      </c>
      <c r="F387">
        <v>540</v>
      </c>
      <c r="G387">
        <v>2700</v>
      </c>
      <c r="H387">
        <v>0.04</v>
      </c>
      <c r="I387" s="5" t="s">
        <v>11</v>
      </c>
      <c r="J387">
        <v>0</v>
      </c>
      <c r="K387" s="5" t="s">
        <v>128</v>
      </c>
    </row>
    <row r="388" spans="1:11">
      <c r="A388" s="5" t="s">
        <v>157</v>
      </c>
      <c r="B388" s="5" t="s">
        <v>50</v>
      </c>
      <c r="C388" s="3">
        <v>45648</v>
      </c>
      <c r="D388" s="5" t="s">
        <v>13</v>
      </c>
      <c r="E388">
        <v>-3</v>
      </c>
      <c r="F388">
        <v>540</v>
      </c>
      <c r="G388">
        <v>-1620</v>
      </c>
      <c r="H388">
        <v>0.04</v>
      </c>
      <c r="I388" s="5" t="s">
        <v>11</v>
      </c>
      <c r="J388">
        <v>1620</v>
      </c>
      <c r="K388" s="5" t="s">
        <v>128</v>
      </c>
    </row>
    <row r="389" spans="1:11">
      <c r="A389" s="5" t="s">
        <v>130</v>
      </c>
      <c r="B389" s="5" t="s">
        <v>51</v>
      </c>
      <c r="C389" s="3">
        <v>45301</v>
      </c>
      <c r="D389" s="5" t="s">
        <v>13</v>
      </c>
      <c r="E389">
        <v>0.25</v>
      </c>
      <c r="F389">
        <v>441</v>
      </c>
      <c r="G389">
        <v>110.25</v>
      </c>
      <c r="H389">
        <v>0.01</v>
      </c>
      <c r="I389" s="5" t="s">
        <v>11</v>
      </c>
      <c r="J389">
        <v>0</v>
      </c>
      <c r="K389" s="5" t="s">
        <v>119</v>
      </c>
    </row>
    <row r="390" spans="1:11">
      <c r="A390" s="5" t="s">
        <v>130</v>
      </c>
      <c r="B390" s="5" t="s">
        <v>51</v>
      </c>
      <c r="C390" s="3">
        <v>45306</v>
      </c>
      <c r="D390" s="5" t="s">
        <v>13</v>
      </c>
      <c r="E390">
        <v>1</v>
      </c>
      <c r="F390">
        <v>441</v>
      </c>
      <c r="G390">
        <v>441</v>
      </c>
      <c r="H390">
        <v>0.01</v>
      </c>
      <c r="I390" s="5" t="s">
        <v>11</v>
      </c>
      <c r="J390">
        <v>0</v>
      </c>
      <c r="K390" s="5" t="s">
        <v>119</v>
      </c>
    </row>
    <row r="391" spans="1:11">
      <c r="A391" s="5" t="s">
        <v>130</v>
      </c>
      <c r="B391" s="5" t="s">
        <v>51</v>
      </c>
      <c r="C391" s="3">
        <v>45519</v>
      </c>
      <c r="D391" s="5" t="s">
        <v>13</v>
      </c>
      <c r="E391">
        <v>1</v>
      </c>
      <c r="F391">
        <v>600</v>
      </c>
      <c r="G391">
        <v>600</v>
      </c>
      <c r="H391">
        <v>7.0000000000000007E-2</v>
      </c>
      <c r="I391" s="5" t="s">
        <v>11</v>
      </c>
      <c r="J391">
        <v>0</v>
      </c>
      <c r="K391" s="5" t="s">
        <v>125</v>
      </c>
    </row>
    <row r="392" spans="1:11">
      <c r="A392" s="5" t="s">
        <v>130</v>
      </c>
      <c r="B392" s="5" t="s">
        <v>51</v>
      </c>
      <c r="C392" s="3">
        <v>45524</v>
      </c>
      <c r="D392" s="5" t="s">
        <v>13</v>
      </c>
      <c r="E392">
        <v>4.75</v>
      </c>
      <c r="F392">
        <v>600</v>
      </c>
      <c r="G392">
        <v>2850</v>
      </c>
      <c r="H392">
        <v>7.0000000000000007E-2</v>
      </c>
      <c r="I392" s="5" t="s">
        <v>11</v>
      </c>
      <c r="J392">
        <v>0</v>
      </c>
      <c r="K392" s="5" t="s">
        <v>125</v>
      </c>
    </row>
    <row r="393" spans="1:11">
      <c r="A393" s="5" t="s">
        <v>130</v>
      </c>
      <c r="B393" s="5" t="s">
        <v>51</v>
      </c>
      <c r="C393" s="3">
        <v>45587</v>
      </c>
      <c r="D393" s="5" t="s">
        <v>13</v>
      </c>
      <c r="E393">
        <v>1</v>
      </c>
      <c r="F393">
        <v>540</v>
      </c>
      <c r="G393">
        <v>540</v>
      </c>
      <c r="H393">
        <v>0.12</v>
      </c>
      <c r="I393" s="5" t="s">
        <v>11</v>
      </c>
      <c r="J393">
        <v>0</v>
      </c>
      <c r="K393" s="5" t="s">
        <v>127</v>
      </c>
    </row>
    <row r="394" spans="1:11">
      <c r="A394" s="5" t="s">
        <v>130</v>
      </c>
      <c r="B394" s="5" t="s">
        <v>51</v>
      </c>
      <c r="C394" s="3">
        <v>45309</v>
      </c>
      <c r="D394" s="5" t="s">
        <v>15</v>
      </c>
      <c r="E394">
        <v>2</v>
      </c>
      <c r="F394">
        <v>122.5</v>
      </c>
      <c r="G394">
        <v>245</v>
      </c>
      <c r="H394">
        <v>0.01</v>
      </c>
      <c r="I394" s="5" t="s">
        <v>11</v>
      </c>
      <c r="J394">
        <v>0</v>
      </c>
      <c r="K394" s="5" t="s">
        <v>119</v>
      </c>
    </row>
    <row r="395" spans="1:11">
      <c r="A395" s="5" t="s">
        <v>130</v>
      </c>
      <c r="B395" s="5" t="s">
        <v>51</v>
      </c>
      <c r="C395" s="3">
        <v>45320</v>
      </c>
      <c r="D395" s="5" t="s">
        <v>15</v>
      </c>
      <c r="E395">
        <v>1</v>
      </c>
      <c r="F395">
        <v>122.5</v>
      </c>
      <c r="G395">
        <v>122.5</v>
      </c>
      <c r="H395">
        <v>0.01</v>
      </c>
      <c r="I395" s="5" t="s">
        <v>11</v>
      </c>
      <c r="J395">
        <v>0</v>
      </c>
      <c r="K395" s="5" t="s">
        <v>119</v>
      </c>
    </row>
    <row r="396" spans="1:11">
      <c r="A396" s="5" t="s">
        <v>130</v>
      </c>
      <c r="B396" s="5" t="s">
        <v>51</v>
      </c>
      <c r="C396" s="3">
        <v>45321</v>
      </c>
      <c r="D396" s="5" t="s">
        <v>15</v>
      </c>
      <c r="E396">
        <v>1</v>
      </c>
      <c r="F396">
        <v>135</v>
      </c>
      <c r="G396">
        <v>135</v>
      </c>
      <c r="H396">
        <v>0.01</v>
      </c>
      <c r="I396" s="5" t="s">
        <v>11</v>
      </c>
      <c r="J396">
        <v>0</v>
      </c>
      <c r="K396" s="5" t="s">
        <v>119</v>
      </c>
    </row>
    <row r="397" spans="1:11">
      <c r="A397" s="5" t="s">
        <v>130</v>
      </c>
      <c r="B397" s="5" t="s">
        <v>51</v>
      </c>
      <c r="C397" s="3">
        <v>45327</v>
      </c>
      <c r="D397" s="5" t="s">
        <v>15</v>
      </c>
      <c r="E397">
        <v>2</v>
      </c>
      <c r="F397">
        <v>160</v>
      </c>
      <c r="G397">
        <v>320</v>
      </c>
      <c r="H397">
        <v>0.01</v>
      </c>
      <c r="I397" s="5" t="s">
        <v>11</v>
      </c>
      <c r="J397">
        <v>0</v>
      </c>
      <c r="K397" s="5" t="s">
        <v>120</v>
      </c>
    </row>
    <row r="398" spans="1:11">
      <c r="A398" s="5" t="s">
        <v>130</v>
      </c>
      <c r="B398" s="5" t="s">
        <v>51</v>
      </c>
      <c r="C398" s="3">
        <v>45341</v>
      </c>
      <c r="D398" s="5" t="s">
        <v>15</v>
      </c>
      <c r="E398">
        <v>1</v>
      </c>
      <c r="F398">
        <v>160</v>
      </c>
      <c r="G398">
        <v>160</v>
      </c>
      <c r="H398">
        <v>0.01</v>
      </c>
      <c r="I398" s="5" t="s">
        <v>11</v>
      </c>
      <c r="J398">
        <v>0</v>
      </c>
      <c r="K398" s="5" t="s">
        <v>120</v>
      </c>
    </row>
    <row r="399" spans="1:11">
      <c r="A399" s="5" t="s">
        <v>130</v>
      </c>
      <c r="B399" s="5" t="s">
        <v>51</v>
      </c>
      <c r="C399" s="3">
        <v>45379</v>
      </c>
      <c r="D399" s="5" t="s">
        <v>15</v>
      </c>
      <c r="E399">
        <v>1</v>
      </c>
      <c r="F399">
        <v>144</v>
      </c>
      <c r="G399">
        <v>144</v>
      </c>
      <c r="H399">
        <v>0.01</v>
      </c>
      <c r="I399" s="5" t="s">
        <v>11</v>
      </c>
      <c r="J399">
        <v>0</v>
      </c>
      <c r="K399" s="5" t="s">
        <v>121</v>
      </c>
    </row>
    <row r="400" spans="1:11">
      <c r="A400" s="5" t="s">
        <v>130</v>
      </c>
      <c r="B400" s="5" t="s">
        <v>51</v>
      </c>
      <c r="C400" s="3">
        <v>45386</v>
      </c>
      <c r="D400" s="5" t="s">
        <v>15</v>
      </c>
      <c r="E400">
        <v>1</v>
      </c>
      <c r="F400">
        <v>144</v>
      </c>
      <c r="G400">
        <v>144</v>
      </c>
      <c r="H400">
        <v>0.01</v>
      </c>
      <c r="I400" s="5" t="s">
        <v>11</v>
      </c>
      <c r="J400">
        <v>0</v>
      </c>
      <c r="K400" s="5" t="s">
        <v>122</v>
      </c>
    </row>
    <row r="401" spans="1:11">
      <c r="A401" s="5" t="s">
        <v>130</v>
      </c>
      <c r="B401" s="5" t="s">
        <v>51</v>
      </c>
      <c r="C401" s="3">
        <v>45391</v>
      </c>
      <c r="D401" s="5" t="s">
        <v>15</v>
      </c>
      <c r="E401">
        <v>1</v>
      </c>
      <c r="F401">
        <v>144</v>
      </c>
      <c r="G401">
        <v>144</v>
      </c>
      <c r="H401">
        <v>0.01</v>
      </c>
      <c r="I401" s="5" t="s">
        <v>11</v>
      </c>
      <c r="J401">
        <v>0</v>
      </c>
      <c r="K401" s="5" t="s">
        <v>122</v>
      </c>
    </row>
    <row r="402" spans="1:11">
      <c r="A402" s="5" t="s">
        <v>130</v>
      </c>
      <c r="B402" s="5" t="s">
        <v>51</v>
      </c>
      <c r="C402" s="3">
        <v>45430</v>
      </c>
      <c r="D402" s="5" t="s">
        <v>15</v>
      </c>
      <c r="E402">
        <v>1</v>
      </c>
      <c r="F402">
        <v>144</v>
      </c>
      <c r="G402">
        <v>144</v>
      </c>
      <c r="H402">
        <v>0.01</v>
      </c>
      <c r="I402" s="5" t="s">
        <v>11</v>
      </c>
      <c r="J402">
        <v>0</v>
      </c>
      <c r="K402" s="5" t="s">
        <v>123</v>
      </c>
    </row>
    <row r="403" spans="1:11">
      <c r="A403" s="5" t="s">
        <v>130</v>
      </c>
      <c r="B403" s="5" t="s">
        <v>51</v>
      </c>
      <c r="C403" s="3">
        <v>45465</v>
      </c>
      <c r="D403" s="5" t="s">
        <v>15</v>
      </c>
      <c r="E403">
        <v>2</v>
      </c>
      <c r="F403">
        <v>144</v>
      </c>
      <c r="G403">
        <v>288</v>
      </c>
      <c r="H403">
        <v>0.01</v>
      </c>
      <c r="I403" s="5" t="s">
        <v>11</v>
      </c>
      <c r="J403">
        <v>0</v>
      </c>
      <c r="K403" s="5" t="s">
        <v>124</v>
      </c>
    </row>
    <row r="404" spans="1:11">
      <c r="A404" s="5" t="s">
        <v>130</v>
      </c>
      <c r="B404" s="5" t="s">
        <v>51</v>
      </c>
      <c r="C404" s="3">
        <v>45486</v>
      </c>
      <c r="D404" s="5" t="s">
        <v>15</v>
      </c>
      <c r="E404">
        <v>1</v>
      </c>
      <c r="F404">
        <v>144</v>
      </c>
      <c r="G404">
        <v>144</v>
      </c>
      <c r="H404">
        <v>0.02</v>
      </c>
      <c r="I404" s="5" t="s">
        <v>11</v>
      </c>
      <c r="J404">
        <v>0</v>
      </c>
      <c r="K404" s="5" t="s">
        <v>114</v>
      </c>
    </row>
    <row r="405" spans="1:11">
      <c r="A405" s="5" t="s">
        <v>130</v>
      </c>
      <c r="B405" s="5" t="s">
        <v>51</v>
      </c>
      <c r="C405" s="3">
        <v>45495</v>
      </c>
      <c r="D405" s="5" t="s">
        <v>15</v>
      </c>
      <c r="E405">
        <v>1</v>
      </c>
      <c r="F405">
        <v>144</v>
      </c>
      <c r="G405">
        <v>144</v>
      </c>
      <c r="H405">
        <v>0.02</v>
      </c>
      <c r="I405" s="5" t="s">
        <v>11</v>
      </c>
      <c r="J405">
        <v>0</v>
      </c>
      <c r="K405" s="5" t="s">
        <v>114</v>
      </c>
    </row>
    <row r="406" spans="1:11">
      <c r="A406" s="5" t="s">
        <v>130</v>
      </c>
      <c r="B406" s="5" t="s">
        <v>51</v>
      </c>
      <c r="C406" s="3">
        <v>45522</v>
      </c>
      <c r="D406" s="5" t="s">
        <v>15</v>
      </c>
      <c r="E406">
        <v>1</v>
      </c>
      <c r="F406">
        <v>144</v>
      </c>
      <c r="G406">
        <v>144</v>
      </c>
      <c r="H406">
        <v>7.0000000000000007E-2</v>
      </c>
      <c r="I406" s="5" t="s">
        <v>11</v>
      </c>
      <c r="J406">
        <v>0</v>
      </c>
      <c r="K406" s="5" t="s">
        <v>125</v>
      </c>
    </row>
    <row r="407" spans="1:11">
      <c r="A407" s="5" t="s">
        <v>130</v>
      </c>
      <c r="B407" s="5" t="s">
        <v>51</v>
      </c>
      <c r="C407" s="3">
        <v>45543</v>
      </c>
      <c r="D407" s="5" t="s">
        <v>15</v>
      </c>
      <c r="E407">
        <v>1</v>
      </c>
      <c r="F407">
        <v>144</v>
      </c>
      <c r="G407">
        <v>144</v>
      </c>
      <c r="H407">
        <v>0.09</v>
      </c>
      <c r="I407" s="5" t="s">
        <v>11</v>
      </c>
      <c r="J407">
        <v>0</v>
      </c>
      <c r="K407" s="5" t="s">
        <v>126</v>
      </c>
    </row>
    <row r="408" spans="1:11">
      <c r="A408" s="5" t="s">
        <v>130</v>
      </c>
      <c r="B408" s="5" t="s">
        <v>51</v>
      </c>
      <c r="C408" s="3">
        <v>45580</v>
      </c>
      <c r="D408" s="5" t="s">
        <v>15</v>
      </c>
      <c r="E408">
        <v>2</v>
      </c>
      <c r="F408">
        <v>150</v>
      </c>
      <c r="G408">
        <v>300</v>
      </c>
      <c r="H408">
        <v>0.12</v>
      </c>
      <c r="I408" s="5" t="s">
        <v>11</v>
      </c>
      <c r="J408">
        <v>0</v>
      </c>
      <c r="K408" s="5" t="s">
        <v>127</v>
      </c>
    </row>
    <row r="409" spans="1:11">
      <c r="A409" s="5" t="s">
        <v>130</v>
      </c>
      <c r="B409" s="5" t="s">
        <v>51</v>
      </c>
      <c r="C409" s="3">
        <v>45589</v>
      </c>
      <c r="D409" s="5" t="s">
        <v>15</v>
      </c>
      <c r="E409">
        <v>1</v>
      </c>
      <c r="F409">
        <v>150</v>
      </c>
      <c r="G409">
        <v>150</v>
      </c>
      <c r="H409">
        <v>0.12</v>
      </c>
      <c r="I409" s="5" t="s">
        <v>11</v>
      </c>
      <c r="J409">
        <v>0</v>
      </c>
      <c r="K409" s="5" t="s">
        <v>127</v>
      </c>
    </row>
    <row r="410" spans="1:11">
      <c r="A410" s="5" t="s">
        <v>130</v>
      </c>
      <c r="B410" s="5" t="s">
        <v>51</v>
      </c>
      <c r="C410" s="3">
        <v>45606</v>
      </c>
      <c r="D410" s="5" t="s">
        <v>15</v>
      </c>
      <c r="E410">
        <v>1</v>
      </c>
      <c r="F410">
        <v>150</v>
      </c>
      <c r="G410">
        <v>150</v>
      </c>
      <c r="H410">
        <v>0.15</v>
      </c>
      <c r="I410" s="5" t="s">
        <v>11</v>
      </c>
      <c r="J410">
        <v>0</v>
      </c>
      <c r="K410" s="5" t="s">
        <v>116</v>
      </c>
    </row>
    <row r="411" spans="1:11">
      <c r="A411" s="5" t="s">
        <v>130</v>
      </c>
      <c r="B411" s="5" t="s">
        <v>51</v>
      </c>
      <c r="C411" s="3">
        <v>45607</v>
      </c>
      <c r="D411" s="5" t="s">
        <v>15</v>
      </c>
      <c r="E411">
        <v>1</v>
      </c>
      <c r="F411">
        <v>150</v>
      </c>
      <c r="G411">
        <v>150</v>
      </c>
      <c r="H411">
        <v>0.15</v>
      </c>
      <c r="I411" s="5" t="s">
        <v>11</v>
      </c>
      <c r="J411">
        <v>0</v>
      </c>
      <c r="K411" s="5" t="s">
        <v>116</v>
      </c>
    </row>
    <row r="412" spans="1:11">
      <c r="A412" s="5" t="s">
        <v>130</v>
      </c>
      <c r="B412" s="5" t="s">
        <v>51</v>
      </c>
      <c r="C412" s="3">
        <v>45295</v>
      </c>
      <c r="D412" s="5" t="s">
        <v>21</v>
      </c>
      <c r="E412">
        <v>1</v>
      </c>
      <c r="F412">
        <v>600</v>
      </c>
      <c r="G412">
        <v>600</v>
      </c>
      <c r="H412">
        <v>0.01</v>
      </c>
      <c r="I412" s="5" t="s">
        <v>11</v>
      </c>
      <c r="J412">
        <v>0</v>
      </c>
      <c r="K412" s="5" t="s">
        <v>119</v>
      </c>
    </row>
    <row r="413" spans="1:11">
      <c r="A413" s="5" t="s">
        <v>130</v>
      </c>
      <c r="B413" s="5" t="s">
        <v>51</v>
      </c>
      <c r="C413" s="3">
        <v>45327</v>
      </c>
      <c r="D413" s="5" t="s">
        <v>21</v>
      </c>
      <c r="E413">
        <v>1</v>
      </c>
      <c r="F413">
        <v>740</v>
      </c>
      <c r="G413">
        <v>740</v>
      </c>
      <c r="H413">
        <v>0.01</v>
      </c>
      <c r="I413" s="5" t="s">
        <v>11</v>
      </c>
      <c r="J413">
        <v>0</v>
      </c>
      <c r="K413" s="5" t="s">
        <v>120</v>
      </c>
    </row>
    <row r="414" spans="1:11">
      <c r="A414" s="5" t="s">
        <v>158</v>
      </c>
      <c r="B414" s="5" t="s">
        <v>52</v>
      </c>
      <c r="C414" s="3">
        <v>45311</v>
      </c>
      <c r="D414" s="5" t="s">
        <v>13</v>
      </c>
      <c r="E414">
        <v>20</v>
      </c>
      <c r="F414">
        <v>441</v>
      </c>
      <c r="G414">
        <v>8820</v>
      </c>
      <c r="H414">
        <v>0.01</v>
      </c>
      <c r="I414" s="5" t="s">
        <v>11</v>
      </c>
      <c r="J414">
        <v>0</v>
      </c>
      <c r="K414" s="5" t="s">
        <v>119</v>
      </c>
    </row>
    <row r="415" spans="1:11">
      <c r="A415" s="5" t="s">
        <v>158</v>
      </c>
      <c r="B415" s="5" t="s">
        <v>52</v>
      </c>
      <c r="C415" s="3">
        <v>45313</v>
      </c>
      <c r="D415" s="5" t="s">
        <v>13</v>
      </c>
      <c r="E415">
        <v>50</v>
      </c>
      <c r="F415">
        <v>441</v>
      </c>
      <c r="G415">
        <v>22050</v>
      </c>
      <c r="H415">
        <v>0.01</v>
      </c>
      <c r="I415" s="5" t="s">
        <v>11</v>
      </c>
      <c r="J415">
        <v>0</v>
      </c>
      <c r="K415" s="5" t="s">
        <v>119</v>
      </c>
    </row>
    <row r="416" spans="1:11">
      <c r="A416" s="5" t="s">
        <v>158</v>
      </c>
      <c r="B416" s="5" t="s">
        <v>52</v>
      </c>
      <c r="C416" s="3">
        <v>45528</v>
      </c>
      <c r="D416" s="5" t="s">
        <v>13</v>
      </c>
      <c r="E416">
        <v>30</v>
      </c>
      <c r="F416">
        <v>540</v>
      </c>
      <c r="G416">
        <v>16200</v>
      </c>
      <c r="H416">
        <v>7.0000000000000007E-2</v>
      </c>
      <c r="I416" s="5" t="s">
        <v>11</v>
      </c>
      <c r="J416">
        <v>0</v>
      </c>
      <c r="K416" s="5" t="s">
        <v>125</v>
      </c>
    </row>
    <row r="417" spans="1:11">
      <c r="A417" s="5" t="s">
        <v>158</v>
      </c>
      <c r="B417" s="5" t="s">
        <v>52</v>
      </c>
      <c r="C417" s="3">
        <v>45570</v>
      </c>
      <c r="D417" s="5" t="s">
        <v>13</v>
      </c>
      <c r="E417">
        <v>15</v>
      </c>
      <c r="F417">
        <v>540</v>
      </c>
      <c r="G417">
        <v>8100</v>
      </c>
      <c r="H417">
        <v>0.12</v>
      </c>
      <c r="I417" s="5" t="s">
        <v>11</v>
      </c>
      <c r="J417">
        <v>0</v>
      </c>
      <c r="K417" s="5" t="s">
        <v>127</v>
      </c>
    </row>
    <row r="418" spans="1:11">
      <c r="A418" s="5" t="s">
        <v>158</v>
      </c>
      <c r="B418" s="5" t="s">
        <v>52</v>
      </c>
      <c r="C418" s="3">
        <v>45605</v>
      </c>
      <c r="D418" s="5" t="s">
        <v>13</v>
      </c>
      <c r="E418">
        <v>40</v>
      </c>
      <c r="F418">
        <v>510</v>
      </c>
      <c r="G418">
        <v>20400</v>
      </c>
      <c r="H418">
        <v>0.15</v>
      </c>
      <c r="I418" s="5" t="s">
        <v>11</v>
      </c>
      <c r="J418">
        <v>0</v>
      </c>
      <c r="K418" s="5" t="s">
        <v>116</v>
      </c>
    </row>
    <row r="419" spans="1:11">
      <c r="A419" s="5" t="s">
        <v>158</v>
      </c>
      <c r="B419" s="5" t="s">
        <v>52</v>
      </c>
      <c r="C419" s="3">
        <v>45333</v>
      </c>
      <c r="D419" s="5" t="s">
        <v>21</v>
      </c>
      <c r="E419">
        <v>15</v>
      </c>
      <c r="F419">
        <v>736.5</v>
      </c>
      <c r="G419">
        <v>11047.5</v>
      </c>
      <c r="H419">
        <v>0.01</v>
      </c>
      <c r="I419" s="5" t="s">
        <v>11</v>
      </c>
      <c r="J419">
        <v>0</v>
      </c>
      <c r="K419" s="5" t="s">
        <v>120</v>
      </c>
    </row>
    <row r="420" spans="1:11">
      <c r="A420" s="5" t="s">
        <v>158</v>
      </c>
      <c r="B420" s="5" t="s">
        <v>52</v>
      </c>
      <c r="C420" s="3">
        <v>45370</v>
      </c>
      <c r="D420" s="5" t="s">
        <v>21</v>
      </c>
      <c r="E420">
        <v>25</v>
      </c>
      <c r="F420">
        <v>736.25</v>
      </c>
      <c r="G420">
        <v>18406.25</v>
      </c>
      <c r="H420">
        <v>0.01</v>
      </c>
      <c r="I420" s="5" t="s">
        <v>11</v>
      </c>
      <c r="J420">
        <v>0</v>
      </c>
      <c r="K420" s="5" t="s">
        <v>121</v>
      </c>
    </row>
    <row r="421" spans="1:11">
      <c r="A421" s="5" t="s">
        <v>158</v>
      </c>
      <c r="B421" s="5" t="s">
        <v>52</v>
      </c>
      <c r="C421" s="3">
        <v>45570</v>
      </c>
      <c r="D421" s="5" t="s">
        <v>21</v>
      </c>
      <c r="E421">
        <v>10</v>
      </c>
      <c r="F421">
        <v>712.5</v>
      </c>
      <c r="G421">
        <v>7125</v>
      </c>
      <c r="H421">
        <v>0.12</v>
      </c>
      <c r="I421" s="5" t="s">
        <v>11</v>
      </c>
      <c r="J421">
        <v>0</v>
      </c>
      <c r="K421" s="5" t="s">
        <v>127</v>
      </c>
    </row>
    <row r="422" spans="1:11">
      <c r="A422" s="5" t="s">
        <v>158</v>
      </c>
      <c r="B422" s="5" t="s">
        <v>52</v>
      </c>
      <c r="C422" s="3">
        <v>45605</v>
      </c>
      <c r="D422" s="5" t="s">
        <v>21</v>
      </c>
      <c r="E422">
        <v>20</v>
      </c>
      <c r="F422">
        <v>712.5</v>
      </c>
      <c r="G422">
        <v>14250</v>
      </c>
      <c r="H422">
        <v>0.15</v>
      </c>
      <c r="I422" s="5" t="s">
        <v>11</v>
      </c>
      <c r="J422">
        <v>0</v>
      </c>
      <c r="K422" s="5" t="s">
        <v>116</v>
      </c>
    </row>
    <row r="423" spans="1:11">
      <c r="A423" s="5" t="s">
        <v>158</v>
      </c>
      <c r="B423" s="5" t="s">
        <v>52</v>
      </c>
      <c r="C423" s="3">
        <v>45616</v>
      </c>
      <c r="D423" s="5" t="s">
        <v>21</v>
      </c>
      <c r="E423">
        <v>10</v>
      </c>
      <c r="F423">
        <v>712.5</v>
      </c>
      <c r="G423">
        <v>7125</v>
      </c>
      <c r="H423">
        <v>0.15</v>
      </c>
      <c r="I423" s="5" t="s">
        <v>11</v>
      </c>
      <c r="J423">
        <v>0</v>
      </c>
      <c r="K423" s="5" t="s">
        <v>116</v>
      </c>
    </row>
    <row r="424" spans="1:11">
      <c r="A424" s="5" t="s">
        <v>131</v>
      </c>
      <c r="B424" s="5" t="s">
        <v>8</v>
      </c>
      <c r="C424" s="3">
        <v>45425</v>
      </c>
      <c r="D424" s="5" t="s">
        <v>13</v>
      </c>
      <c r="E424">
        <v>10</v>
      </c>
      <c r="F424">
        <v>540</v>
      </c>
      <c r="G424">
        <v>5400</v>
      </c>
      <c r="H424">
        <v>0.01</v>
      </c>
      <c r="I424" s="5" t="s">
        <v>11</v>
      </c>
      <c r="J424">
        <v>0</v>
      </c>
      <c r="K424" s="5" t="s">
        <v>123</v>
      </c>
    </row>
    <row r="425" spans="1:11">
      <c r="A425" s="5" t="s">
        <v>159</v>
      </c>
      <c r="B425" s="5" t="s">
        <v>53</v>
      </c>
      <c r="C425" s="3">
        <v>45508</v>
      </c>
      <c r="D425" s="5" t="s">
        <v>13</v>
      </c>
      <c r="E425">
        <v>10</v>
      </c>
      <c r="F425">
        <v>540</v>
      </c>
      <c r="G425">
        <v>5400</v>
      </c>
      <c r="H425">
        <v>7.0000000000000007E-2</v>
      </c>
      <c r="I425" s="5" t="s">
        <v>11</v>
      </c>
      <c r="J425">
        <v>0</v>
      </c>
      <c r="K425" s="5" t="s">
        <v>125</v>
      </c>
    </row>
    <row r="426" spans="1:11">
      <c r="A426" s="5" t="s">
        <v>159</v>
      </c>
      <c r="B426" s="5" t="s">
        <v>53</v>
      </c>
      <c r="C426" s="3">
        <v>45547</v>
      </c>
      <c r="D426" s="5" t="s">
        <v>13</v>
      </c>
      <c r="E426">
        <v>5</v>
      </c>
      <c r="F426">
        <v>540</v>
      </c>
      <c r="G426">
        <v>2700</v>
      </c>
      <c r="H426">
        <v>0.09</v>
      </c>
      <c r="I426" s="5" t="s">
        <v>11</v>
      </c>
      <c r="J426">
        <v>0</v>
      </c>
      <c r="K426" s="5" t="s">
        <v>126</v>
      </c>
    </row>
    <row r="427" spans="1:11">
      <c r="A427" s="5" t="s">
        <v>159</v>
      </c>
      <c r="B427" s="5" t="s">
        <v>53</v>
      </c>
      <c r="C427" s="3">
        <v>45551</v>
      </c>
      <c r="D427" s="5" t="s">
        <v>13</v>
      </c>
      <c r="E427">
        <v>-5</v>
      </c>
      <c r="F427">
        <v>540</v>
      </c>
      <c r="G427">
        <v>-2700</v>
      </c>
      <c r="H427">
        <v>0.09</v>
      </c>
      <c r="I427" s="5" t="s">
        <v>11</v>
      </c>
      <c r="J427">
        <v>2700</v>
      </c>
      <c r="K427" s="5" t="s">
        <v>126</v>
      </c>
    </row>
    <row r="428" spans="1:11">
      <c r="A428" s="5" t="s">
        <v>159</v>
      </c>
      <c r="B428" s="5" t="s">
        <v>53</v>
      </c>
      <c r="C428" s="3">
        <v>45582</v>
      </c>
      <c r="D428" s="5" t="s">
        <v>13</v>
      </c>
      <c r="E428">
        <v>25</v>
      </c>
      <c r="F428">
        <v>540</v>
      </c>
      <c r="G428">
        <v>13500</v>
      </c>
      <c r="H428">
        <v>0.12</v>
      </c>
      <c r="I428" s="5" t="s">
        <v>11</v>
      </c>
      <c r="J428">
        <v>0</v>
      </c>
      <c r="K428" s="5" t="s">
        <v>127</v>
      </c>
    </row>
    <row r="429" spans="1:11">
      <c r="A429" s="5" t="s">
        <v>159</v>
      </c>
      <c r="B429" s="5" t="s">
        <v>53</v>
      </c>
      <c r="C429" s="3">
        <v>45350</v>
      </c>
      <c r="D429" s="5" t="s">
        <v>9</v>
      </c>
      <c r="E429">
        <v>5</v>
      </c>
      <c r="F429">
        <v>855</v>
      </c>
      <c r="G429">
        <v>4275</v>
      </c>
      <c r="H429">
        <v>0.01</v>
      </c>
      <c r="I429" s="5" t="s">
        <v>11</v>
      </c>
      <c r="J429">
        <v>0</v>
      </c>
      <c r="K429" s="5" t="s">
        <v>120</v>
      </c>
    </row>
    <row r="430" spans="1:11">
      <c r="A430" s="5" t="s">
        <v>159</v>
      </c>
      <c r="B430" s="5" t="s">
        <v>53</v>
      </c>
      <c r="C430" s="3">
        <v>45508</v>
      </c>
      <c r="D430" s="5" t="s">
        <v>9</v>
      </c>
      <c r="E430">
        <v>5</v>
      </c>
      <c r="F430">
        <v>720</v>
      </c>
      <c r="G430">
        <v>3600</v>
      </c>
      <c r="H430">
        <v>7.0000000000000007E-2</v>
      </c>
      <c r="I430" s="5" t="s">
        <v>11</v>
      </c>
      <c r="J430">
        <v>0</v>
      </c>
      <c r="K430" s="5" t="s">
        <v>125</v>
      </c>
    </row>
    <row r="431" spans="1:11">
      <c r="A431" s="5" t="s">
        <v>159</v>
      </c>
      <c r="B431" s="5" t="s">
        <v>53</v>
      </c>
      <c r="C431" s="3">
        <v>45607</v>
      </c>
      <c r="D431" s="5" t="s">
        <v>9</v>
      </c>
      <c r="E431">
        <v>5</v>
      </c>
      <c r="F431">
        <v>720</v>
      </c>
      <c r="G431">
        <v>3600</v>
      </c>
      <c r="H431">
        <v>0.15</v>
      </c>
      <c r="I431" s="5" t="s">
        <v>11</v>
      </c>
      <c r="J431">
        <v>0</v>
      </c>
      <c r="K431" s="5" t="s">
        <v>116</v>
      </c>
    </row>
    <row r="432" spans="1:11">
      <c r="A432" s="5" t="s">
        <v>159</v>
      </c>
      <c r="B432" s="5" t="s">
        <v>53</v>
      </c>
      <c r="C432" s="3">
        <v>45655</v>
      </c>
      <c r="D432" s="5" t="s">
        <v>9</v>
      </c>
      <c r="E432">
        <v>5</v>
      </c>
      <c r="F432">
        <v>720</v>
      </c>
      <c r="G432">
        <v>3600</v>
      </c>
      <c r="H432">
        <v>0.04</v>
      </c>
      <c r="I432" s="5" t="s">
        <v>11</v>
      </c>
      <c r="J432">
        <v>0</v>
      </c>
      <c r="K432" s="5" t="s">
        <v>128</v>
      </c>
    </row>
    <row r="433" spans="1:11">
      <c r="A433" s="5" t="s">
        <v>160</v>
      </c>
      <c r="B433" s="5" t="s">
        <v>54</v>
      </c>
      <c r="C433" s="3">
        <v>45553</v>
      </c>
      <c r="D433" s="5" t="s">
        <v>13</v>
      </c>
      <c r="E433">
        <v>1</v>
      </c>
      <c r="F433">
        <v>600</v>
      </c>
      <c r="G433">
        <v>600</v>
      </c>
      <c r="H433">
        <v>0.09</v>
      </c>
      <c r="I433" s="5" t="s">
        <v>11</v>
      </c>
      <c r="J433">
        <v>0</v>
      </c>
      <c r="K433" s="5" t="s">
        <v>126</v>
      </c>
    </row>
    <row r="434" spans="1:11">
      <c r="A434" s="5" t="s">
        <v>160</v>
      </c>
      <c r="B434" s="5" t="s">
        <v>54</v>
      </c>
      <c r="C434" s="3">
        <v>45593</v>
      </c>
      <c r="D434" s="5" t="s">
        <v>13</v>
      </c>
      <c r="E434">
        <v>1</v>
      </c>
      <c r="F434">
        <v>600</v>
      </c>
      <c r="G434">
        <v>600</v>
      </c>
      <c r="H434">
        <v>0.12</v>
      </c>
      <c r="I434" s="5" t="s">
        <v>11</v>
      </c>
      <c r="J434">
        <v>0</v>
      </c>
      <c r="K434" s="5" t="s">
        <v>127</v>
      </c>
    </row>
    <row r="435" spans="1:11">
      <c r="A435" s="5" t="s">
        <v>161</v>
      </c>
      <c r="B435" s="5" t="s">
        <v>55</v>
      </c>
      <c r="C435" s="3">
        <v>45298</v>
      </c>
      <c r="D435" s="5" t="s">
        <v>13</v>
      </c>
      <c r="E435">
        <v>5</v>
      </c>
      <c r="F435">
        <v>441</v>
      </c>
      <c r="G435">
        <v>2205</v>
      </c>
      <c r="H435">
        <v>0.01</v>
      </c>
      <c r="I435" s="5" t="s">
        <v>11</v>
      </c>
      <c r="J435">
        <v>0</v>
      </c>
      <c r="K435" s="5" t="s">
        <v>119</v>
      </c>
    </row>
    <row r="436" spans="1:11">
      <c r="A436" s="5" t="s">
        <v>161</v>
      </c>
      <c r="B436" s="5" t="s">
        <v>55</v>
      </c>
      <c r="C436" s="3">
        <v>45445</v>
      </c>
      <c r="D436" s="5" t="s">
        <v>13</v>
      </c>
      <c r="E436">
        <v>2</v>
      </c>
      <c r="F436">
        <v>540</v>
      </c>
      <c r="G436">
        <v>1080</v>
      </c>
      <c r="H436">
        <v>0.01</v>
      </c>
      <c r="I436" s="5" t="s">
        <v>11</v>
      </c>
      <c r="J436">
        <v>0</v>
      </c>
      <c r="K436" s="5" t="s">
        <v>124</v>
      </c>
    </row>
    <row r="437" spans="1:11">
      <c r="A437" s="5" t="s">
        <v>161</v>
      </c>
      <c r="B437" s="5" t="s">
        <v>55</v>
      </c>
      <c r="C437" s="3">
        <v>45500</v>
      </c>
      <c r="D437" s="5" t="s">
        <v>13</v>
      </c>
      <c r="E437">
        <v>5</v>
      </c>
      <c r="F437">
        <v>540</v>
      </c>
      <c r="G437">
        <v>2700</v>
      </c>
      <c r="H437">
        <v>0.02</v>
      </c>
      <c r="I437" s="5" t="s">
        <v>11</v>
      </c>
      <c r="J437">
        <v>0</v>
      </c>
      <c r="K437" s="5" t="s">
        <v>114</v>
      </c>
    </row>
    <row r="438" spans="1:11">
      <c r="A438" s="5" t="s">
        <v>161</v>
      </c>
      <c r="B438" s="5" t="s">
        <v>55</v>
      </c>
      <c r="C438" s="3">
        <v>45652</v>
      </c>
      <c r="D438" s="5" t="s">
        <v>13</v>
      </c>
      <c r="E438">
        <v>5</v>
      </c>
      <c r="F438">
        <v>540</v>
      </c>
      <c r="G438">
        <v>2700</v>
      </c>
      <c r="H438">
        <v>0.04</v>
      </c>
      <c r="I438" s="5" t="s">
        <v>11</v>
      </c>
      <c r="J438">
        <v>0</v>
      </c>
      <c r="K438" s="5" t="s">
        <v>128</v>
      </c>
    </row>
    <row r="439" spans="1:11">
      <c r="A439" s="5" t="s">
        <v>161</v>
      </c>
      <c r="B439" s="5" t="s">
        <v>55</v>
      </c>
      <c r="C439" s="3">
        <v>45299</v>
      </c>
      <c r="D439" s="5" t="s">
        <v>25</v>
      </c>
      <c r="E439">
        <v>-32</v>
      </c>
      <c r="F439">
        <v>52.5</v>
      </c>
      <c r="G439">
        <v>-1680</v>
      </c>
      <c r="H439">
        <v>0.01</v>
      </c>
      <c r="I439" s="5" t="s">
        <v>11</v>
      </c>
      <c r="J439">
        <v>1680</v>
      </c>
      <c r="K439" s="5" t="s">
        <v>119</v>
      </c>
    </row>
    <row r="440" spans="1:11">
      <c r="A440" s="5" t="s">
        <v>161</v>
      </c>
      <c r="B440" s="5" t="s">
        <v>55</v>
      </c>
      <c r="C440" s="3">
        <v>45298</v>
      </c>
      <c r="D440" s="5" t="s">
        <v>9</v>
      </c>
      <c r="E440">
        <v>2</v>
      </c>
      <c r="F440">
        <v>630</v>
      </c>
      <c r="G440">
        <v>1260</v>
      </c>
      <c r="H440">
        <v>0.01</v>
      </c>
      <c r="I440" s="5" t="s">
        <v>11</v>
      </c>
      <c r="J440">
        <v>0</v>
      </c>
      <c r="K440" s="5" t="s">
        <v>119</v>
      </c>
    </row>
    <row r="441" spans="1:11">
      <c r="A441" s="5" t="s">
        <v>162</v>
      </c>
      <c r="B441" s="5" t="s">
        <v>56</v>
      </c>
      <c r="C441" s="3">
        <v>45442</v>
      </c>
      <c r="D441" s="5" t="s">
        <v>9</v>
      </c>
      <c r="E441">
        <v>1</v>
      </c>
      <c r="F441">
        <v>720</v>
      </c>
      <c r="G441">
        <v>720</v>
      </c>
      <c r="H441">
        <v>0.01</v>
      </c>
      <c r="I441" s="5" t="s">
        <v>11</v>
      </c>
      <c r="J441">
        <v>0</v>
      </c>
      <c r="K441" s="5" t="s">
        <v>123</v>
      </c>
    </row>
    <row r="442" spans="1:11">
      <c r="A442" s="5" t="s">
        <v>163</v>
      </c>
      <c r="B442" s="5" t="s">
        <v>57</v>
      </c>
      <c r="C442" s="3">
        <v>45388</v>
      </c>
      <c r="D442" s="5" t="s">
        <v>13</v>
      </c>
      <c r="E442">
        <v>25</v>
      </c>
      <c r="F442">
        <v>576</v>
      </c>
      <c r="G442">
        <v>14400</v>
      </c>
      <c r="H442">
        <v>0.01</v>
      </c>
      <c r="I442" s="5" t="s">
        <v>11</v>
      </c>
      <c r="J442">
        <v>0</v>
      </c>
      <c r="K442" s="5" t="s">
        <v>122</v>
      </c>
    </row>
    <row r="443" spans="1:11">
      <c r="A443" s="5" t="s">
        <v>163</v>
      </c>
      <c r="B443" s="5" t="s">
        <v>57</v>
      </c>
      <c r="C443" s="3">
        <v>45552</v>
      </c>
      <c r="D443" s="5" t="s">
        <v>13</v>
      </c>
      <c r="E443">
        <v>10</v>
      </c>
      <c r="F443">
        <v>540</v>
      </c>
      <c r="G443">
        <v>5400</v>
      </c>
      <c r="H443">
        <v>0.09</v>
      </c>
      <c r="I443" s="5" t="s">
        <v>11</v>
      </c>
      <c r="J443">
        <v>0</v>
      </c>
      <c r="K443" s="5" t="s">
        <v>126</v>
      </c>
    </row>
    <row r="444" spans="1:11">
      <c r="A444" s="5" t="s">
        <v>163</v>
      </c>
      <c r="B444" s="5" t="s">
        <v>57</v>
      </c>
      <c r="C444" s="3">
        <v>45552</v>
      </c>
      <c r="D444" s="5" t="s">
        <v>21</v>
      </c>
      <c r="E444">
        <v>10</v>
      </c>
      <c r="F444">
        <v>712.5</v>
      </c>
      <c r="G444">
        <v>7125</v>
      </c>
      <c r="H444">
        <v>0.09</v>
      </c>
      <c r="I444" s="5" t="s">
        <v>11</v>
      </c>
      <c r="J444">
        <v>0</v>
      </c>
      <c r="K444" s="5" t="s">
        <v>126</v>
      </c>
    </row>
    <row r="445" spans="1:11">
      <c r="A445" s="5" t="s">
        <v>164</v>
      </c>
      <c r="B445" s="5" t="s">
        <v>58</v>
      </c>
      <c r="C445" s="3">
        <v>45297</v>
      </c>
      <c r="D445" s="5" t="s">
        <v>13</v>
      </c>
      <c r="E445">
        <v>10</v>
      </c>
      <c r="F445">
        <v>441</v>
      </c>
      <c r="G445">
        <v>4410</v>
      </c>
      <c r="H445">
        <v>0.01</v>
      </c>
      <c r="I445" s="5" t="s">
        <v>11</v>
      </c>
      <c r="J445">
        <v>0</v>
      </c>
      <c r="K445" s="5" t="s">
        <v>119</v>
      </c>
    </row>
    <row r="446" spans="1:11">
      <c r="A446" s="5" t="s">
        <v>164</v>
      </c>
      <c r="B446" s="5" t="s">
        <v>58</v>
      </c>
      <c r="C446" s="3">
        <v>45329</v>
      </c>
      <c r="D446" s="5" t="s">
        <v>13</v>
      </c>
      <c r="E446">
        <v>5</v>
      </c>
      <c r="F446">
        <v>576</v>
      </c>
      <c r="G446">
        <v>2880</v>
      </c>
      <c r="H446">
        <v>0.01</v>
      </c>
      <c r="I446" s="5" t="s">
        <v>11</v>
      </c>
      <c r="J446">
        <v>0</v>
      </c>
      <c r="K446" s="5" t="s">
        <v>120</v>
      </c>
    </row>
    <row r="447" spans="1:11">
      <c r="A447" s="5" t="s">
        <v>164</v>
      </c>
      <c r="B447" s="5" t="s">
        <v>58</v>
      </c>
      <c r="C447" s="3">
        <v>45329</v>
      </c>
      <c r="D447" s="5" t="s">
        <v>13</v>
      </c>
      <c r="E447">
        <v>10</v>
      </c>
      <c r="F447">
        <v>576</v>
      </c>
      <c r="G447">
        <v>5760</v>
      </c>
      <c r="H447">
        <v>0.01</v>
      </c>
      <c r="I447" s="5" t="s">
        <v>34</v>
      </c>
      <c r="J447">
        <v>0</v>
      </c>
      <c r="K447" s="5" t="s">
        <v>120</v>
      </c>
    </row>
    <row r="448" spans="1:11">
      <c r="A448" s="5" t="s">
        <v>164</v>
      </c>
      <c r="B448" s="5" t="s">
        <v>58</v>
      </c>
      <c r="C448" s="3">
        <v>45424</v>
      </c>
      <c r="D448" s="5" t="s">
        <v>13</v>
      </c>
      <c r="E448">
        <v>15</v>
      </c>
      <c r="F448">
        <v>576</v>
      </c>
      <c r="G448">
        <v>8640</v>
      </c>
      <c r="H448">
        <v>0.01</v>
      </c>
      <c r="I448" s="5" t="s">
        <v>34</v>
      </c>
      <c r="J448">
        <v>0</v>
      </c>
      <c r="K448" s="5" t="s">
        <v>123</v>
      </c>
    </row>
    <row r="449" spans="1:11">
      <c r="A449" s="5" t="s">
        <v>164</v>
      </c>
      <c r="B449" s="5" t="s">
        <v>58</v>
      </c>
      <c r="C449" s="3">
        <v>45546</v>
      </c>
      <c r="D449" s="5" t="s">
        <v>13</v>
      </c>
      <c r="E449">
        <v>10</v>
      </c>
      <c r="F449">
        <v>576</v>
      </c>
      <c r="G449">
        <v>5760</v>
      </c>
      <c r="H449">
        <v>0.09</v>
      </c>
      <c r="I449" s="5" t="s">
        <v>34</v>
      </c>
      <c r="J449">
        <v>0</v>
      </c>
      <c r="K449" s="5" t="s">
        <v>126</v>
      </c>
    </row>
    <row r="450" spans="1:11">
      <c r="A450" s="5" t="s">
        <v>164</v>
      </c>
      <c r="B450" s="5" t="s">
        <v>58</v>
      </c>
      <c r="C450" s="3">
        <v>45577</v>
      </c>
      <c r="D450" s="5" t="s">
        <v>13</v>
      </c>
      <c r="E450">
        <v>10</v>
      </c>
      <c r="F450">
        <v>576</v>
      </c>
      <c r="G450">
        <v>5760</v>
      </c>
      <c r="H450">
        <v>0.12</v>
      </c>
      <c r="I450" s="5" t="s">
        <v>34</v>
      </c>
      <c r="J450">
        <v>0</v>
      </c>
      <c r="K450" s="5" t="s">
        <v>127</v>
      </c>
    </row>
    <row r="451" spans="1:11">
      <c r="A451" s="5" t="s">
        <v>164</v>
      </c>
      <c r="B451" s="5" t="s">
        <v>58</v>
      </c>
      <c r="C451" s="3">
        <v>45615</v>
      </c>
      <c r="D451" s="5" t="s">
        <v>13</v>
      </c>
      <c r="E451">
        <v>15</v>
      </c>
      <c r="F451">
        <v>575</v>
      </c>
      <c r="G451">
        <v>8625</v>
      </c>
      <c r="H451">
        <v>0.15</v>
      </c>
      <c r="I451" s="5" t="s">
        <v>34</v>
      </c>
      <c r="J451">
        <v>0</v>
      </c>
      <c r="K451" s="5" t="s">
        <v>116</v>
      </c>
    </row>
    <row r="452" spans="1:11">
      <c r="A452" s="5" t="s">
        <v>164</v>
      </c>
      <c r="B452" s="5" t="s">
        <v>58</v>
      </c>
      <c r="C452" s="3">
        <v>45546</v>
      </c>
      <c r="D452" s="5" t="s">
        <v>9</v>
      </c>
      <c r="E452">
        <v>4</v>
      </c>
      <c r="F452">
        <v>680</v>
      </c>
      <c r="G452">
        <v>2720</v>
      </c>
      <c r="H452">
        <v>0.09</v>
      </c>
      <c r="I452" s="5" t="s">
        <v>34</v>
      </c>
      <c r="J452">
        <v>0</v>
      </c>
      <c r="K452" s="5" t="s">
        <v>126</v>
      </c>
    </row>
    <row r="453" spans="1:11">
      <c r="A453" s="5" t="s">
        <v>164</v>
      </c>
      <c r="B453" s="5" t="s">
        <v>58</v>
      </c>
      <c r="C453" s="3">
        <v>45603</v>
      </c>
      <c r="D453" s="5" t="s">
        <v>9</v>
      </c>
      <c r="E453">
        <v>3</v>
      </c>
      <c r="F453">
        <v>680</v>
      </c>
      <c r="G453">
        <v>2040</v>
      </c>
      <c r="H453">
        <v>0.15</v>
      </c>
      <c r="I453" s="5" t="s">
        <v>34</v>
      </c>
      <c r="J453">
        <v>0</v>
      </c>
      <c r="K453" s="5" t="s">
        <v>116</v>
      </c>
    </row>
    <row r="454" spans="1:11">
      <c r="A454" s="5" t="s">
        <v>164</v>
      </c>
      <c r="B454" s="5" t="s">
        <v>58</v>
      </c>
      <c r="C454" s="3">
        <v>45424</v>
      </c>
      <c r="D454" s="5" t="s">
        <v>21</v>
      </c>
      <c r="E454">
        <v>10</v>
      </c>
      <c r="F454">
        <v>736.25</v>
      </c>
      <c r="G454">
        <v>7362.5</v>
      </c>
      <c r="H454">
        <v>0.01</v>
      </c>
      <c r="I454" s="5" t="s">
        <v>34</v>
      </c>
      <c r="J454">
        <v>0</v>
      </c>
      <c r="K454" s="5" t="s">
        <v>123</v>
      </c>
    </row>
    <row r="455" spans="1:11">
      <c r="A455" s="5" t="s">
        <v>164</v>
      </c>
      <c r="B455" s="5" t="s">
        <v>58</v>
      </c>
      <c r="C455" s="3">
        <v>45503</v>
      </c>
      <c r="D455" s="5" t="s">
        <v>21</v>
      </c>
      <c r="E455">
        <v>5</v>
      </c>
      <c r="F455">
        <v>712.5</v>
      </c>
      <c r="G455">
        <v>3562.5</v>
      </c>
      <c r="H455">
        <v>0.02</v>
      </c>
      <c r="I455" s="5" t="s">
        <v>34</v>
      </c>
      <c r="J455">
        <v>0</v>
      </c>
      <c r="K455" s="5" t="s">
        <v>114</v>
      </c>
    </row>
    <row r="456" spans="1:11">
      <c r="A456" s="5" t="s">
        <v>164</v>
      </c>
      <c r="B456" s="5" t="s">
        <v>58</v>
      </c>
      <c r="C456" s="3">
        <v>45546</v>
      </c>
      <c r="D456" s="5" t="s">
        <v>21</v>
      </c>
      <c r="E456">
        <v>10</v>
      </c>
      <c r="F456">
        <v>712.5</v>
      </c>
      <c r="G456">
        <v>7125</v>
      </c>
      <c r="H456">
        <v>0.09</v>
      </c>
      <c r="I456" s="5" t="s">
        <v>34</v>
      </c>
      <c r="J456">
        <v>0</v>
      </c>
      <c r="K456" s="5" t="s">
        <v>126</v>
      </c>
    </row>
    <row r="457" spans="1:11">
      <c r="A457" s="5" t="s">
        <v>165</v>
      </c>
      <c r="B457" s="5" t="s">
        <v>59</v>
      </c>
      <c r="C457" s="3">
        <v>45306</v>
      </c>
      <c r="D457" s="5" t="s">
        <v>13</v>
      </c>
      <c r="E457">
        <v>5</v>
      </c>
      <c r="F457">
        <v>441</v>
      </c>
      <c r="G457">
        <v>2205</v>
      </c>
      <c r="H457">
        <v>0.01</v>
      </c>
      <c r="I457" s="5" t="s">
        <v>34</v>
      </c>
      <c r="J457">
        <v>0</v>
      </c>
      <c r="K457" s="5" t="s">
        <v>119</v>
      </c>
    </row>
    <row r="458" spans="1:11">
      <c r="A458" s="5" t="s">
        <v>165</v>
      </c>
      <c r="B458" s="5" t="s">
        <v>59</v>
      </c>
      <c r="C458" s="3">
        <v>45327</v>
      </c>
      <c r="D458" s="5" t="s">
        <v>13</v>
      </c>
      <c r="E458">
        <v>10</v>
      </c>
      <c r="F458">
        <v>450</v>
      </c>
      <c r="G458">
        <v>4500</v>
      </c>
      <c r="H458">
        <v>0.01</v>
      </c>
      <c r="I458" s="5" t="s">
        <v>34</v>
      </c>
      <c r="J458">
        <v>0</v>
      </c>
      <c r="K458" s="5" t="s">
        <v>120</v>
      </c>
    </row>
    <row r="459" spans="1:11">
      <c r="A459" s="5" t="s">
        <v>165</v>
      </c>
      <c r="B459" s="5" t="s">
        <v>59</v>
      </c>
      <c r="C459" s="3">
        <v>45355</v>
      </c>
      <c r="D459" s="5" t="s">
        <v>13</v>
      </c>
      <c r="E459">
        <v>25</v>
      </c>
      <c r="F459">
        <v>576</v>
      </c>
      <c r="G459">
        <v>14400</v>
      </c>
      <c r="H459">
        <v>0.01</v>
      </c>
      <c r="I459" s="5" t="s">
        <v>34</v>
      </c>
      <c r="J459">
        <v>0</v>
      </c>
      <c r="K459" s="5" t="s">
        <v>121</v>
      </c>
    </row>
    <row r="460" spans="1:11">
      <c r="A460" s="5" t="s">
        <v>165</v>
      </c>
      <c r="B460" s="5" t="s">
        <v>59</v>
      </c>
      <c r="C460" s="3">
        <v>45367</v>
      </c>
      <c r="D460" s="5" t="s">
        <v>13</v>
      </c>
      <c r="E460">
        <v>30</v>
      </c>
      <c r="F460">
        <v>576</v>
      </c>
      <c r="G460">
        <v>17280</v>
      </c>
      <c r="H460">
        <v>0.01</v>
      </c>
      <c r="I460" s="5" t="s">
        <v>34</v>
      </c>
      <c r="J460">
        <v>0</v>
      </c>
      <c r="K460" s="5" t="s">
        <v>121</v>
      </c>
    </row>
    <row r="461" spans="1:11">
      <c r="A461" s="5" t="s">
        <v>165</v>
      </c>
      <c r="B461" s="5" t="s">
        <v>59</v>
      </c>
      <c r="C461" s="3">
        <v>45381</v>
      </c>
      <c r="D461" s="5" t="s">
        <v>13</v>
      </c>
      <c r="E461">
        <v>10</v>
      </c>
      <c r="F461">
        <v>576</v>
      </c>
      <c r="G461">
        <v>5760</v>
      </c>
      <c r="H461">
        <v>0.01</v>
      </c>
      <c r="I461" s="5" t="s">
        <v>34</v>
      </c>
      <c r="J461">
        <v>0</v>
      </c>
      <c r="K461" s="5" t="s">
        <v>121</v>
      </c>
    </row>
    <row r="462" spans="1:11">
      <c r="A462" s="5" t="s">
        <v>165</v>
      </c>
      <c r="B462" s="5" t="s">
        <v>59</v>
      </c>
      <c r="C462" s="3">
        <v>45409</v>
      </c>
      <c r="D462" s="5" t="s">
        <v>13</v>
      </c>
      <c r="E462">
        <v>20</v>
      </c>
      <c r="F462">
        <v>576</v>
      </c>
      <c r="G462">
        <v>11520</v>
      </c>
      <c r="H462">
        <v>0.01</v>
      </c>
      <c r="I462" s="5" t="s">
        <v>34</v>
      </c>
      <c r="J462">
        <v>0</v>
      </c>
      <c r="K462" s="5" t="s">
        <v>122</v>
      </c>
    </row>
    <row r="463" spans="1:11">
      <c r="A463" s="5" t="s">
        <v>165</v>
      </c>
      <c r="B463" s="5" t="s">
        <v>59</v>
      </c>
      <c r="C463" s="3">
        <v>45414</v>
      </c>
      <c r="D463" s="5" t="s">
        <v>13</v>
      </c>
      <c r="E463">
        <v>10</v>
      </c>
      <c r="F463">
        <v>576</v>
      </c>
      <c r="G463">
        <v>5760</v>
      </c>
      <c r="H463">
        <v>0.01</v>
      </c>
      <c r="I463" s="5" t="s">
        <v>34</v>
      </c>
      <c r="J463">
        <v>0</v>
      </c>
      <c r="K463" s="5" t="s">
        <v>123</v>
      </c>
    </row>
    <row r="464" spans="1:11">
      <c r="A464" s="5" t="s">
        <v>165</v>
      </c>
      <c r="B464" s="5" t="s">
        <v>59</v>
      </c>
      <c r="C464" s="3">
        <v>45426</v>
      </c>
      <c r="D464" s="5" t="s">
        <v>13</v>
      </c>
      <c r="E464">
        <v>25</v>
      </c>
      <c r="F464">
        <v>540</v>
      </c>
      <c r="G464">
        <v>13500</v>
      </c>
      <c r="H464">
        <v>0.01</v>
      </c>
      <c r="I464" s="5" t="s">
        <v>34</v>
      </c>
      <c r="J464">
        <v>0</v>
      </c>
      <c r="K464" s="5" t="s">
        <v>123</v>
      </c>
    </row>
    <row r="465" spans="1:11">
      <c r="A465" s="5" t="s">
        <v>165</v>
      </c>
      <c r="B465" s="5" t="s">
        <v>59</v>
      </c>
      <c r="C465" s="3">
        <v>45448</v>
      </c>
      <c r="D465" s="5" t="s">
        <v>13</v>
      </c>
      <c r="E465">
        <v>42</v>
      </c>
      <c r="F465">
        <v>514.29</v>
      </c>
      <c r="G465">
        <v>21600.18</v>
      </c>
      <c r="H465">
        <v>0.01</v>
      </c>
      <c r="I465" s="5" t="s">
        <v>34</v>
      </c>
      <c r="J465">
        <v>0</v>
      </c>
      <c r="K465" s="5" t="s">
        <v>124</v>
      </c>
    </row>
    <row r="466" spans="1:11">
      <c r="A466" s="5" t="s">
        <v>165</v>
      </c>
      <c r="B466" s="5" t="s">
        <v>59</v>
      </c>
      <c r="C466" s="3">
        <v>45465</v>
      </c>
      <c r="D466" s="5" t="s">
        <v>13</v>
      </c>
      <c r="E466">
        <v>40</v>
      </c>
      <c r="F466">
        <v>540</v>
      </c>
      <c r="G466">
        <v>21600</v>
      </c>
      <c r="H466">
        <v>0.01</v>
      </c>
      <c r="I466" s="5" t="s">
        <v>34</v>
      </c>
      <c r="J466">
        <v>0</v>
      </c>
      <c r="K466" s="5" t="s">
        <v>124</v>
      </c>
    </row>
    <row r="467" spans="1:11">
      <c r="A467" s="5" t="s">
        <v>165</v>
      </c>
      <c r="B467" s="5" t="s">
        <v>59</v>
      </c>
      <c r="C467" s="3">
        <v>45474</v>
      </c>
      <c r="D467" s="5" t="s">
        <v>13</v>
      </c>
      <c r="E467">
        <v>40</v>
      </c>
      <c r="F467">
        <v>540</v>
      </c>
      <c r="G467">
        <v>21600</v>
      </c>
      <c r="H467">
        <v>0.02</v>
      </c>
      <c r="I467" s="5" t="s">
        <v>34</v>
      </c>
      <c r="J467">
        <v>0</v>
      </c>
      <c r="K467" s="5" t="s">
        <v>114</v>
      </c>
    </row>
    <row r="468" spans="1:11">
      <c r="A468" s="5" t="s">
        <v>165</v>
      </c>
      <c r="B468" s="5" t="s">
        <v>59</v>
      </c>
      <c r="C468" s="3">
        <v>45404</v>
      </c>
      <c r="D468" s="5" t="s">
        <v>9</v>
      </c>
      <c r="E468">
        <v>1</v>
      </c>
      <c r="F468">
        <v>720</v>
      </c>
      <c r="G468">
        <v>720</v>
      </c>
      <c r="H468">
        <v>0.01</v>
      </c>
      <c r="I468" s="5" t="s">
        <v>34</v>
      </c>
      <c r="J468">
        <v>0</v>
      </c>
      <c r="K468" s="5" t="s">
        <v>122</v>
      </c>
    </row>
    <row r="469" spans="1:11">
      <c r="A469" s="5" t="s">
        <v>165</v>
      </c>
      <c r="B469" s="5" t="s">
        <v>59</v>
      </c>
      <c r="C469" s="3">
        <v>45531</v>
      </c>
      <c r="D469" s="5" t="s">
        <v>9</v>
      </c>
      <c r="E469">
        <v>1</v>
      </c>
      <c r="F469">
        <v>720</v>
      </c>
      <c r="G469">
        <v>720</v>
      </c>
      <c r="H469">
        <v>7.0000000000000007E-2</v>
      </c>
      <c r="I469" s="5" t="s">
        <v>34</v>
      </c>
      <c r="J469">
        <v>0</v>
      </c>
      <c r="K469" s="5" t="s">
        <v>125</v>
      </c>
    </row>
    <row r="470" spans="1:11">
      <c r="A470" s="5" t="s">
        <v>166</v>
      </c>
      <c r="B470" s="5" t="s">
        <v>61</v>
      </c>
      <c r="C470" s="3">
        <v>45563</v>
      </c>
      <c r="D470" s="5" t="s">
        <v>13</v>
      </c>
      <c r="E470">
        <v>1</v>
      </c>
      <c r="F470">
        <v>540</v>
      </c>
      <c r="G470">
        <v>540</v>
      </c>
      <c r="H470">
        <v>0.09</v>
      </c>
      <c r="I470" s="5" t="s">
        <v>34</v>
      </c>
      <c r="J470">
        <v>0</v>
      </c>
      <c r="K470" s="5" t="s">
        <v>126</v>
      </c>
    </row>
    <row r="471" spans="1:11">
      <c r="A471" s="5" t="s">
        <v>166</v>
      </c>
      <c r="B471" s="5" t="s">
        <v>61</v>
      </c>
      <c r="C471" s="3">
        <v>45603</v>
      </c>
      <c r="D471" s="5" t="s">
        <v>13</v>
      </c>
      <c r="E471">
        <v>2</v>
      </c>
      <c r="F471">
        <v>540</v>
      </c>
      <c r="G471">
        <v>1080</v>
      </c>
      <c r="H471">
        <v>0.15</v>
      </c>
      <c r="I471" s="5" t="s">
        <v>34</v>
      </c>
      <c r="J471">
        <v>0</v>
      </c>
      <c r="K471" s="5" t="s">
        <v>116</v>
      </c>
    </row>
    <row r="472" spans="1:11">
      <c r="A472" s="5" t="s">
        <v>166</v>
      </c>
      <c r="B472" s="5" t="s">
        <v>61</v>
      </c>
      <c r="C472" s="3">
        <v>45563</v>
      </c>
      <c r="D472" s="5" t="s">
        <v>9</v>
      </c>
      <c r="E472">
        <v>1</v>
      </c>
      <c r="F472">
        <v>720</v>
      </c>
      <c r="G472">
        <v>720</v>
      </c>
      <c r="H472">
        <v>0.09</v>
      </c>
      <c r="I472" s="5" t="s">
        <v>34</v>
      </c>
      <c r="J472">
        <v>0</v>
      </c>
      <c r="K472" s="5" t="s">
        <v>126</v>
      </c>
    </row>
    <row r="473" spans="1:11">
      <c r="A473" s="5" t="s">
        <v>167</v>
      </c>
      <c r="B473" s="5" t="s">
        <v>62</v>
      </c>
      <c r="C473" s="3">
        <v>45624</v>
      </c>
      <c r="D473" s="5" t="s">
        <v>25</v>
      </c>
      <c r="E473">
        <v>-13</v>
      </c>
      <c r="F473">
        <v>52.5</v>
      </c>
      <c r="G473">
        <v>-682.5</v>
      </c>
      <c r="H473">
        <v>0.15</v>
      </c>
      <c r="I473" s="5" t="s">
        <v>34</v>
      </c>
      <c r="J473">
        <v>682.5</v>
      </c>
      <c r="K473" s="5" t="s">
        <v>116</v>
      </c>
    </row>
    <row r="474" spans="1:11">
      <c r="A474" s="5" t="s">
        <v>168</v>
      </c>
      <c r="B474" s="5" t="s">
        <v>63</v>
      </c>
      <c r="C474" s="3">
        <v>45404</v>
      </c>
      <c r="D474" s="5" t="s">
        <v>9</v>
      </c>
      <c r="E474">
        <v>1</v>
      </c>
      <c r="F474">
        <v>720</v>
      </c>
      <c r="G474">
        <v>720</v>
      </c>
      <c r="H474">
        <v>0.01</v>
      </c>
      <c r="I474" s="5" t="s">
        <v>34</v>
      </c>
      <c r="J474">
        <v>0</v>
      </c>
      <c r="K474" s="5" t="s">
        <v>122</v>
      </c>
    </row>
    <row r="475" spans="1:11">
      <c r="A475" s="5" t="s">
        <v>169</v>
      </c>
      <c r="B475" s="5" t="s">
        <v>64</v>
      </c>
      <c r="C475" s="3">
        <v>45363</v>
      </c>
      <c r="D475" s="5" t="s">
        <v>21</v>
      </c>
      <c r="E475">
        <v>20</v>
      </c>
      <c r="F475">
        <v>775</v>
      </c>
      <c r="G475">
        <v>15500</v>
      </c>
      <c r="H475">
        <v>0.01</v>
      </c>
      <c r="I475" s="5" t="s">
        <v>34</v>
      </c>
      <c r="J475">
        <v>0</v>
      </c>
      <c r="K475" s="5" t="s">
        <v>121</v>
      </c>
    </row>
    <row r="476" spans="1:11">
      <c r="A476" s="5" t="s">
        <v>170</v>
      </c>
      <c r="B476" s="5" t="s">
        <v>65</v>
      </c>
      <c r="C476" s="3">
        <v>45419</v>
      </c>
      <c r="D476" s="5" t="s">
        <v>21</v>
      </c>
      <c r="E476">
        <v>2</v>
      </c>
      <c r="F476">
        <v>775</v>
      </c>
      <c r="G476">
        <v>1550</v>
      </c>
      <c r="H476">
        <v>0.01</v>
      </c>
      <c r="I476" s="5" t="s">
        <v>34</v>
      </c>
      <c r="J476">
        <v>0</v>
      </c>
      <c r="K476" s="5" t="s">
        <v>123</v>
      </c>
    </row>
    <row r="477" spans="1:11">
      <c r="A477" s="5" t="s">
        <v>171</v>
      </c>
      <c r="B477" s="5" t="s">
        <v>66</v>
      </c>
      <c r="C477" s="3">
        <v>45579</v>
      </c>
      <c r="D477" s="5" t="s">
        <v>21</v>
      </c>
      <c r="E477">
        <v>6</v>
      </c>
      <c r="F477">
        <v>750</v>
      </c>
      <c r="G477">
        <v>4500</v>
      </c>
      <c r="H477">
        <v>0.12</v>
      </c>
      <c r="I477" s="5" t="s">
        <v>34</v>
      </c>
      <c r="J477">
        <v>0</v>
      </c>
      <c r="K477" s="5" t="s">
        <v>127</v>
      </c>
    </row>
    <row r="478" spans="1:11">
      <c r="A478" s="5" t="s">
        <v>171</v>
      </c>
      <c r="B478" s="5" t="s">
        <v>66</v>
      </c>
      <c r="C478" s="3">
        <v>45580</v>
      </c>
      <c r="D478" s="5" t="s">
        <v>21</v>
      </c>
      <c r="E478">
        <v>6</v>
      </c>
      <c r="F478">
        <v>750</v>
      </c>
      <c r="G478">
        <v>4500</v>
      </c>
      <c r="H478">
        <v>0.12</v>
      </c>
      <c r="I478" s="5" t="s">
        <v>34</v>
      </c>
      <c r="J478">
        <v>0</v>
      </c>
      <c r="K478" s="5" t="s">
        <v>127</v>
      </c>
    </row>
    <row r="479" spans="1:11">
      <c r="A479" s="5" t="s">
        <v>171</v>
      </c>
      <c r="B479" s="5" t="s">
        <v>66</v>
      </c>
      <c r="C479" s="3">
        <v>45591</v>
      </c>
      <c r="D479" s="5" t="s">
        <v>21</v>
      </c>
      <c r="E479">
        <v>10</v>
      </c>
      <c r="F479">
        <v>750</v>
      </c>
      <c r="G479">
        <v>7500</v>
      </c>
      <c r="H479">
        <v>0.12</v>
      </c>
      <c r="I479" s="5" t="s">
        <v>34</v>
      </c>
      <c r="J479">
        <v>0</v>
      </c>
      <c r="K479" s="5" t="s">
        <v>127</v>
      </c>
    </row>
    <row r="480" spans="1:11">
      <c r="A480" s="5" t="s">
        <v>171</v>
      </c>
      <c r="B480" s="5" t="s">
        <v>66</v>
      </c>
      <c r="C480" s="3">
        <v>45617</v>
      </c>
      <c r="D480" s="5" t="s">
        <v>21</v>
      </c>
      <c r="E480">
        <v>5</v>
      </c>
      <c r="F480">
        <v>750</v>
      </c>
      <c r="G480">
        <v>3750</v>
      </c>
      <c r="H480">
        <v>0.15</v>
      </c>
      <c r="I480" s="5" t="s">
        <v>34</v>
      </c>
      <c r="J480">
        <v>0</v>
      </c>
      <c r="K480" s="5" t="s">
        <v>116</v>
      </c>
    </row>
    <row r="481" spans="1:11">
      <c r="A481" s="5" t="s">
        <v>171</v>
      </c>
      <c r="B481" s="5" t="s">
        <v>66</v>
      </c>
      <c r="C481" s="3">
        <v>45619</v>
      </c>
      <c r="D481" s="5" t="s">
        <v>21</v>
      </c>
      <c r="E481">
        <v>8</v>
      </c>
      <c r="F481">
        <v>750</v>
      </c>
      <c r="G481">
        <v>6000</v>
      </c>
      <c r="H481">
        <v>0.15</v>
      </c>
      <c r="I481" s="5" t="s">
        <v>34</v>
      </c>
      <c r="J481">
        <v>0</v>
      </c>
      <c r="K481" s="5" t="s">
        <v>116</v>
      </c>
    </row>
    <row r="482" spans="1:11">
      <c r="A482" s="5" t="s">
        <v>157</v>
      </c>
      <c r="B482" s="5" t="s">
        <v>50</v>
      </c>
      <c r="C482" s="3">
        <v>45630</v>
      </c>
      <c r="D482" s="5" t="s">
        <v>21</v>
      </c>
      <c r="E482">
        <v>5</v>
      </c>
      <c r="F482">
        <v>712.5</v>
      </c>
      <c r="G482">
        <v>3562.5</v>
      </c>
      <c r="H482">
        <v>0.04</v>
      </c>
      <c r="I482" s="5" t="s">
        <v>34</v>
      </c>
      <c r="J482">
        <v>0</v>
      </c>
      <c r="K482" s="5" t="s">
        <v>128</v>
      </c>
    </row>
    <row r="483" spans="1:11">
      <c r="A483" s="5" t="s">
        <v>157</v>
      </c>
      <c r="B483" s="5" t="s">
        <v>50</v>
      </c>
      <c r="C483" s="3">
        <v>45648</v>
      </c>
      <c r="D483" s="5" t="s">
        <v>21</v>
      </c>
      <c r="E483">
        <v>-5</v>
      </c>
      <c r="F483">
        <v>712.5</v>
      </c>
      <c r="G483">
        <v>-3562.5</v>
      </c>
      <c r="H483">
        <v>0.04</v>
      </c>
      <c r="I483" s="5" t="s">
        <v>34</v>
      </c>
      <c r="J483">
        <v>3562.5</v>
      </c>
      <c r="K483" s="5" t="s">
        <v>128</v>
      </c>
    </row>
    <row r="484" spans="1:11">
      <c r="A484" s="5" t="s">
        <v>129</v>
      </c>
      <c r="B484" s="5" t="s">
        <v>39</v>
      </c>
      <c r="C484" s="3">
        <v>45389</v>
      </c>
      <c r="D484" s="5" t="s">
        <v>67</v>
      </c>
      <c r="E484">
        <v>2</v>
      </c>
      <c r="F484">
        <v>855</v>
      </c>
      <c r="G484">
        <v>1710</v>
      </c>
      <c r="H484">
        <v>0.01</v>
      </c>
      <c r="I484" s="5" t="s">
        <v>34</v>
      </c>
      <c r="J484">
        <v>0</v>
      </c>
      <c r="K484" s="5" t="s">
        <v>122</v>
      </c>
    </row>
    <row r="485" spans="1:11">
      <c r="A485" s="5" t="s">
        <v>168</v>
      </c>
      <c r="B485" s="5" t="s">
        <v>63</v>
      </c>
      <c r="C485" s="3">
        <v>45404</v>
      </c>
      <c r="D485" s="5" t="s">
        <v>67</v>
      </c>
      <c r="E485">
        <v>1</v>
      </c>
      <c r="F485">
        <v>855</v>
      </c>
      <c r="G485">
        <v>855</v>
      </c>
      <c r="H485">
        <v>0.01</v>
      </c>
      <c r="I485" s="5" t="s">
        <v>34</v>
      </c>
      <c r="J485">
        <v>0</v>
      </c>
      <c r="K485" s="5" t="s">
        <v>122</v>
      </c>
    </row>
    <row r="486" spans="1:11">
      <c r="A486" s="5" t="s">
        <v>137</v>
      </c>
      <c r="B486" s="5" t="s">
        <v>20</v>
      </c>
      <c r="C486" s="3">
        <v>45404</v>
      </c>
      <c r="D486" s="5" t="s">
        <v>67</v>
      </c>
      <c r="E486">
        <v>1</v>
      </c>
      <c r="F486">
        <v>855</v>
      </c>
      <c r="G486">
        <v>855</v>
      </c>
      <c r="H486">
        <v>0.01</v>
      </c>
      <c r="I486" s="5" t="s">
        <v>34</v>
      </c>
      <c r="J486">
        <v>0</v>
      </c>
      <c r="K486" s="5" t="s">
        <v>122</v>
      </c>
    </row>
    <row r="487" spans="1:11">
      <c r="A487" s="5" t="s">
        <v>165</v>
      </c>
      <c r="B487" s="5" t="s">
        <v>59</v>
      </c>
      <c r="C487" s="3">
        <v>45404</v>
      </c>
      <c r="D487" s="5" t="s">
        <v>67</v>
      </c>
      <c r="E487">
        <v>1</v>
      </c>
      <c r="F487">
        <v>855</v>
      </c>
      <c r="G487">
        <v>855</v>
      </c>
      <c r="H487">
        <v>0.01</v>
      </c>
      <c r="I487" s="5" t="s">
        <v>34</v>
      </c>
      <c r="J487">
        <v>0</v>
      </c>
      <c r="K487" s="5" t="s">
        <v>122</v>
      </c>
    </row>
    <row r="488" spans="1:11">
      <c r="A488" s="5" t="s">
        <v>162</v>
      </c>
      <c r="B488" s="5" t="s">
        <v>56</v>
      </c>
      <c r="C488" s="3">
        <v>45442</v>
      </c>
      <c r="D488" s="5" t="s">
        <v>67</v>
      </c>
      <c r="E488">
        <v>1</v>
      </c>
      <c r="F488">
        <v>855</v>
      </c>
      <c r="G488">
        <v>855</v>
      </c>
      <c r="H488">
        <v>0.01</v>
      </c>
      <c r="I488" s="5" t="s">
        <v>34</v>
      </c>
      <c r="J488">
        <v>0</v>
      </c>
      <c r="K488" s="5" t="s">
        <v>123</v>
      </c>
    </row>
    <row r="489" spans="1:11">
      <c r="A489" s="5" t="s">
        <v>118</v>
      </c>
      <c r="B489" s="5" t="s">
        <v>32</v>
      </c>
      <c r="C489" s="3">
        <v>45449</v>
      </c>
      <c r="D489" s="5" t="s">
        <v>67</v>
      </c>
      <c r="E489">
        <v>1</v>
      </c>
      <c r="F489">
        <v>855</v>
      </c>
      <c r="G489">
        <v>855</v>
      </c>
      <c r="H489">
        <v>0.01</v>
      </c>
      <c r="I489" s="5" t="s">
        <v>34</v>
      </c>
      <c r="J489">
        <v>0</v>
      </c>
      <c r="K489" s="5" t="s">
        <v>124</v>
      </c>
    </row>
    <row r="490" spans="1:11">
      <c r="A490" s="5" t="s">
        <v>156</v>
      </c>
      <c r="B490" s="5" t="s">
        <v>49</v>
      </c>
      <c r="C490" s="3">
        <v>45454</v>
      </c>
      <c r="D490" s="5" t="s">
        <v>67</v>
      </c>
      <c r="E490">
        <v>10</v>
      </c>
      <c r="F490">
        <v>855</v>
      </c>
      <c r="G490">
        <v>8550</v>
      </c>
      <c r="H490">
        <v>0.01</v>
      </c>
      <c r="I490" s="5" t="s">
        <v>34</v>
      </c>
      <c r="J490">
        <v>0</v>
      </c>
      <c r="K490" s="5" t="s">
        <v>124</v>
      </c>
    </row>
    <row r="491" spans="1:11">
      <c r="A491" s="5" t="s">
        <v>141</v>
      </c>
      <c r="B491" s="5" t="s">
        <v>27</v>
      </c>
      <c r="C491" s="3">
        <v>45457</v>
      </c>
      <c r="D491" s="5" t="s">
        <v>67</v>
      </c>
      <c r="E491">
        <v>3</v>
      </c>
      <c r="F491">
        <v>1150</v>
      </c>
      <c r="G491">
        <v>3450</v>
      </c>
      <c r="H491">
        <v>0.01</v>
      </c>
      <c r="I491" s="5" t="s">
        <v>34</v>
      </c>
      <c r="J491">
        <v>0</v>
      </c>
      <c r="K491" s="5" t="s">
        <v>124</v>
      </c>
    </row>
    <row r="492" spans="1:11">
      <c r="A492" s="5" t="s">
        <v>117</v>
      </c>
      <c r="B492" s="5" t="s">
        <v>28</v>
      </c>
      <c r="C492" s="3">
        <v>45470</v>
      </c>
      <c r="D492" s="5" t="s">
        <v>67</v>
      </c>
      <c r="E492">
        <v>17</v>
      </c>
      <c r="F492">
        <v>1100</v>
      </c>
      <c r="G492">
        <v>18700</v>
      </c>
      <c r="H492">
        <v>0.01</v>
      </c>
      <c r="I492" s="5" t="s">
        <v>34</v>
      </c>
      <c r="J492">
        <v>0</v>
      </c>
      <c r="K492" s="5" t="s">
        <v>124</v>
      </c>
    </row>
    <row r="493" spans="1:11">
      <c r="A493" s="5" t="s">
        <v>117</v>
      </c>
      <c r="B493" s="5" t="s">
        <v>28</v>
      </c>
      <c r="C493" s="3">
        <v>45470</v>
      </c>
      <c r="D493" s="5" t="s">
        <v>67</v>
      </c>
      <c r="E493">
        <v>-4</v>
      </c>
      <c r="F493">
        <v>91.66</v>
      </c>
      <c r="G493">
        <v>-366.64</v>
      </c>
      <c r="H493">
        <v>0.01</v>
      </c>
      <c r="I493" s="5" t="s">
        <v>34</v>
      </c>
      <c r="J493">
        <v>366.64</v>
      </c>
      <c r="K493" s="5" t="s">
        <v>124</v>
      </c>
    </row>
    <row r="494" spans="1:11">
      <c r="A494" s="5" t="s">
        <v>141</v>
      </c>
      <c r="B494" s="5" t="s">
        <v>27</v>
      </c>
      <c r="C494" s="3">
        <v>45488</v>
      </c>
      <c r="D494" s="5" t="s">
        <v>67</v>
      </c>
      <c r="E494">
        <v>1</v>
      </c>
      <c r="F494">
        <v>1035</v>
      </c>
      <c r="G494">
        <v>1035</v>
      </c>
      <c r="H494">
        <v>0.02</v>
      </c>
      <c r="I494" s="5" t="s">
        <v>34</v>
      </c>
      <c r="J494">
        <v>0</v>
      </c>
      <c r="K494" s="5" t="s">
        <v>114</v>
      </c>
    </row>
    <row r="495" spans="1:11">
      <c r="A495" s="5" t="s">
        <v>172</v>
      </c>
      <c r="B495" s="5" t="s">
        <v>68</v>
      </c>
      <c r="C495" s="3">
        <v>45490</v>
      </c>
      <c r="D495" s="5" t="s">
        <v>67</v>
      </c>
      <c r="E495">
        <v>1</v>
      </c>
      <c r="F495">
        <v>855</v>
      </c>
      <c r="G495">
        <v>855</v>
      </c>
      <c r="H495">
        <v>0.02</v>
      </c>
      <c r="I495" s="5" t="s">
        <v>34</v>
      </c>
      <c r="J495">
        <v>0</v>
      </c>
      <c r="K495" s="5" t="s">
        <v>114</v>
      </c>
    </row>
    <row r="496" spans="1:11">
      <c r="A496" s="5" t="s">
        <v>134</v>
      </c>
      <c r="B496" s="5" t="s">
        <v>16</v>
      </c>
      <c r="C496" s="3">
        <v>45496</v>
      </c>
      <c r="D496" s="5" t="s">
        <v>67</v>
      </c>
      <c r="E496">
        <v>2</v>
      </c>
      <c r="F496">
        <v>855</v>
      </c>
      <c r="G496">
        <v>1710</v>
      </c>
      <c r="H496">
        <v>0.02</v>
      </c>
      <c r="I496" s="5" t="s">
        <v>34</v>
      </c>
      <c r="J496">
        <v>0</v>
      </c>
      <c r="K496" s="5" t="s">
        <v>114</v>
      </c>
    </row>
    <row r="497" spans="1:11">
      <c r="A497" s="5" t="s">
        <v>129</v>
      </c>
      <c r="B497" s="5" t="s">
        <v>39</v>
      </c>
      <c r="C497" s="3">
        <v>45498</v>
      </c>
      <c r="D497" s="5" t="s">
        <v>67</v>
      </c>
      <c r="E497">
        <v>2</v>
      </c>
      <c r="F497">
        <v>855</v>
      </c>
      <c r="G497">
        <v>1710</v>
      </c>
      <c r="H497">
        <v>0.02</v>
      </c>
      <c r="I497" s="5" t="s">
        <v>34</v>
      </c>
      <c r="J497">
        <v>0</v>
      </c>
      <c r="K497" s="5" t="s">
        <v>114</v>
      </c>
    </row>
    <row r="498" spans="1:11">
      <c r="A498" s="5" t="s">
        <v>159</v>
      </c>
      <c r="B498" s="5" t="s">
        <v>53</v>
      </c>
      <c r="C498" s="3">
        <v>45508</v>
      </c>
      <c r="D498" s="5" t="s">
        <v>67</v>
      </c>
      <c r="E498">
        <v>5</v>
      </c>
      <c r="F498">
        <v>855</v>
      </c>
      <c r="G498">
        <v>4275</v>
      </c>
      <c r="H498">
        <v>7.0000000000000007E-2</v>
      </c>
      <c r="I498" s="5" t="s">
        <v>34</v>
      </c>
      <c r="J498">
        <v>0</v>
      </c>
      <c r="K498" s="5" t="s">
        <v>125</v>
      </c>
    </row>
    <row r="499" spans="1:11">
      <c r="A499" s="5" t="s">
        <v>165</v>
      </c>
      <c r="B499" s="5" t="s">
        <v>59</v>
      </c>
      <c r="C499" s="3">
        <v>45531</v>
      </c>
      <c r="D499" s="5" t="s">
        <v>67</v>
      </c>
      <c r="E499">
        <v>1</v>
      </c>
      <c r="F499">
        <v>855</v>
      </c>
      <c r="G499">
        <v>855</v>
      </c>
      <c r="H499">
        <v>7.0000000000000007E-2</v>
      </c>
      <c r="I499" s="5" t="s">
        <v>34</v>
      </c>
      <c r="J499">
        <v>0</v>
      </c>
      <c r="K499" s="5" t="s">
        <v>125</v>
      </c>
    </row>
    <row r="500" spans="1:11">
      <c r="A500" s="5" t="s">
        <v>117</v>
      </c>
      <c r="B500" s="5" t="s">
        <v>28</v>
      </c>
      <c r="C500" s="3">
        <v>45531</v>
      </c>
      <c r="D500" s="5" t="s">
        <v>67</v>
      </c>
      <c r="E500">
        <v>41</v>
      </c>
      <c r="F500">
        <v>1440</v>
      </c>
      <c r="G500">
        <v>59040</v>
      </c>
      <c r="H500">
        <v>7.0000000000000007E-2</v>
      </c>
      <c r="I500" s="5" t="s">
        <v>34</v>
      </c>
      <c r="J500">
        <v>0</v>
      </c>
      <c r="K500" s="5" t="s">
        <v>125</v>
      </c>
    </row>
    <row r="501" spans="1:11">
      <c r="A501" s="5" t="s">
        <v>117</v>
      </c>
      <c r="B501" s="5" t="s">
        <v>28</v>
      </c>
      <c r="C501" s="3">
        <v>45536</v>
      </c>
      <c r="D501" s="5" t="s">
        <v>67</v>
      </c>
      <c r="E501">
        <v>-2</v>
      </c>
      <c r="F501">
        <v>1150</v>
      </c>
      <c r="G501">
        <v>-2300</v>
      </c>
      <c r="H501">
        <v>0.09</v>
      </c>
      <c r="I501" s="5" t="s">
        <v>34</v>
      </c>
      <c r="J501">
        <v>2300</v>
      </c>
      <c r="K501" s="5" t="s">
        <v>126</v>
      </c>
    </row>
    <row r="502" spans="1:11">
      <c r="A502" s="5" t="s">
        <v>173</v>
      </c>
      <c r="B502" s="5" t="s">
        <v>69</v>
      </c>
      <c r="C502" s="3">
        <v>45542</v>
      </c>
      <c r="D502" s="5" t="s">
        <v>67</v>
      </c>
      <c r="E502">
        <v>3</v>
      </c>
      <c r="F502">
        <v>760</v>
      </c>
      <c r="G502">
        <v>2280</v>
      </c>
      <c r="H502">
        <v>0.09</v>
      </c>
      <c r="I502" s="5" t="s">
        <v>34</v>
      </c>
      <c r="J502">
        <v>0</v>
      </c>
      <c r="K502" s="5" t="s">
        <v>126</v>
      </c>
    </row>
    <row r="503" spans="1:11">
      <c r="A503" s="5" t="s">
        <v>173</v>
      </c>
      <c r="B503" s="5" t="s">
        <v>69</v>
      </c>
      <c r="C503" s="3">
        <v>45543</v>
      </c>
      <c r="D503" s="5" t="s">
        <v>67</v>
      </c>
      <c r="E503">
        <v>3</v>
      </c>
      <c r="F503">
        <v>760</v>
      </c>
      <c r="G503">
        <v>2280</v>
      </c>
      <c r="H503">
        <v>0.09</v>
      </c>
      <c r="I503" s="5" t="s">
        <v>34</v>
      </c>
      <c r="J503">
        <v>0</v>
      </c>
      <c r="K503" s="5" t="s">
        <v>126</v>
      </c>
    </row>
    <row r="504" spans="1:11">
      <c r="A504" s="5" t="s">
        <v>173</v>
      </c>
      <c r="B504" s="5" t="s">
        <v>69</v>
      </c>
      <c r="C504" s="3">
        <v>45543</v>
      </c>
      <c r="D504" s="5" t="s">
        <v>67</v>
      </c>
      <c r="E504">
        <v>5</v>
      </c>
      <c r="F504">
        <v>760</v>
      </c>
      <c r="G504">
        <v>3800</v>
      </c>
      <c r="H504">
        <v>0.09</v>
      </c>
      <c r="I504" s="5" t="s">
        <v>34</v>
      </c>
      <c r="J504">
        <v>0</v>
      </c>
      <c r="K504" s="5" t="s">
        <v>126</v>
      </c>
    </row>
    <row r="505" spans="1:11">
      <c r="A505" s="5" t="s">
        <v>149</v>
      </c>
      <c r="B505" s="5" t="s">
        <v>42</v>
      </c>
      <c r="C505" s="3">
        <v>45544</v>
      </c>
      <c r="D505" s="5" t="s">
        <v>67</v>
      </c>
      <c r="E505">
        <v>4</v>
      </c>
      <c r="F505">
        <v>855</v>
      </c>
      <c r="G505">
        <v>3420</v>
      </c>
      <c r="H505">
        <v>0.09</v>
      </c>
      <c r="I505" s="5" t="s">
        <v>34</v>
      </c>
      <c r="J505">
        <v>0</v>
      </c>
      <c r="K505" s="5" t="s">
        <v>126</v>
      </c>
    </row>
    <row r="506" spans="1:11">
      <c r="A506" s="5" t="s">
        <v>173</v>
      </c>
      <c r="B506" s="5" t="s">
        <v>69</v>
      </c>
      <c r="C506" s="3">
        <v>45545</v>
      </c>
      <c r="D506" s="5" t="s">
        <v>67</v>
      </c>
      <c r="E506">
        <v>-3</v>
      </c>
      <c r="F506">
        <v>760</v>
      </c>
      <c r="G506">
        <v>-2280</v>
      </c>
      <c r="H506">
        <v>0.09</v>
      </c>
      <c r="I506" s="5" t="s">
        <v>34</v>
      </c>
      <c r="J506">
        <v>2280</v>
      </c>
      <c r="K506" s="5" t="s">
        <v>126</v>
      </c>
    </row>
    <row r="507" spans="1:11">
      <c r="A507" s="5" t="s">
        <v>173</v>
      </c>
      <c r="B507" s="5" t="s">
        <v>69</v>
      </c>
      <c r="C507" s="3">
        <v>45545</v>
      </c>
      <c r="D507" s="5" t="s">
        <v>67</v>
      </c>
      <c r="E507">
        <v>-4</v>
      </c>
      <c r="F507">
        <v>760</v>
      </c>
      <c r="G507">
        <v>-3040</v>
      </c>
      <c r="H507">
        <v>0.09</v>
      </c>
      <c r="I507" s="5" t="s">
        <v>34</v>
      </c>
      <c r="J507">
        <v>3040</v>
      </c>
      <c r="K507" s="5" t="s">
        <v>126</v>
      </c>
    </row>
    <row r="508" spans="1:11">
      <c r="A508" s="5" t="s">
        <v>164</v>
      </c>
      <c r="B508" s="5" t="s">
        <v>58</v>
      </c>
      <c r="C508" s="3">
        <v>45546</v>
      </c>
      <c r="D508" s="5" t="s">
        <v>67</v>
      </c>
      <c r="E508">
        <v>4</v>
      </c>
      <c r="F508">
        <v>807.5</v>
      </c>
      <c r="G508">
        <v>3230</v>
      </c>
      <c r="H508">
        <v>0.09</v>
      </c>
      <c r="I508" s="5" t="s">
        <v>34</v>
      </c>
      <c r="J508">
        <v>0</v>
      </c>
      <c r="K508" s="5" t="s">
        <v>126</v>
      </c>
    </row>
    <row r="509" spans="1:11">
      <c r="A509" s="5" t="s">
        <v>115</v>
      </c>
      <c r="B509" s="5" t="s">
        <v>24</v>
      </c>
      <c r="C509" s="3">
        <v>45546</v>
      </c>
      <c r="D509" s="5" t="s">
        <v>67</v>
      </c>
      <c r="E509">
        <v>12</v>
      </c>
      <c r="F509">
        <v>760</v>
      </c>
      <c r="G509">
        <v>9120</v>
      </c>
      <c r="H509">
        <v>0.09</v>
      </c>
      <c r="I509" s="5" t="s">
        <v>34</v>
      </c>
      <c r="J509">
        <v>0</v>
      </c>
      <c r="K509" s="5" t="s">
        <v>126</v>
      </c>
    </row>
    <row r="510" spans="1:11">
      <c r="A510" s="5" t="s">
        <v>115</v>
      </c>
      <c r="B510" s="5" t="s">
        <v>24</v>
      </c>
      <c r="C510" s="3">
        <v>45546</v>
      </c>
      <c r="D510" s="5" t="s">
        <v>67</v>
      </c>
      <c r="E510">
        <v>-12</v>
      </c>
      <c r="F510">
        <v>760</v>
      </c>
      <c r="G510">
        <v>-9120</v>
      </c>
      <c r="H510">
        <v>0.09</v>
      </c>
      <c r="I510" s="5" t="s">
        <v>34</v>
      </c>
      <c r="J510">
        <v>9120</v>
      </c>
      <c r="K510" s="5" t="s">
        <v>126</v>
      </c>
    </row>
    <row r="511" spans="1:11">
      <c r="A511" s="5" t="s">
        <v>115</v>
      </c>
      <c r="B511" s="5" t="s">
        <v>24</v>
      </c>
      <c r="C511" s="3">
        <v>45549</v>
      </c>
      <c r="D511" s="5" t="s">
        <v>67</v>
      </c>
      <c r="E511">
        <v>12</v>
      </c>
      <c r="F511">
        <v>760</v>
      </c>
      <c r="G511">
        <v>9120</v>
      </c>
      <c r="H511">
        <v>0.09</v>
      </c>
      <c r="I511" s="5" t="s">
        <v>34</v>
      </c>
      <c r="J511">
        <v>0</v>
      </c>
      <c r="K511" s="5" t="s">
        <v>126</v>
      </c>
    </row>
    <row r="512" spans="1:11">
      <c r="A512" s="5" t="s">
        <v>163</v>
      </c>
      <c r="B512" s="5" t="s">
        <v>57</v>
      </c>
      <c r="C512" s="3">
        <v>45552</v>
      </c>
      <c r="D512" s="5" t="s">
        <v>67</v>
      </c>
      <c r="E512">
        <v>5</v>
      </c>
      <c r="F512">
        <v>855</v>
      </c>
      <c r="G512">
        <v>4275</v>
      </c>
      <c r="H512">
        <v>0.09</v>
      </c>
      <c r="I512" s="5" t="s">
        <v>34</v>
      </c>
      <c r="J512">
        <v>0</v>
      </c>
      <c r="K512" s="5" t="s">
        <v>126</v>
      </c>
    </row>
    <row r="513" spans="1:11">
      <c r="A513" s="5" t="s">
        <v>173</v>
      </c>
      <c r="B513" s="5" t="s">
        <v>69</v>
      </c>
      <c r="C513" s="3">
        <v>45553</v>
      </c>
      <c r="D513" s="5" t="s">
        <v>67</v>
      </c>
      <c r="E513">
        <v>15</v>
      </c>
      <c r="F513">
        <v>760</v>
      </c>
      <c r="G513">
        <v>11400</v>
      </c>
      <c r="H513">
        <v>0.09</v>
      </c>
      <c r="I513" s="5" t="s">
        <v>34</v>
      </c>
      <c r="J513">
        <v>0</v>
      </c>
      <c r="K513" s="5" t="s">
        <v>126</v>
      </c>
    </row>
    <row r="514" spans="1:11">
      <c r="A514" s="5" t="s">
        <v>166</v>
      </c>
      <c r="B514" s="5" t="s">
        <v>61</v>
      </c>
      <c r="C514" s="3">
        <v>45563</v>
      </c>
      <c r="D514" s="5" t="s">
        <v>67</v>
      </c>
      <c r="E514">
        <v>1</v>
      </c>
      <c r="F514">
        <v>855</v>
      </c>
      <c r="G514">
        <v>855</v>
      </c>
      <c r="H514">
        <v>0.09</v>
      </c>
      <c r="I514" s="5" t="s">
        <v>34</v>
      </c>
      <c r="J514">
        <v>0</v>
      </c>
      <c r="K514" s="5" t="s">
        <v>126</v>
      </c>
    </row>
    <row r="515" spans="1:11">
      <c r="A515" s="5" t="s">
        <v>156</v>
      </c>
      <c r="B515" s="5" t="s">
        <v>49</v>
      </c>
      <c r="C515" s="3">
        <v>45564</v>
      </c>
      <c r="D515" s="5" t="s">
        <v>67</v>
      </c>
      <c r="E515">
        <v>2</v>
      </c>
      <c r="F515">
        <v>855</v>
      </c>
      <c r="G515">
        <v>1710</v>
      </c>
      <c r="H515">
        <v>0.09</v>
      </c>
      <c r="I515" s="5" t="s">
        <v>34</v>
      </c>
      <c r="J515">
        <v>0</v>
      </c>
      <c r="K515" s="5" t="s">
        <v>126</v>
      </c>
    </row>
    <row r="516" spans="1:11">
      <c r="A516" s="5" t="s">
        <v>137</v>
      </c>
      <c r="B516" s="5" t="s">
        <v>20</v>
      </c>
      <c r="C516" s="3">
        <v>45566</v>
      </c>
      <c r="D516" s="5" t="s">
        <v>67</v>
      </c>
      <c r="E516">
        <v>1</v>
      </c>
      <c r="F516">
        <v>855</v>
      </c>
      <c r="G516">
        <v>855</v>
      </c>
      <c r="H516">
        <v>0.12</v>
      </c>
      <c r="I516" s="5" t="s">
        <v>34</v>
      </c>
      <c r="J516">
        <v>0</v>
      </c>
      <c r="K516" s="5" t="s">
        <v>127</v>
      </c>
    </row>
    <row r="517" spans="1:11">
      <c r="A517" s="5" t="s">
        <v>115</v>
      </c>
      <c r="B517" s="5" t="s">
        <v>24</v>
      </c>
      <c r="C517" s="3">
        <v>45571</v>
      </c>
      <c r="D517" s="5" t="s">
        <v>67</v>
      </c>
      <c r="E517">
        <v>10</v>
      </c>
      <c r="F517">
        <v>760</v>
      </c>
      <c r="G517">
        <v>7600</v>
      </c>
      <c r="H517">
        <v>0.12</v>
      </c>
      <c r="I517" s="5" t="s">
        <v>34</v>
      </c>
      <c r="J517">
        <v>0</v>
      </c>
      <c r="K517" s="5" t="s">
        <v>127</v>
      </c>
    </row>
    <row r="518" spans="1:11">
      <c r="A518" s="5" t="s">
        <v>154</v>
      </c>
      <c r="B518" s="5" t="s">
        <v>47</v>
      </c>
      <c r="C518" s="3">
        <v>45572</v>
      </c>
      <c r="D518" s="5" t="s">
        <v>67</v>
      </c>
      <c r="E518">
        <v>10</v>
      </c>
      <c r="F518">
        <v>807.5</v>
      </c>
      <c r="G518">
        <v>8075</v>
      </c>
      <c r="H518">
        <v>0.12</v>
      </c>
      <c r="I518" s="5" t="s">
        <v>34</v>
      </c>
      <c r="J518">
        <v>0</v>
      </c>
      <c r="K518" s="5" t="s">
        <v>127</v>
      </c>
    </row>
    <row r="519" spans="1:11">
      <c r="A519" s="5" t="s">
        <v>161</v>
      </c>
      <c r="B519" s="5" t="s">
        <v>55</v>
      </c>
      <c r="C519" s="3">
        <v>45574</v>
      </c>
      <c r="D519" s="5" t="s">
        <v>67</v>
      </c>
      <c r="E519">
        <v>1</v>
      </c>
      <c r="F519">
        <v>855</v>
      </c>
      <c r="G519">
        <v>855</v>
      </c>
      <c r="H519">
        <v>0.12</v>
      </c>
      <c r="I519" s="5" t="s">
        <v>34</v>
      </c>
      <c r="J519">
        <v>0</v>
      </c>
      <c r="K519" s="5" t="s">
        <v>127</v>
      </c>
    </row>
    <row r="520" spans="1:11">
      <c r="A520" s="5" t="s">
        <v>115</v>
      </c>
      <c r="B520" s="5" t="s">
        <v>24</v>
      </c>
      <c r="C520" s="3">
        <v>45578</v>
      </c>
      <c r="D520" s="5" t="s">
        <v>67</v>
      </c>
      <c r="E520">
        <v>90</v>
      </c>
      <c r="F520">
        <v>760</v>
      </c>
      <c r="G520">
        <v>68400</v>
      </c>
      <c r="H520">
        <v>0.12</v>
      </c>
      <c r="I520" s="5" t="s">
        <v>34</v>
      </c>
      <c r="J520">
        <v>0</v>
      </c>
      <c r="K520" s="5" t="s">
        <v>127</v>
      </c>
    </row>
    <row r="521" spans="1:11">
      <c r="A521" s="5" t="s">
        <v>159</v>
      </c>
      <c r="B521" s="5" t="s">
        <v>53</v>
      </c>
      <c r="C521" s="3">
        <v>45582</v>
      </c>
      <c r="D521" s="5" t="s">
        <v>67</v>
      </c>
      <c r="E521">
        <v>5</v>
      </c>
      <c r="F521">
        <v>855</v>
      </c>
      <c r="G521">
        <v>4275</v>
      </c>
      <c r="H521">
        <v>0.12</v>
      </c>
      <c r="I521" s="5" t="s">
        <v>34</v>
      </c>
      <c r="J521">
        <v>0</v>
      </c>
      <c r="K521" s="5" t="s">
        <v>127</v>
      </c>
    </row>
    <row r="522" spans="1:11">
      <c r="A522" s="5" t="s">
        <v>149</v>
      </c>
      <c r="B522" s="5" t="s">
        <v>42</v>
      </c>
      <c r="C522" s="3">
        <v>45591</v>
      </c>
      <c r="D522" s="5" t="s">
        <v>67</v>
      </c>
      <c r="E522">
        <v>4</v>
      </c>
      <c r="F522">
        <v>855</v>
      </c>
      <c r="G522">
        <v>3420</v>
      </c>
      <c r="H522">
        <v>0.12</v>
      </c>
      <c r="I522" s="5" t="s">
        <v>34</v>
      </c>
      <c r="J522">
        <v>0</v>
      </c>
      <c r="K522" s="5" t="s">
        <v>127</v>
      </c>
    </row>
    <row r="523" spans="1:11">
      <c r="A523" s="5" t="s">
        <v>154</v>
      </c>
      <c r="B523" s="5" t="s">
        <v>47</v>
      </c>
      <c r="C523" s="3">
        <v>45593</v>
      </c>
      <c r="D523" s="5" t="s">
        <v>67</v>
      </c>
      <c r="E523">
        <v>10</v>
      </c>
      <c r="F523">
        <v>807.5</v>
      </c>
      <c r="G523">
        <v>8075</v>
      </c>
      <c r="H523">
        <v>0.12</v>
      </c>
      <c r="I523" s="5" t="s">
        <v>34</v>
      </c>
      <c r="J523">
        <v>0</v>
      </c>
      <c r="K523" s="5" t="s">
        <v>127</v>
      </c>
    </row>
    <row r="524" spans="1:11">
      <c r="A524" s="5" t="s">
        <v>136</v>
      </c>
      <c r="B524" s="5" t="s">
        <v>18</v>
      </c>
      <c r="C524" s="3">
        <v>45594</v>
      </c>
      <c r="D524" s="5" t="s">
        <v>67</v>
      </c>
      <c r="E524">
        <v>5</v>
      </c>
      <c r="F524">
        <v>855</v>
      </c>
      <c r="G524">
        <v>4275</v>
      </c>
      <c r="H524">
        <v>0.12</v>
      </c>
      <c r="I524" s="5" t="s">
        <v>34</v>
      </c>
      <c r="J524">
        <v>0</v>
      </c>
      <c r="K524" s="5" t="s">
        <v>127</v>
      </c>
    </row>
    <row r="525" spans="1:11">
      <c r="A525" s="5" t="s">
        <v>164</v>
      </c>
      <c r="B525" s="5" t="s">
        <v>58</v>
      </c>
      <c r="C525" s="3">
        <v>45596</v>
      </c>
      <c r="D525" s="5" t="s">
        <v>67</v>
      </c>
      <c r="E525">
        <v>3</v>
      </c>
      <c r="F525">
        <v>807.5</v>
      </c>
      <c r="G525">
        <v>2422.5</v>
      </c>
      <c r="H525">
        <v>0.12</v>
      </c>
      <c r="I525" s="5" t="s">
        <v>34</v>
      </c>
      <c r="J525">
        <v>0</v>
      </c>
      <c r="K525" s="5" t="s">
        <v>127</v>
      </c>
    </row>
    <row r="526" spans="1:11">
      <c r="A526" s="5" t="s">
        <v>159</v>
      </c>
      <c r="B526" s="5" t="s">
        <v>53</v>
      </c>
      <c r="C526" s="3">
        <v>45607</v>
      </c>
      <c r="D526" s="5" t="s">
        <v>67</v>
      </c>
      <c r="E526">
        <v>3</v>
      </c>
      <c r="F526">
        <v>855</v>
      </c>
      <c r="G526">
        <v>2565</v>
      </c>
      <c r="H526">
        <v>0.15</v>
      </c>
      <c r="I526" s="5" t="s">
        <v>34</v>
      </c>
      <c r="J526">
        <v>0</v>
      </c>
      <c r="K526" s="5" t="s">
        <v>116</v>
      </c>
    </row>
    <row r="527" spans="1:11">
      <c r="A527" s="5" t="s">
        <v>151</v>
      </c>
      <c r="B527" s="5" t="s">
        <v>44</v>
      </c>
      <c r="C527" s="3">
        <v>45620</v>
      </c>
      <c r="D527" s="5" t="s">
        <v>67</v>
      </c>
      <c r="E527">
        <v>5</v>
      </c>
      <c r="F527">
        <v>836</v>
      </c>
      <c r="G527">
        <v>4180</v>
      </c>
      <c r="H527">
        <v>0.15</v>
      </c>
      <c r="I527" s="5" t="s">
        <v>34</v>
      </c>
      <c r="J527">
        <v>0</v>
      </c>
      <c r="K527" s="5" t="s">
        <v>116</v>
      </c>
    </row>
    <row r="528" spans="1:11">
      <c r="A528" s="5" t="s">
        <v>154</v>
      </c>
      <c r="B528" s="5" t="s">
        <v>47</v>
      </c>
      <c r="C528" s="3">
        <v>45630</v>
      </c>
      <c r="D528" s="5" t="s">
        <v>67</v>
      </c>
      <c r="E528">
        <v>-7</v>
      </c>
      <c r="F528">
        <v>807.5</v>
      </c>
      <c r="G528">
        <v>-5652.5</v>
      </c>
      <c r="H528">
        <v>0.04</v>
      </c>
      <c r="I528" s="5" t="s">
        <v>34</v>
      </c>
      <c r="J528">
        <v>5652.5</v>
      </c>
      <c r="K528" s="5" t="s">
        <v>128</v>
      </c>
    </row>
    <row r="529" spans="1:11">
      <c r="A529" s="5" t="s">
        <v>151</v>
      </c>
      <c r="B529" s="5" t="s">
        <v>44</v>
      </c>
      <c r="C529" s="3">
        <v>45649</v>
      </c>
      <c r="D529" s="5" t="s">
        <v>67</v>
      </c>
      <c r="E529">
        <v>25</v>
      </c>
      <c r="F529">
        <v>836</v>
      </c>
      <c r="G529">
        <v>20900</v>
      </c>
      <c r="H529">
        <v>0.04</v>
      </c>
      <c r="I529" s="5" t="s">
        <v>34</v>
      </c>
      <c r="J529">
        <v>0</v>
      </c>
      <c r="K529" s="5" t="s">
        <v>128</v>
      </c>
    </row>
    <row r="530" spans="1:11">
      <c r="A530" s="5" t="s">
        <v>161</v>
      </c>
      <c r="B530" s="5" t="s">
        <v>55</v>
      </c>
      <c r="C530" s="3">
        <v>45652</v>
      </c>
      <c r="D530" s="5" t="s">
        <v>67</v>
      </c>
      <c r="E530">
        <v>1</v>
      </c>
      <c r="F530">
        <v>855</v>
      </c>
      <c r="G530">
        <v>855</v>
      </c>
      <c r="H530">
        <v>0.04</v>
      </c>
      <c r="I530" s="5" t="s">
        <v>34</v>
      </c>
      <c r="J530">
        <v>0</v>
      </c>
      <c r="K530" s="5" t="s">
        <v>128</v>
      </c>
    </row>
    <row r="531" spans="1:11">
      <c r="A531" s="5" t="s">
        <v>142</v>
      </c>
      <c r="B531" s="5" t="s">
        <v>29</v>
      </c>
      <c r="C531" s="3">
        <v>45654</v>
      </c>
      <c r="D531" s="5" t="s">
        <v>67</v>
      </c>
      <c r="E531">
        <v>1</v>
      </c>
      <c r="F531">
        <v>855</v>
      </c>
      <c r="G531">
        <v>855</v>
      </c>
      <c r="H531">
        <v>0.04</v>
      </c>
      <c r="I531" s="5" t="s">
        <v>34</v>
      </c>
      <c r="J531">
        <v>0</v>
      </c>
      <c r="K531" s="5" t="s">
        <v>128</v>
      </c>
    </row>
    <row r="532" spans="1:11">
      <c r="A532" s="5" t="s">
        <v>159</v>
      </c>
      <c r="B532" s="5" t="s">
        <v>53</v>
      </c>
      <c r="C532" s="3">
        <v>45655</v>
      </c>
      <c r="D532" s="5" t="s">
        <v>67</v>
      </c>
      <c r="E532">
        <v>5</v>
      </c>
      <c r="F532">
        <v>855</v>
      </c>
      <c r="G532">
        <v>4275</v>
      </c>
      <c r="H532">
        <v>0.04</v>
      </c>
      <c r="I532" s="5" t="s">
        <v>34</v>
      </c>
      <c r="J532">
        <v>0</v>
      </c>
      <c r="K532" s="5" t="s">
        <v>128</v>
      </c>
    </row>
    <row r="533" spans="1:11">
      <c r="A533" s="5" t="s">
        <v>118</v>
      </c>
      <c r="B533" s="5" t="s">
        <v>32</v>
      </c>
      <c r="C533" s="3">
        <v>45427</v>
      </c>
      <c r="D533" s="5" t="s">
        <v>70</v>
      </c>
      <c r="E533">
        <v>1</v>
      </c>
      <c r="F533">
        <v>90</v>
      </c>
      <c r="G533">
        <v>90</v>
      </c>
      <c r="H533">
        <v>0.01</v>
      </c>
      <c r="I533" s="5" t="s">
        <v>34</v>
      </c>
      <c r="J533">
        <v>0</v>
      </c>
      <c r="K533" s="5" t="s">
        <v>123</v>
      </c>
    </row>
    <row r="534" spans="1:11">
      <c r="A534" s="5" t="s">
        <v>118</v>
      </c>
      <c r="B534" s="5" t="s">
        <v>32</v>
      </c>
      <c r="C534" s="3">
        <v>45432</v>
      </c>
      <c r="D534" s="5" t="s">
        <v>70</v>
      </c>
      <c r="E534">
        <v>2</v>
      </c>
      <c r="F534">
        <v>80</v>
      </c>
      <c r="G534">
        <v>160</v>
      </c>
      <c r="H534">
        <v>0.01</v>
      </c>
      <c r="I534" s="5" t="s">
        <v>34</v>
      </c>
      <c r="J534">
        <v>0</v>
      </c>
      <c r="K534" s="5" t="s">
        <v>123</v>
      </c>
    </row>
    <row r="535" spans="1:11">
      <c r="A535" s="5" t="s">
        <v>118</v>
      </c>
      <c r="B535" s="5" t="s">
        <v>32</v>
      </c>
      <c r="C535" s="3">
        <v>45439</v>
      </c>
      <c r="D535" s="5" t="s">
        <v>70</v>
      </c>
      <c r="E535">
        <v>1</v>
      </c>
      <c r="F535">
        <v>80</v>
      </c>
      <c r="G535">
        <v>80</v>
      </c>
      <c r="H535">
        <v>0.01</v>
      </c>
      <c r="I535" s="5" t="s">
        <v>34</v>
      </c>
      <c r="J535">
        <v>0</v>
      </c>
      <c r="K535" s="5" t="s">
        <v>123</v>
      </c>
    </row>
    <row r="536" spans="1:11">
      <c r="A536" s="5" t="s">
        <v>118</v>
      </c>
      <c r="B536" s="5" t="s">
        <v>32</v>
      </c>
      <c r="C536" s="3">
        <v>45444</v>
      </c>
      <c r="D536" s="5" t="s">
        <v>70</v>
      </c>
      <c r="E536">
        <v>2</v>
      </c>
      <c r="F536">
        <v>80</v>
      </c>
      <c r="G536">
        <v>160</v>
      </c>
      <c r="H536">
        <v>0.01</v>
      </c>
      <c r="I536" s="5" t="s">
        <v>34</v>
      </c>
      <c r="J536">
        <v>0</v>
      </c>
      <c r="K536" s="5" t="s">
        <v>124</v>
      </c>
    </row>
    <row r="537" spans="1:11">
      <c r="A537" s="5" t="s">
        <v>118</v>
      </c>
      <c r="B537" s="5" t="s">
        <v>32</v>
      </c>
      <c r="C537" s="3">
        <v>45454</v>
      </c>
      <c r="D537" s="5" t="s">
        <v>70</v>
      </c>
      <c r="E537">
        <v>1</v>
      </c>
      <c r="F537">
        <v>80</v>
      </c>
      <c r="G537">
        <v>80</v>
      </c>
      <c r="H537">
        <v>0.01</v>
      </c>
      <c r="I537" s="5" t="s">
        <v>34</v>
      </c>
      <c r="J537">
        <v>0</v>
      </c>
      <c r="K537" s="5" t="s">
        <v>124</v>
      </c>
    </row>
    <row r="538" spans="1:11">
      <c r="A538" s="5" t="s">
        <v>144</v>
      </c>
      <c r="B538" s="5" t="s">
        <v>31</v>
      </c>
      <c r="C538" s="3">
        <v>45455</v>
      </c>
      <c r="D538" s="5" t="s">
        <v>70</v>
      </c>
      <c r="E538">
        <v>12</v>
      </c>
      <c r="F538">
        <v>67.290000000000006</v>
      </c>
      <c r="G538">
        <v>807.48</v>
      </c>
      <c r="H538">
        <v>0.01</v>
      </c>
      <c r="I538" s="5" t="s">
        <v>34</v>
      </c>
      <c r="J538">
        <v>0</v>
      </c>
      <c r="K538" s="5" t="s">
        <v>124</v>
      </c>
    </row>
    <row r="539" spans="1:11">
      <c r="A539" s="5" t="s">
        <v>118</v>
      </c>
      <c r="B539" s="5" t="s">
        <v>32</v>
      </c>
      <c r="C539" s="3">
        <v>45456</v>
      </c>
      <c r="D539" s="5" t="s">
        <v>70</v>
      </c>
      <c r="E539">
        <v>1</v>
      </c>
      <c r="F539">
        <v>80</v>
      </c>
      <c r="G539">
        <v>80</v>
      </c>
      <c r="H539">
        <v>0.01</v>
      </c>
      <c r="I539" s="5" t="s">
        <v>34</v>
      </c>
      <c r="J539">
        <v>0</v>
      </c>
      <c r="K539" s="5" t="s">
        <v>124</v>
      </c>
    </row>
    <row r="540" spans="1:11">
      <c r="A540" s="5" t="s">
        <v>118</v>
      </c>
      <c r="B540" s="5" t="s">
        <v>32</v>
      </c>
      <c r="C540" s="3">
        <v>45466</v>
      </c>
      <c r="D540" s="5" t="s">
        <v>70</v>
      </c>
      <c r="E540">
        <v>2</v>
      </c>
      <c r="F540">
        <v>80</v>
      </c>
      <c r="G540">
        <v>160</v>
      </c>
      <c r="H540">
        <v>0.01</v>
      </c>
      <c r="I540" s="5" t="s">
        <v>34</v>
      </c>
      <c r="J540">
        <v>0</v>
      </c>
      <c r="K540" s="5" t="s">
        <v>124</v>
      </c>
    </row>
    <row r="541" spans="1:11">
      <c r="A541" s="5" t="s">
        <v>118</v>
      </c>
      <c r="B541" s="5" t="s">
        <v>32</v>
      </c>
      <c r="C541" s="3">
        <v>45472</v>
      </c>
      <c r="D541" s="5" t="s">
        <v>70</v>
      </c>
      <c r="E541">
        <v>1</v>
      </c>
      <c r="F541">
        <v>70</v>
      </c>
      <c r="G541">
        <v>70</v>
      </c>
      <c r="H541">
        <v>0.01</v>
      </c>
      <c r="I541" s="5" t="s">
        <v>34</v>
      </c>
      <c r="J541">
        <v>0</v>
      </c>
      <c r="K541" s="5" t="s">
        <v>124</v>
      </c>
    </row>
    <row r="542" spans="1:11">
      <c r="A542" s="5" t="s">
        <v>129</v>
      </c>
      <c r="B542" s="5" t="s">
        <v>39</v>
      </c>
      <c r="C542" s="3">
        <v>45496</v>
      </c>
      <c r="D542" s="5" t="s">
        <v>70</v>
      </c>
      <c r="E542">
        <v>-8</v>
      </c>
      <c r="F542">
        <v>71.25</v>
      </c>
      <c r="G542">
        <v>-570</v>
      </c>
      <c r="H542">
        <v>0.02</v>
      </c>
      <c r="I542" s="5" t="s">
        <v>34</v>
      </c>
      <c r="J542">
        <v>570</v>
      </c>
      <c r="K542" s="5" t="s">
        <v>114</v>
      </c>
    </row>
    <row r="543" spans="1:11">
      <c r="A543" s="5" t="s">
        <v>129</v>
      </c>
      <c r="B543" s="5" t="s">
        <v>39</v>
      </c>
      <c r="C543" s="3">
        <v>45505</v>
      </c>
      <c r="D543" s="5" t="s">
        <v>70</v>
      </c>
      <c r="E543">
        <v>-1</v>
      </c>
      <c r="F543">
        <v>71.25</v>
      </c>
      <c r="G543">
        <v>-71.25</v>
      </c>
      <c r="H543">
        <v>7.0000000000000007E-2</v>
      </c>
      <c r="I543" s="5" t="s">
        <v>34</v>
      </c>
      <c r="J543">
        <v>71.25</v>
      </c>
      <c r="K543" s="5" t="s">
        <v>125</v>
      </c>
    </row>
    <row r="544" spans="1:11">
      <c r="A544" s="5" t="s">
        <v>118</v>
      </c>
      <c r="B544" s="5" t="s">
        <v>32</v>
      </c>
      <c r="C544" s="3">
        <v>45543</v>
      </c>
      <c r="D544" s="5" t="s">
        <v>70</v>
      </c>
      <c r="E544">
        <v>1</v>
      </c>
      <c r="F544">
        <v>79.17</v>
      </c>
      <c r="G544">
        <v>79.17</v>
      </c>
      <c r="H544">
        <v>0.09</v>
      </c>
      <c r="I544" s="5" t="s">
        <v>34</v>
      </c>
      <c r="J544">
        <v>0</v>
      </c>
      <c r="K544" s="5" t="s">
        <v>126</v>
      </c>
    </row>
    <row r="545" spans="1:11">
      <c r="A545" s="5" t="s">
        <v>118</v>
      </c>
      <c r="B545" s="5" t="s">
        <v>32</v>
      </c>
      <c r="C545" s="3">
        <v>45549</v>
      </c>
      <c r="D545" s="5" t="s">
        <v>70</v>
      </c>
      <c r="E545">
        <v>2</v>
      </c>
      <c r="F545">
        <v>50</v>
      </c>
      <c r="G545">
        <v>100</v>
      </c>
      <c r="H545">
        <v>0.09</v>
      </c>
      <c r="I545" s="5" t="s">
        <v>34</v>
      </c>
      <c r="J545">
        <v>0</v>
      </c>
      <c r="K545" s="5" t="s">
        <v>126</v>
      </c>
    </row>
    <row r="546" spans="1:11">
      <c r="A546" s="5" t="s">
        <v>118</v>
      </c>
      <c r="B546" s="5" t="s">
        <v>32</v>
      </c>
      <c r="C546" s="3">
        <v>45559</v>
      </c>
      <c r="D546" s="5" t="s">
        <v>70</v>
      </c>
      <c r="E546">
        <v>1</v>
      </c>
      <c r="F546">
        <v>79.17</v>
      </c>
      <c r="G546">
        <v>79.17</v>
      </c>
      <c r="H546">
        <v>0.09</v>
      </c>
      <c r="I546" s="5" t="s">
        <v>34</v>
      </c>
      <c r="J546">
        <v>0</v>
      </c>
      <c r="K546" s="5" t="s">
        <v>126</v>
      </c>
    </row>
    <row r="547" spans="1:11">
      <c r="A547" s="5" t="s">
        <v>118</v>
      </c>
      <c r="B547" s="5" t="s">
        <v>32</v>
      </c>
      <c r="C547" s="3">
        <v>45581</v>
      </c>
      <c r="D547" s="5" t="s">
        <v>70</v>
      </c>
      <c r="E547">
        <v>4</v>
      </c>
      <c r="F547">
        <v>79.17</v>
      </c>
      <c r="G547">
        <v>316.68</v>
      </c>
      <c r="H547">
        <v>0.12</v>
      </c>
      <c r="I547" s="5" t="s">
        <v>34</v>
      </c>
      <c r="J547">
        <v>0</v>
      </c>
      <c r="K547" s="5" t="s">
        <v>127</v>
      </c>
    </row>
    <row r="548" spans="1:11">
      <c r="A548" s="5" t="s">
        <v>118</v>
      </c>
      <c r="B548" s="5" t="s">
        <v>32</v>
      </c>
      <c r="C548" s="3">
        <v>45595</v>
      </c>
      <c r="D548" s="5" t="s">
        <v>70</v>
      </c>
      <c r="E548">
        <v>1</v>
      </c>
      <c r="F548">
        <v>79.16</v>
      </c>
      <c r="G548">
        <v>79.16</v>
      </c>
      <c r="H548">
        <v>0.12</v>
      </c>
      <c r="I548" s="5" t="s">
        <v>34</v>
      </c>
      <c r="J548">
        <v>0</v>
      </c>
      <c r="K548" s="5" t="s">
        <v>127</v>
      </c>
    </row>
    <row r="549" spans="1:11">
      <c r="A549" s="5" t="s">
        <v>118</v>
      </c>
      <c r="B549" s="5" t="s">
        <v>32</v>
      </c>
      <c r="C549" s="3">
        <v>45614</v>
      </c>
      <c r="D549" s="5" t="s">
        <v>70</v>
      </c>
      <c r="E549">
        <v>1</v>
      </c>
      <c r="F549">
        <v>79.16</v>
      </c>
      <c r="G549">
        <v>79.16</v>
      </c>
      <c r="H549">
        <v>0.15</v>
      </c>
      <c r="I549" s="5" t="s">
        <v>34</v>
      </c>
      <c r="J549">
        <v>0</v>
      </c>
      <c r="K549" s="5" t="s">
        <v>116</v>
      </c>
    </row>
    <row r="550" spans="1:11">
      <c r="A550" s="5" t="s">
        <v>118</v>
      </c>
      <c r="B550" s="5" t="s">
        <v>32</v>
      </c>
      <c r="C550" s="3">
        <v>45628</v>
      </c>
      <c r="D550" s="5" t="s">
        <v>70</v>
      </c>
      <c r="E550">
        <v>1</v>
      </c>
      <c r="F550">
        <v>79.16</v>
      </c>
      <c r="G550">
        <v>79.16</v>
      </c>
      <c r="H550">
        <v>0.04</v>
      </c>
      <c r="I550" s="5" t="s">
        <v>34</v>
      </c>
      <c r="J550">
        <v>0</v>
      </c>
      <c r="K550" s="5" t="s">
        <v>128</v>
      </c>
    </row>
    <row r="551" spans="1:11">
      <c r="A551" s="5" t="s">
        <v>118</v>
      </c>
      <c r="B551" s="5" t="s">
        <v>32</v>
      </c>
      <c r="C551" s="3">
        <v>45629</v>
      </c>
      <c r="D551" s="5" t="s">
        <v>70</v>
      </c>
      <c r="E551">
        <v>1</v>
      </c>
      <c r="F551">
        <v>79</v>
      </c>
      <c r="G551">
        <v>79</v>
      </c>
      <c r="H551">
        <v>0.04</v>
      </c>
      <c r="I551" s="5" t="s">
        <v>34</v>
      </c>
      <c r="J551">
        <v>0</v>
      </c>
      <c r="K551" s="5" t="s">
        <v>128</v>
      </c>
    </row>
    <row r="552" spans="1:11">
      <c r="A552" s="5" t="s">
        <v>118</v>
      </c>
      <c r="B552" s="5" t="s">
        <v>32</v>
      </c>
      <c r="C552" s="3">
        <v>45650</v>
      </c>
      <c r="D552" s="5" t="s">
        <v>70</v>
      </c>
      <c r="E552">
        <v>1</v>
      </c>
      <c r="F552">
        <v>79.16</v>
      </c>
      <c r="G552">
        <v>79.16</v>
      </c>
      <c r="H552">
        <v>0.04</v>
      </c>
      <c r="I552" s="5" t="s">
        <v>34</v>
      </c>
      <c r="J552">
        <v>0</v>
      </c>
      <c r="K552" s="5" t="s">
        <v>128</v>
      </c>
    </row>
    <row r="553" spans="1:11">
      <c r="A553" s="5" t="s">
        <v>168</v>
      </c>
      <c r="B553" s="5" t="s">
        <v>63</v>
      </c>
      <c r="C553" s="3">
        <v>45294</v>
      </c>
      <c r="D553" s="5" t="s">
        <v>13</v>
      </c>
      <c r="E553">
        <v>5</v>
      </c>
      <c r="F553">
        <v>531</v>
      </c>
      <c r="G553">
        <v>2655</v>
      </c>
      <c r="H553">
        <v>0.01</v>
      </c>
      <c r="I553" s="5" t="s">
        <v>34</v>
      </c>
      <c r="J553">
        <v>0</v>
      </c>
      <c r="K553" s="5" t="s">
        <v>119</v>
      </c>
    </row>
    <row r="554" spans="1:11">
      <c r="A554" s="5" t="s">
        <v>137</v>
      </c>
      <c r="B554" s="5" t="s">
        <v>20</v>
      </c>
      <c r="C554" s="3">
        <v>45297</v>
      </c>
      <c r="D554" s="5" t="s">
        <v>13</v>
      </c>
      <c r="E554">
        <v>1</v>
      </c>
      <c r="F554">
        <v>531</v>
      </c>
      <c r="G554">
        <v>531</v>
      </c>
      <c r="H554">
        <v>0.01</v>
      </c>
      <c r="I554" s="5" t="s">
        <v>34</v>
      </c>
      <c r="J554">
        <v>0</v>
      </c>
      <c r="K554" s="5" t="s">
        <v>119</v>
      </c>
    </row>
    <row r="555" spans="1:11">
      <c r="A555" s="5" t="s">
        <v>118</v>
      </c>
      <c r="B555" s="5" t="s">
        <v>32</v>
      </c>
      <c r="C555" s="3">
        <v>45299</v>
      </c>
      <c r="D555" s="5" t="s">
        <v>13</v>
      </c>
      <c r="E555">
        <v>0.5</v>
      </c>
      <c r="F555">
        <v>535</v>
      </c>
      <c r="G555">
        <v>267.5</v>
      </c>
      <c r="H555">
        <v>0.01</v>
      </c>
      <c r="I555" s="5" t="s">
        <v>34</v>
      </c>
      <c r="J555">
        <v>0</v>
      </c>
      <c r="K555" s="5" t="s">
        <v>119</v>
      </c>
    </row>
    <row r="556" spans="1:11">
      <c r="A556" s="5" t="s">
        <v>148</v>
      </c>
      <c r="B556" s="5" t="s">
        <v>41</v>
      </c>
      <c r="C556" s="3">
        <v>45299</v>
      </c>
      <c r="D556" s="5" t="s">
        <v>13</v>
      </c>
      <c r="E556">
        <v>2</v>
      </c>
      <c r="F556">
        <v>531</v>
      </c>
      <c r="G556">
        <v>1062</v>
      </c>
      <c r="H556">
        <v>0.01</v>
      </c>
      <c r="I556" s="5" t="s">
        <v>34</v>
      </c>
      <c r="J556">
        <v>0</v>
      </c>
      <c r="K556" s="5" t="s">
        <v>119</v>
      </c>
    </row>
    <row r="557" spans="1:11">
      <c r="A557" s="5" t="s">
        <v>115</v>
      </c>
      <c r="B557" s="5" t="s">
        <v>24</v>
      </c>
      <c r="C557" s="3">
        <v>45299</v>
      </c>
      <c r="D557" s="5" t="s">
        <v>13</v>
      </c>
      <c r="E557">
        <v>20</v>
      </c>
      <c r="F557">
        <v>605.34</v>
      </c>
      <c r="G557">
        <v>12106.8</v>
      </c>
      <c r="H557">
        <v>0.01</v>
      </c>
      <c r="I557" s="5" t="s">
        <v>34</v>
      </c>
      <c r="J557">
        <v>0</v>
      </c>
      <c r="K557" s="5" t="s">
        <v>119</v>
      </c>
    </row>
    <row r="558" spans="1:11">
      <c r="A558" s="5" t="s">
        <v>115</v>
      </c>
      <c r="B558" s="5" t="s">
        <v>24</v>
      </c>
      <c r="C558" s="3">
        <v>45299</v>
      </c>
      <c r="D558" s="5" t="s">
        <v>13</v>
      </c>
      <c r="E558">
        <v>26.5</v>
      </c>
      <c r="F558">
        <v>531</v>
      </c>
      <c r="G558">
        <v>14071.5</v>
      </c>
      <c r="H558">
        <v>0.01</v>
      </c>
      <c r="I558" s="5" t="s">
        <v>34</v>
      </c>
      <c r="J558">
        <v>0</v>
      </c>
      <c r="K558" s="5" t="s">
        <v>119</v>
      </c>
    </row>
    <row r="559" spans="1:11">
      <c r="A559" s="5" t="s">
        <v>174</v>
      </c>
      <c r="B559" s="5" t="s">
        <v>71</v>
      </c>
      <c r="C559" s="3">
        <v>45311</v>
      </c>
      <c r="D559" s="5" t="s">
        <v>13</v>
      </c>
      <c r="E559">
        <v>25</v>
      </c>
      <c r="F559">
        <v>605.34</v>
      </c>
      <c r="G559">
        <v>15133.5</v>
      </c>
      <c r="H559">
        <v>0.01</v>
      </c>
      <c r="I559" s="5" t="s">
        <v>34</v>
      </c>
      <c r="J559">
        <v>0</v>
      </c>
      <c r="K559" s="5" t="s">
        <v>119</v>
      </c>
    </row>
    <row r="560" spans="1:11">
      <c r="A560" s="5" t="s">
        <v>118</v>
      </c>
      <c r="B560" s="5" t="s">
        <v>32</v>
      </c>
      <c r="C560" s="3">
        <v>45311</v>
      </c>
      <c r="D560" s="5" t="s">
        <v>13</v>
      </c>
      <c r="E560">
        <v>0.5</v>
      </c>
      <c r="F560">
        <v>535</v>
      </c>
      <c r="G560">
        <v>267.5</v>
      </c>
      <c r="H560">
        <v>0.01</v>
      </c>
      <c r="I560" s="5" t="s">
        <v>34</v>
      </c>
      <c r="J560">
        <v>0</v>
      </c>
      <c r="K560" s="5" t="s">
        <v>119</v>
      </c>
    </row>
    <row r="561" spans="1:11">
      <c r="A561" s="5" t="s">
        <v>158</v>
      </c>
      <c r="B561" s="5" t="s">
        <v>52</v>
      </c>
      <c r="C561" s="3">
        <v>45312</v>
      </c>
      <c r="D561" s="5" t="s">
        <v>13</v>
      </c>
      <c r="E561">
        <v>3</v>
      </c>
      <c r="F561">
        <v>531</v>
      </c>
      <c r="G561">
        <v>1593</v>
      </c>
      <c r="H561">
        <v>0.01</v>
      </c>
      <c r="I561" s="5" t="s">
        <v>34</v>
      </c>
      <c r="J561">
        <v>0</v>
      </c>
      <c r="K561" s="5" t="s">
        <v>119</v>
      </c>
    </row>
    <row r="562" spans="1:11">
      <c r="A562" s="5" t="s">
        <v>165</v>
      </c>
      <c r="B562" s="5" t="s">
        <v>59</v>
      </c>
      <c r="C562" s="3">
        <v>45313</v>
      </c>
      <c r="D562" s="5" t="s">
        <v>13</v>
      </c>
      <c r="E562">
        <v>4</v>
      </c>
      <c r="F562">
        <v>531</v>
      </c>
      <c r="G562">
        <v>2124</v>
      </c>
      <c r="H562">
        <v>0.01</v>
      </c>
      <c r="I562" s="5" t="s">
        <v>34</v>
      </c>
      <c r="J562">
        <v>0</v>
      </c>
      <c r="K562" s="5" t="s">
        <v>119</v>
      </c>
    </row>
    <row r="563" spans="1:11">
      <c r="A563" s="5" t="s">
        <v>155</v>
      </c>
      <c r="B563" s="5" t="s">
        <v>48</v>
      </c>
      <c r="C563" s="3">
        <v>45314</v>
      </c>
      <c r="D563" s="5" t="s">
        <v>13</v>
      </c>
      <c r="E563">
        <v>10</v>
      </c>
      <c r="F563">
        <v>531</v>
      </c>
      <c r="G563">
        <v>5310</v>
      </c>
      <c r="H563">
        <v>0.01</v>
      </c>
      <c r="I563" s="5" t="s">
        <v>34</v>
      </c>
      <c r="J563">
        <v>0</v>
      </c>
      <c r="K563" s="5" t="s">
        <v>119</v>
      </c>
    </row>
    <row r="564" spans="1:11">
      <c r="A564" s="5" t="s">
        <v>118</v>
      </c>
      <c r="B564" s="5" t="s">
        <v>32</v>
      </c>
      <c r="C564" s="3">
        <v>45316</v>
      </c>
      <c r="D564" s="5" t="s">
        <v>13</v>
      </c>
      <c r="E564">
        <v>0.25</v>
      </c>
      <c r="F564">
        <v>535</v>
      </c>
      <c r="G564">
        <v>133.75</v>
      </c>
      <c r="H564">
        <v>0.01</v>
      </c>
      <c r="I564" s="5" t="s">
        <v>34</v>
      </c>
      <c r="J564">
        <v>0</v>
      </c>
      <c r="K564" s="5" t="s">
        <v>119</v>
      </c>
    </row>
    <row r="565" spans="1:11">
      <c r="A565" s="5" t="s">
        <v>115</v>
      </c>
      <c r="B565" s="5" t="s">
        <v>24</v>
      </c>
      <c r="C565" s="3">
        <v>45316</v>
      </c>
      <c r="D565" s="5" t="s">
        <v>13</v>
      </c>
      <c r="E565">
        <v>40</v>
      </c>
      <c r="F565">
        <v>531</v>
      </c>
      <c r="G565">
        <v>21240</v>
      </c>
      <c r="H565">
        <v>0.01</v>
      </c>
      <c r="I565" s="5" t="s">
        <v>34</v>
      </c>
      <c r="J565">
        <v>0</v>
      </c>
      <c r="K565" s="5" t="s">
        <v>119</v>
      </c>
    </row>
    <row r="566" spans="1:11">
      <c r="A566" s="5" t="s">
        <v>115</v>
      </c>
      <c r="B566" s="5" t="s">
        <v>24</v>
      </c>
      <c r="C566" s="3">
        <v>45318</v>
      </c>
      <c r="D566" s="5" t="s">
        <v>13</v>
      </c>
      <c r="E566">
        <v>36</v>
      </c>
      <c r="F566">
        <v>531</v>
      </c>
      <c r="G566">
        <v>19116</v>
      </c>
      <c r="H566">
        <v>0.01</v>
      </c>
      <c r="I566" s="5" t="s">
        <v>34</v>
      </c>
      <c r="J566">
        <v>0</v>
      </c>
      <c r="K566" s="5" t="s">
        <v>119</v>
      </c>
    </row>
    <row r="567" spans="1:11">
      <c r="A567" s="5" t="s">
        <v>118</v>
      </c>
      <c r="B567" s="5" t="s">
        <v>32</v>
      </c>
      <c r="C567" s="3">
        <v>45320</v>
      </c>
      <c r="D567" s="5" t="s">
        <v>13</v>
      </c>
      <c r="E567">
        <v>0.5</v>
      </c>
      <c r="F567">
        <v>535</v>
      </c>
      <c r="G567">
        <v>267.5</v>
      </c>
      <c r="H567">
        <v>0.01</v>
      </c>
      <c r="I567" s="5" t="s">
        <v>34</v>
      </c>
      <c r="J567">
        <v>0</v>
      </c>
      <c r="K567" s="5" t="s">
        <v>119</v>
      </c>
    </row>
    <row r="568" spans="1:11">
      <c r="A568" s="5" t="s">
        <v>155</v>
      </c>
      <c r="B568" s="5" t="s">
        <v>48</v>
      </c>
      <c r="C568" s="3">
        <v>45321</v>
      </c>
      <c r="D568" s="5" t="s">
        <v>13</v>
      </c>
      <c r="E568">
        <v>-10</v>
      </c>
      <c r="F568">
        <v>531</v>
      </c>
      <c r="G568">
        <v>-5310</v>
      </c>
      <c r="H568">
        <v>0.01</v>
      </c>
      <c r="I568" s="5" t="s">
        <v>34</v>
      </c>
      <c r="J568">
        <v>5310</v>
      </c>
      <c r="K568" s="5" t="s">
        <v>119</v>
      </c>
    </row>
    <row r="569" spans="1:11">
      <c r="A569" s="5" t="s">
        <v>142</v>
      </c>
      <c r="B569" s="5" t="s">
        <v>29</v>
      </c>
      <c r="C569" s="3">
        <v>45325</v>
      </c>
      <c r="D569" s="5" t="s">
        <v>13</v>
      </c>
      <c r="E569">
        <v>15</v>
      </c>
      <c r="F569">
        <v>531</v>
      </c>
      <c r="G569">
        <v>7965</v>
      </c>
      <c r="H569">
        <v>0.01</v>
      </c>
      <c r="I569" s="5" t="s">
        <v>34</v>
      </c>
      <c r="J569">
        <v>0</v>
      </c>
      <c r="K569" s="5" t="s">
        <v>120</v>
      </c>
    </row>
    <row r="570" spans="1:11">
      <c r="A570" s="5" t="s">
        <v>137</v>
      </c>
      <c r="B570" s="5" t="s">
        <v>20</v>
      </c>
      <c r="C570" s="3">
        <v>45327</v>
      </c>
      <c r="D570" s="5" t="s">
        <v>13</v>
      </c>
      <c r="E570">
        <v>2</v>
      </c>
      <c r="F570">
        <v>693</v>
      </c>
      <c r="G570">
        <v>1386</v>
      </c>
      <c r="H570">
        <v>0.01</v>
      </c>
      <c r="I570" s="5" t="s">
        <v>34</v>
      </c>
      <c r="J570">
        <v>0</v>
      </c>
      <c r="K570" s="5" t="s">
        <v>120</v>
      </c>
    </row>
    <row r="571" spans="1:11">
      <c r="A571" s="5" t="s">
        <v>147</v>
      </c>
      <c r="B571" s="5" t="s">
        <v>40</v>
      </c>
      <c r="C571" s="3">
        <v>45328</v>
      </c>
      <c r="D571" s="5" t="s">
        <v>13</v>
      </c>
      <c r="E571">
        <v>1</v>
      </c>
      <c r="F571">
        <v>693</v>
      </c>
      <c r="G571">
        <v>693</v>
      </c>
      <c r="H571">
        <v>0.01</v>
      </c>
      <c r="I571" s="5" t="s">
        <v>34</v>
      </c>
      <c r="J571">
        <v>0</v>
      </c>
      <c r="K571" s="5" t="s">
        <v>120</v>
      </c>
    </row>
    <row r="572" spans="1:11">
      <c r="A572" s="5" t="s">
        <v>164</v>
      </c>
      <c r="B572" s="5" t="s">
        <v>58</v>
      </c>
      <c r="C572" s="3">
        <v>45329</v>
      </c>
      <c r="D572" s="5" t="s">
        <v>13</v>
      </c>
      <c r="E572">
        <v>2</v>
      </c>
      <c r="F572">
        <v>693</v>
      </c>
      <c r="G572">
        <v>1386</v>
      </c>
      <c r="H572">
        <v>0.01</v>
      </c>
      <c r="I572" s="5" t="s">
        <v>34</v>
      </c>
      <c r="J572">
        <v>0</v>
      </c>
      <c r="K572" s="5" t="s">
        <v>120</v>
      </c>
    </row>
    <row r="573" spans="1:11">
      <c r="A573" s="5" t="s">
        <v>168</v>
      </c>
      <c r="B573" s="5" t="s">
        <v>63</v>
      </c>
      <c r="C573" s="3">
        <v>45329</v>
      </c>
      <c r="D573" s="5" t="s">
        <v>13</v>
      </c>
      <c r="E573">
        <v>5</v>
      </c>
      <c r="F573">
        <v>693</v>
      </c>
      <c r="G573">
        <v>3465</v>
      </c>
      <c r="H573">
        <v>0.01</v>
      </c>
      <c r="I573" s="5" t="s">
        <v>34</v>
      </c>
      <c r="J573">
        <v>0</v>
      </c>
      <c r="K573" s="5" t="s">
        <v>120</v>
      </c>
    </row>
    <row r="574" spans="1:11">
      <c r="A574" s="5" t="s">
        <v>157</v>
      </c>
      <c r="B574" s="5" t="s">
        <v>50</v>
      </c>
      <c r="C574" s="3">
        <v>45333</v>
      </c>
      <c r="D574" s="5" t="s">
        <v>13</v>
      </c>
      <c r="E574">
        <v>5</v>
      </c>
      <c r="F574">
        <v>693</v>
      </c>
      <c r="G574">
        <v>3465</v>
      </c>
      <c r="H574">
        <v>0.01</v>
      </c>
      <c r="I574" s="5" t="s">
        <v>34</v>
      </c>
      <c r="J574">
        <v>0</v>
      </c>
      <c r="K574" s="5" t="s">
        <v>120</v>
      </c>
    </row>
    <row r="575" spans="1:11">
      <c r="A575" s="5" t="s">
        <v>118</v>
      </c>
      <c r="B575" s="5" t="s">
        <v>32</v>
      </c>
      <c r="C575" s="3">
        <v>45335</v>
      </c>
      <c r="D575" s="5" t="s">
        <v>13</v>
      </c>
      <c r="E575">
        <v>0.25</v>
      </c>
      <c r="F575">
        <v>695</v>
      </c>
      <c r="G575">
        <v>173.75</v>
      </c>
      <c r="H575">
        <v>0.01</v>
      </c>
      <c r="I575" s="5" t="s">
        <v>34</v>
      </c>
      <c r="J575">
        <v>0</v>
      </c>
      <c r="K575" s="5" t="s">
        <v>120</v>
      </c>
    </row>
    <row r="576" spans="1:11">
      <c r="A576" s="5" t="s">
        <v>162</v>
      </c>
      <c r="B576" s="5" t="s">
        <v>56</v>
      </c>
      <c r="C576" s="3">
        <v>45336</v>
      </c>
      <c r="D576" s="5" t="s">
        <v>13</v>
      </c>
      <c r="E576">
        <v>1</v>
      </c>
      <c r="F576">
        <v>693</v>
      </c>
      <c r="G576">
        <v>693</v>
      </c>
      <c r="H576">
        <v>0.01</v>
      </c>
      <c r="I576" s="5" t="s">
        <v>34</v>
      </c>
      <c r="J576">
        <v>0</v>
      </c>
      <c r="K576" s="5" t="s">
        <v>120</v>
      </c>
    </row>
    <row r="577" spans="1:11">
      <c r="A577" s="5" t="s">
        <v>118</v>
      </c>
      <c r="B577" s="5" t="s">
        <v>32</v>
      </c>
      <c r="C577" s="3">
        <v>45336</v>
      </c>
      <c r="D577" s="5" t="s">
        <v>13</v>
      </c>
      <c r="E577">
        <v>0.25</v>
      </c>
      <c r="F577">
        <v>695</v>
      </c>
      <c r="G577">
        <v>173.75</v>
      </c>
      <c r="H577">
        <v>0.01</v>
      </c>
      <c r="I577" s="5" t="s">
        <v>34</v>
      </c>
      <c r="J577">
        <v>0</v>
      </c>
      <c r="K577" s="5" t="s">
        <v>120</v>
      </c>
    </row>
    <row r="578" spans="1:11">
      <c r="A578" s="5" t="s">
        <v>148</v>
      </c>
      <c r="B578" s="5" t="s">
        <v>41</v>
      </c>
      <c r="C578" s="3">
        <v>45340</v>
      </c>
      <c r="D578" s="5" t="s">
        <v>13</v>
      </c>
      <c r="E578">
        <v>3</v>
      </c>
      <c r="F578">
        <v>693</v>
      </c>
      <c r="G578">
        <v>2079</v>
      </c>
      <c r="H578">
        <v>0.01</v>
      </c>
      <c r="I578" s="5" t="s">
        <v>34</v>
      </c>
      <c r="J578">
        <v>0</v>
      </c>
      <c r="K578" s="5" t="s">
        <v>120</v>
      </c>
    </row>
    <row r="579" spans="1:11">
      <c r="A579" s="5" t="s">
        <v>129</v>
      </c>
      <c r="B579" s="5" t="s">
        <v>39</v>
      </c>
      <c r="C579" s="3">
        <v>45341</v>
      </c>
      <c r="D579" s="5" t="s">
        <v>13</v>
      </c>
      <c r="E579">
        <v>5</v>
      </c>
      <c r="F579">
        <v>693</v>
      </c>
      <c r="G579">
        <v>3465</v>
      </c>
      <c r="H579">
        <v>0.01</v>
      </c>
      <c r="I579" s="5" t="s">
        <v>34</v>
      </c>
      <c r="J579">
        <v>0</v>
      </c>
      <c r="K579" s="5" t="s">
        <v>120</v>
      </c>
    </row>
    <row r="580" spans="1:11">
      <c r="A580" s="5" t="s">
        <v>145</v>
      </c>
      <c r="B580" s="5" t="s">
        <v>37</v>
      </c>
      <c r="C580" s="3">
        <v>45349</v>
      </c>
      <c r="D580" s="5" t="s">
        <v>13</v>
      </c>
      <c r="E580">
        <v>15</v>
      </c>
      <c r="F580">
        <v>729</v>
      </c>
      <c r="G580">
        <v>10935</v>
      </c>
      <c r="H580">
        <v>0.01</v>
      </c>
      <c r="I580" s="5" t="s">
        <v>34</v>
      </c>
      <c r="J580">
        <v>0</v>
      </c>
      <c r="K580" s="5" t="s">
        <v>120</v>
      </c>
    </row>
    <row r="581" spans="1:11">
      <c r="A581" s="5" t="s">
        <v>118</v>
      </c>
      <c r="B581" s="5" t="s">
        <v>32</v>
      </c>
      <c r="C581" s="3">
        <v>45351</v>
      </c>
      <c r="D581" s="5" t="s">
        <v>13</v>
      </c>
      <c r="E581">
        <v>0.25</v>
      </c>
      <c r="F581">
        <v>730</v>
      </c>
      <c r="G581">
        <v>182.5</v>
      </c>
      <c r="H581">
        <v>0.01</v>
      </c>
      <c r="I581" s="5" t="s">
        <v>34</v>
      </c>
      <c r="J581">
        <v>0</v>
      </c>
      <c r="K581" s="5" t="s">
        <v>120</v>
      </c>
    </row>
    <row r="582" spans="1:11">
      <c r="A582" s="5" t="s">
        <v>118</v>
      </c>
      <c r="B582" s="5" t="s">
        <v>32</v>
      </c>
      <c r="C582" s="3">
        <v>45353</v>
      </c>
      <c r="D582" s="5" t="s">
        <v>13</v>
      </c>
      <c r="E582">
        <v>0.25</v>
      </c>
      <c r="F582">
        <v>730</v>
      </c>
      <c r="G582">
        <v>182.5</v>
      </c>
      <c r="H582">
        <v>0.01</v>
      </c>
      <c r="I582" s="5" t="s">
        <v>34</v>
      </c>
      <c r="J582">
        <v>0</v>
      </c>
      <c r="K582" s="5" t="s">
        <v>121</v>
      </c>
    </row>
    <row r="583" spans="1:11">
      <c r="A583" s="5" t="s">
        <v>150</v>
      </c>
      <c r="B583" s="5" t="s">
        <v>43</v>
      </c>
      <c r="C583" s="3">
        <v>45360</v>
      </c>
      <c r="D583" s="5" t="s">
        <v>13</v>
      </c>
      <c r="E583">
        <v>2</v>
      </c>
      <c r="F583">
        <v>693</v>
      </c>
      <c r="G583">
        <v>1386</v>
      </c>
      <c r="H583">
        <v>0.01</v>
      </c>
      <c r="I583" s="5" t="s">
        <v>34</v>
      </c>
      <c r="J583">
        <v>0</v>
      </c>
      <c r="K583" s="5" t="s">
        <v>121</v>
      </c>
    </row>
    <row r="584" spans="1:11">
      <c r="A584" s="5" t="s">
        <v>167</v>
      </c>
      <c r="B584" s="5" t="s">
        <v>62</v>
      </c>
      <c r="C584" s="3">
        <v>45360</v>
      </c>
      <c r="D584" s="5" t="s">
        <v>13</v>
      </c>
      <c r="E584">
        <v>20</v>
      </c>
      <c r="F584">
        <v>693</v>
      </c>
      <c r="G584">
        <v>13860</v>
      </c>
      <c r="H584">
        <v>0.01</v>
      </c>
      <c r="I584" s="5" t="s">
        <v>34</v>
      </c>
      <c r="J584">
        <v>0</v>
      </c>
      <c r="K584" s="5" t="s">
        <v>121</v>
      </c>
    </row>
    <row r="585" spans="1:11">
      <c r="A585" s="5" t="s">
        <v>164</v>
      </c>
      <c r="B585" s="5" t="s">
        <v>58</v>
      </c>
      <c r="C585" s="3">
        <v>45363</v>
      </c>
      <c r="D585" s="5" t="s">
        <v>13</v>
      </c>
      <c r="E585">
        <v>7</v>
      </c>
      <c r="F585">
        <v>693</v>
      </c>
      <c r="G585">
        <v>4851</v>
      </c>
      <c r="H585">
        <v>0.01</v>
      </c>
      <c r="I585" s="5" t="s">
        <v>34</v>
      </c>
      <c r="J585">
        <v>0</v>
      </c>
      <c r="K585" s="5" t="s">
        <v>121</v>
      </c>
    </row>
    <row r="586" spans="1:11">
      <c r="A586" s="5" t="s">
        <v>118</v>
      </c>
      <c r="B586" s="5" t="s">
        <v>32</v>
      </c>
      <c r="C586" s="3">
        <v>45367</v>
      </c>
      <c r="D586" s="5" t="s">
        <v>13</v>
      </c>
      <c r="E586">
        <v>1</v>
      </c>
      <c r="F586">
        <v>695</v>
      </c>
      <c r="G586">
        <v>695</v>
      </c>
      <c r="H586">
        <v>0.01</v>
      </c>
      <c r="I586" s="5" t="s">
        <v>34</v>
      </c>
      <c r="J586">
        <v>0</v>
      </c>
      <c r="K586" s="5" t="s">
        <v>121</v>
      </c>
    </row>
    <row r="587" spans="1:11">
      <c r="A587" s="5" t="s">
        <v>148</v>
      </c>
      <c r="B587" s="5" t="s">
        <v>41</v>
      </c>
      <c r="C587" s="3">
        <v>45368</v>
      </c>
      <c r="D587" s="5" t="s">
        <v>13</v>
      </c>
      <c r="E587">
        <v>3</v>
      </c>
      <c r="F587">
        <v>693</v>
      </c>
      <c r="G587">
        <v>2079</v>
      </c>
      <c r="H587">
        <v>0.01</v>
      </c>
      <c r="I587" s="5" t="s">
        <v>34</v>
      </c>
      <c r="J587">
        <v>0</v>
      </c>
      <c r="K587" s="5" t="s">
        <v>121</v>
      </c>
    </row>
    <row r="588" spans="1:11">
      <c r="A588" s="5" t="s">
        <v>164</v>
      </c>
      <c r="B588" s="5" t="s">
        <v>58</v>
      </c>
      <c r="C588" s="3">
        <v>45372</v>
      </c>
      <c r="D588" s="5" t="s">
        <v>13</v>
      </c>
      <c r="E588">
        <v>5</v>
      </c>
      <c r="F588">
        <v>693</v>
      </c>
      <c r="G588">
        <v>3465</v>
      </c>
      <c r="H588">
        <v>0.01</v>
      </c>
      <c r="I588" s="5" t="s">
        <v>34</v>
      </c>
      <c r="J588">
        <v>0</v>
      </c>
      <c r="K588" s="5" t="s">
        <v>121</v>
      </c>
    </row>
    <row r="589" spans="1:11">
      <c r="A589" s="5" t="s">
        <v>118</v>
      </c>
      <c r="B589" s="5" t="s">
        <v>32</v>
      </c>
      <c r="C589" s="3">
        <v>45375</v>
      </c>
      <c r="D589" s="5" t="s">
        <v>13</v>
      </c>
      <c r="E589">
        <v>0.25</v>
      </c>
      <c r="F589">
        <v>695</v>
      </c>
      <c r="G589">
        <v>173.75</v>
      </c>
      <c r="H589">
        <v>0.01</v>
      </c>
      <c r="I589" s="5" t="s">
        <v>34</v>
      </c>
      <c r="J589">
        <v>0</v>
      </c>
      <c r="K589" s="5" t="s">
        <v>121</v>
      </c>
    </row>
    <row r="590" spans="1:11">
      <c r="A590" s="5" t="s">
        <v>118</v>
      </c>
      <c r="B590" s="5" t="s">
        <v>32</v>
      </c>
      <c r="C590" s="3">
        <v>45376</v>
      </c>
      <c r="D590" s="5" t="s">
        <v>13</v>
      </c>
      <c r="E590">
        <v>0.75</v>
      </c>
      <c r="F590">
        <v>695</v>
      </c>
      <c r="G590">
        <v>521.25</v>
      </c>
      <c r="H590">
        <v>0.01</v>
      </c>
      <c r="I590" s="5" t="s">
        <v>34</v>
      </c>
      <c r="J590">
        <v>0</v>
      </c>
      <c r="K590" s="5" t="s">
        <v>121</v>
      </c>
    </row>
    <row r="591" spans="1:11">
      <c r="A591" s="5" t="s">
        <v>159</v>
      </c>
      <c r="B591" s="5" t="s">
        <v>53</v>
      </c>
      <c r="C591" s="3">
        <v>45379</v>
      </c>
      <c r="D591" s="5" t="s">
        <v>13</v>
      </c>
      <c r="E591">
        <v>5</v>
      </c>
      <c r="F591">
        <v>693</v>
      </c>
      <c r="G591">
        <v>3465</v>
      </c>
      <c r="H591">
        <v>0.01</v>
      </c>
      <c r="I591" s="5" t="s">
        <v>34</v>
      </c>
      <c r="J591">
        <v>0</v>
      </c>
      <c r="K591" s="5" t="s">
        <v>121</v>
      </c>
    </row>
    <row r="592" spans="1:11">
      <c r="A592" s="5" t="s">
        <v>141</v>
      </c>
      <c r="B592" s="5" t="s">
        <v>27</v>
      </c>
      <c r="C592" s="3">
        <v>45381</v>
      </c>
      <c r="D592" s="5" t="s">
        <v>13</v>
      </c>
      <c r="E592">
        <v>-5</v>
      </c>
      <c r="F592">
        <v>469.52</v>
      </c>
      <c r="G592">
        <v>-2347.6</v>
      </c>
      <c r="H592">
        <v>0.01</v>
      </c>
      <c r="I592" s="5" t="s">
        <v>34</v>
      </c>
      <c r="J592">
        <v>2347.6</v>
      </c>
      <c r="K592" s="5" t="s">
        <v>121</v>
      </c>
    </row>
    <row r="593" spans="1:11">
      <c r="A593" s="5" t="s">
        <v>175</v>
      </c>
      <c r="B593" s="5" t="s">
        <v>72</v>
      </c>
      <c r="C593" s="3">
        <v>45383</v>
      </c>
      <c r="D593" s="5" t="s">
        <v>13</v>
      </c>
      <c r="E593">
        <v>10</v>
      </c>
      <c r="F593">
        <v>693</v>
      </c>
      <c r="G593">
        <v>6930</v>
      </c>
      <c r="H593">
        <v>0.01</v>
      </c>
      <c r="I593" s="5" t="s">
        <v>34</v>
      </c>
      <c r="J593">
        <v>0</v>
      </c>
      <c r="K593" s="5" t="s">
        <v>122</v>
      </c>
    </row>
    <row r="594" spans="1:11">
      <c r="A594" s="5" t="s">
        <v>118</v>
      </c>
      <c r="B594" s="5" t="s">
        <v>32</v>
      </c>
      <c r="C594" s="3">
        <v>45383</v>
      </c>
      <c r="D594" s="5" t="s">
        <v>13</v>
      </c>
      <c r="E594">
        <v>0.25</v>
      </c>
      <c r="F594">
        <v>695</v>
      </c>
      <c r="G594">
        <v>173.75</v>
      </c>
      <c r="H594">
        <v>0.01</v>
      </c>
      <c r="I594" s="5" t="s">
        <v>34</v>
      </c>
      <c r="J594">
        <v>0</v>
      </c>
      <c r="K594" s="5" t="s">
        <v>122</v>
      </c>
    </row>
    <row r="595" spans="1:11">
      <c r="A595" s="5" t="s">
        <v>156</v>
      </c>
      <c r="B595" s="5" t="s">
        <v>49</v>
      </c>
      <c r="C595" s="3">
        <v>45384</v>
      </c>
      <c r="D595" s="5" t="s">
        <v>13</v>
      </c>
      <c r="E595">
        <v>10</v>
      </c>
      <c r="F595">
        <v>693</v>
      </c>
      <c r="G595">
        <v>6930</v>
      </c>
      <c r="H595">
        <v>0.01</v>
      </c>
      <c r="I595" s="5" t="s">
        <v>34</v>
      </c>
      <c r="J595">
        <v>0</v>
      </c>
      <c r="K595" s="5" t="s">
        <v>122</v>
      </c>
    </row>
    <row r="596" spans="1:11">
      <c r="A596" s="5" t="s">
        <v>118</v>
      </c>
      <c r="B596" s="5" t="s">
        <v>32</v>
      </c>
      <c r="C596" s="3">
        <v>45385</v>
      </c>
      <c r="D596" s="5" t="s">
        <v>13</v>
      </c>
      <c r="E596">
        <v>0.25</v>
      </c>
      <c r="F596">
        <v>695</v>
      </c>
      <c r="G596">
        <v>173.75</v>
      </c>
      <c r="H596">
        <v>0.01</v>
      </c>
      <c r="I596" s="5" t="s">
        <v>34</v>
      </c>
      <c r="J596">
        <v>0</v>
      </c>
      <c r="K596" s="5" t="s">
        <v>122</v>
      </c>
    </row>
    <row r="597" spans="1:11">
      <c r="A597" s="5" t="s">
        <v>173</v>
      </c>
      <c r="B597" s="5" t="s">
        <v>69</v>
      </c>
      <c r="C597" s="3">
        <v>45388</v>
      </c>
      <c r="D597" s="5" t="s">
        <v>13</v>
      </c>
      <c r="E597">
        <v>10</v>
      </c>
      <c r="F597">
        <v>693</v>
      </c>
      <c r="G597">
        <v>6930</v>
      </c>
      <c r="H597">
        <v>0.01</v>
      </c>
      <c r="I597" s="5" t="s">
        <v>34</v>
      </c>
      <c r="J597">
        <v>0</v>
      </c>
      <c r="K597" s="5" t="s">
        <v>122</v>
      </c>
    </row>
    <row r="598" spans="1:11">
      <c r="A598" s="5" t="s">
        <v>163</v>
      </c>
      <c r="B598" s="5" t="s">
        <v>57</v>
      </c>
      <c r="C598" s="3">
        <v>45388</v>
      </c>
      <c r="D598" s="5" t="s">
        <v>13</v>
      </c>
      <c r="E598">
        <v>10</v>
      </c>
      <c r="F598">
        <v>693</v>
      </c>
      <c r="G598">
        <v>6930</v>
      </c>
      <c r="H598">
        <v>0.01</v>
      </c>
      <c r="I598" s="5" t="s">
        <v>34</v>
      </c>
      <c r="J598">
        <v>0</v>
      </c>
      <c r="K598" s="5" t="s">
        <v>122</v>
      </c>
    </row>
    <row r="599" spans="1:11">
      <c r="A599" s="5" t="s">
        <v>118</v>
      </c>
      <c r="B599" s="5" t="s">
        <v>32</v>
      </c>
      <c r="C599" s="3">
        <v>45388</v>
      </c>
      <c r="D599" s="5" t="s">
        <v>13</v>
      </c>
      <c r="E599">
        <v>0.5</v>
      </c>
      <c r="F599">
        <v>695</v>
      </c>
      <c r="G599">
        <v>347.5</v>
      </c>
      <c r="H599">
        <v>0.01</v>
      </c>
      <c r="I599" s="5" t="s">
        <v>34</v>
      </c>
      <c r="J599">
        <v>0</v>
      </c>
      <c r="K599" s="5" t="s">
        <v>122</v>
      </c>
    </row>
    <row r="600" spans="1:11">
      <c r="A600" s="5" t="s">
        <v>173</v>
      </c>
      <c r="B600" s="5" t="s">
        <v>69</v>
      </c>
      <c r="C600" s="3">
        <v>45389</v>
      </c>
      <c r="D600" s="5" t="s">
        <v>13</v>
      </c>
      <c r="E600">
        <v>2</v>
      </c>
      <c r="F600">
        <v>693</v>
      </c>
      <c r="G600">
        <v>1386</v>
      </c>
      <c r="H600">
        <v>0.01</v>
      </c>
      <c r="I600" s="5" t="s">
        <v>34</v>
      </c>
      <c r="J600">
        <v>0</v>
      </c>
      <c r="K600" s="5" t="s">
        <v>122</v>
      </c>
    </row>
    <row r="601" spans="1:11">
      <c r="A601" s="5" t="s">
        <v>175</v>
      </c>
      <c r="B601" s="5" t="s">
        <v>72</v>
      </c>
      <c r="C601" s="3">
        <v>45390</v>
      </c>
      <c r="D601" s="5" t="s">
        <v>13</v>
      </c>
      <c r="E601">
        <v>10</v>
      </c>
      <c r="F601">
        <v>693</v>
      </c>
      <c r="G601">
        <v>6930</v>
      </c>
      <c r="H601">
        <v>0.01</v>
      </c>
      <c r="I601" s="5" t="s">
        <v>34</v>
      </c>
      <c r="J601">
        <v>0</v>
      </c>
      <c r="K601" s="5" t="s">
        <v>122</v>
      </c>
    </row>
    <row r="602" spans="1:11">
      <c r="A602" s="5" t="s">
        <v>118</v>
      </c>
      <c r="B602" s="5" t="s">
        <v>32</v>
      </c>
      <c r="C602" s="3">
        <v>45390</v>
      </c>
      <c r="D602" s="5" t="s">
        <v>13</v>
      </c>
      <c r="E602">
        <v>0.25</v>
      </c>
      <c r="F602">
        <v>695</v>
      </c>
      <c r="G602">
        <v>173.75</v>
      </c>
      <c r="H602">
        <v>0.01</v>
      </c>
      <c r="I602" s="5" t="s">
        <v>34</v>
      </c>
      <c r="J602">
        <v>0</v>
      </c>
      <c r="K602" s="5" t="s">
        <v>122</v>
      </c>
    </row>
    <row r="603" spans="1:11">
      <c r="A603" s="5" t="s">
        <v>157</v>
      </c>
      <c r="B603" s="5" t="s">
        <v>50</v>
      </c>
      <c r="C603" s="3">
        <v>45397</v>
      </c>
      <c r="D603" s="5" t="s">
        <v>13</v>
      </c>
      <c r="E603">
        <v>5</v>
      </c>
      <c r="F603">
        <v>693</v>
      </c>
      <c r="G603">
        <v>3465</v>
      </c>
      <c r="H603">
        <v>0.01</v>
      </c>
      <c r="I603" s="5" t="s">
        <v>34</v>
      </c>
      <c r="J603">
        <v>0</v>
      </c>
      <c r="K603" s="5" t="s">
        <v>122</v>
      </c>
    </row>
    <row r="604" spans="1:11">
      <c r="A604" s="5" t="s">
        <v>118</v>
      </c>
      <c r="B604" s="5" t="s">
        <v>32</v>
      </c>
      <c r="C604" s="3">
        <v>45409</v>
      </c>
      <c r="D604" s="5" t="s">
        <v>13</v>
      </c>
      <c r="E604">
        <v>0.5</v>
      </c>
      <c r="F604">
        <v>695</v>
      </c>
      <c r="G604">
        <v>347.5</v>
      </c>
      <c r="H604">
        <v>0.01</v>
      </c>
      <c r="I604" s="5" t="s">
        <v>34</v>
      </c>
      <c r="J604">
        <v>0</v>
      </c>
      <c r="K604" s="5" t="s">
        <v>122</v>
      </c>
    </row>
    <row r="605" spans="1:11">
      <c r="A605" s="5" t="s">
        <v>118</v>
      </c>
      <c r="B605" s="5" t="s">
        <v>32</v>
      </c>
      <c r="C605" s="3">
        <v>45409</v>
      </c>
      <c r="D605" s="5" t="s">
        <v>13</v>
      </c>
      <c r="E605">
        <v>0.25</v>
      </c>
      <c r="F605">
        <v>695</v>
      </c>
      <c r="G605">
        <v>173.75</v>
      </c>
      <c r="H605">
        <v>0.01</v>
      </c>
      <c r="I605" s="5" t="s">
        <v>34</v>
      </c>
      <c r="J605">
        <v>0</v>
      </c>
      <c r="K605" s="5" t="s">
        <v>122</v>
      </c>
    </row>
    <row r="606" spans="1:11">
      <c r="A606" s="5" t="s">
        <v>144</v>
      </c>
      <c r="B606" s="5" t="s">
        <v>31</v>
      </c>
      <c r="C606" s="3">
        <v>45409</v>
      </c>
      <c r="D606" s="5" t="s">
        <v>13</v>
      </c>
      <c r="E606">
        <v>-15</v>
      </c>
      <c r="F606">
        <v>491</v>
      </c>
      <c r="G606">
        <v>-7365</v>
      </c>
      <c r="H606">
        <v>0.01</v>
      </c>
      <c r="I606" s="5" t="s">
        <v>34</v>
      </c>
      <c r="J606">
        <v>7365</v>
      </c>
      <c r="K606" s="5" t="s">
        <v>122</v>
      </c>
    </row>
    <row r="607" spans="1:11">
      <c r="A607" s="5" t="s">
        <v>174</v>
      </c>
      <c r="B607" s="5" t="s">
        <v>71</v>
      </c>
      <c r="C607" s="3">
        <v>45412</v>
      </c>
      <c r="D607" s="5" t="s">
        <v>13</v>
      </c>
      <c r="E607">
        <v>-0.75</v>
      </c>
      <c r="F607">
        <v>605.34</v>
      </c>
      <c r="G607">
        <v>-454.01</v>
      </c>
      <c r="H607">
        <v>0.01</v>
      </c>
      <c r="I607" s="5" t="s">
        <v>34</v>
      </c>
      <c r="J607">
        <v>454.01</v>
      </c>
      <c r="K607" s="5" t="s">
        <v>122</v>
      </c>
    </row>
    <row r="608" spans="1:11">
      <c r="A608" s="5" t="s">
        <v>118</v>
      </c>
      <c r="B608" s="5" t="s">
        <v>32</v>
      </c>
      <c r="C608" s="3">
        <v>45413</v>
      </c>
      <c r="D608" s="5" t="s">
        <v>13</v>
      </c>
      <c r="E608">
        <v>0.25</v>
      </c>
      <c r="F608">
        <v>695</v>
      </c>
      <c r="G608">
        <v>173.75</v>
      </c>
      <c r="H608">
        <v>0.01</v>
      </c>
      <c r="I608" s="5" t="s">
        <v>34</v>
      </c>
      <c r="J608">
        <v>0</v>
      </c>
      <c r="K608" s="5" t="s">
        <v>123</v>
      </c>
    </row>
    <row r="609" spans="1:11">
      <c r="A609" s="5" t="s">
        <v>147</v>
      </c>
      <c r="B609" s="5" t="s">
        <v>40</v>
      </c>
      <c r="C609" s="3">
        <v>45416</v>
      </c>
      <c r="D609" s="5" t="s">
        <v>13</v>
      </c>
      <c r="E609">
        <v>1</v>
      </c>
      <c r="F609">
        <v>693</v>
      </c>
      <c r="G609">
        <v>693</v>
      </c>
      <c r="H609">
        <v>0.01</v>
      </c>
      <c r="I609" s="5" t="s">
        <v>34</v>
      </c>
      <c r="J609">
        <v>0</v>
      </c>
      <c r="K609" s="5" t="s">
        <v>123</v>
      </c>
    </row>
    <row r="610" spans="1:11">
      <c r="A610" s="5" t="s">
        <v>162</v>
      </c>
      <c r="B610" s="5" t="s">
        <v>56</v>
      </c>
      <c r="C610" s="3">
        <v>45418</v>
      </c>
      <c r="D610" s="5" t="s">
        <v>13</v>
      </c>
      <c r="E610">
        <v>1</v>
      </c>
      <c r="F610">
        <v>693</v>
      </c>
      <c r="G610">
        <v>693</v>
      </c>
      <c r="H610">
        <v>0.01</v>
      </c>
      <c r="I610" s="5" t="s">
        <v>34</v>
      </c>
      <c r="J610">
        <v>0</v>
      </c>
      <c r="K610" s="5" t="s">
        <v>123</v>
      </c>
    </row>
    <row r="611" spans="1:11">
      <c r="A611" s="5" t="s">
        <v>168</v>
      </c>
      <c r="B611" s="5" t="s">
        <v>63</v>
      </c>
      <c r="C611" s="3">
        <v>45420</v>
      </c>
      <c r="D611" s="5" t="s">
        <v>13</v>
      </c>
      <c r="E611">
        <v>5</v>
      </c>
      <c r="F611">
        <v>693</v>
      </c>
      <c r="G611">
        <v>3465</v>
      </c>
      <c r="H611">
        <v>0.01</v>
      </c>
      <c r="I611" s="5" t="s">
        <v>34</v>
      </c>
      <c r="J611">
        <v>0</v>
      </c>
      <c r="K611" s="5" t="s">
        <v>123</v>
      </c>
    </row>
    <row r="612" spans="1:11">
      <c r="A612" s="5" t="s">
        <v>164</v>
      </c>
      <c r="B612" s="5" t="s">
        <v>58</v>
      </c>
      <c r="C612" s="3">
        <v>45424</v>
      </c>
      <c r="D612" s="5" t="s">
        <v>13</v>
      </c>
      <c r="E612">
        <v>5</v>
      </c>
      <c r="F612">
        <v>693</v>
      </c>
      <c r="G612">
        <v>3465</v>
      </c>
      <c r="H612">
        <v>0.01</v>
      </c>
      <c r="I612" s="5" t="s">
        <v>34</v>
      </c>
      <c r="J612">
        <v>0</v>
      </c>
      <c r="K612" s="5" t="s">
        <v>123</v>
      </c>
    </row>
    <row r="613" spans="1:11">
      <c r="A613" s="5" t="s">
        <v>161</v>
      </c>
      <c r="B613" s="5" t="s">
        <v>55</v>
      </c>
      <c r="C613" s="3">
        <v>45428</v>
      </c>
      <c r="D613" s="5" t="s">
        <v>13</v>
      </c>
      <c r="E613">
        <v>2</v>
      </c>
      <c r="F613">
        <v>693</v>
      </c>
      <c r="G613">
        <v>1386</v>
      </c>
      <c r="H613">
        <v>0.01</v>
      </c>
      <c r="I613" s="5" t="s">
        <v>34</v>
      </c>
      <c r="J613">
        <v>0</v>
      </c>
      <c r="K613" s="5" t="s">
        <v>123</v>
      </c>
    </row>
    <row r="614" spans="1:11">
      <c r="A614" s="5" t="s">
        <v>131</v>
      </c>
      <c r="B614" s="5" t="s">
        <v>8</v>
      </c>
      <c r="C614" s="3">
        <v>45430</v>
      </c>
      <c r="D614" s="5" t="s">
        <v>13</v>
      </c>
      <c r="E614">
        <v>-28</v>
      </c>
      <c r="F614">
        <v>490.5</v>
      </c>
      <c r="G614">
        <v>-13734</v>
      </c>
      <c r="H614">
        <v>0.01</v>
      </c>
      <c r="I614" s="5" t="s">
        <v>34</v>
      </c>
      <c r="J614">
        <v>13734</v>
      </c>
      <c r="K614" s="5" t="s">
        <v>123</v>
      </c>
    </row>
    <row r="615" spans="1:11">
      <c r="A615" s="5" t="s">
        <v>148</v>
      </c>
      <c r="B615" s="5" t="s">
        <v>41</v>
      </c>
      <c r="C615" s="3">
        <v>45431</v>
      </c>
      <c r="D615" s="5" t="s">
        <v>13</v>
      </c>
      <c r="E615">
        <v>3</v>
      </c>
      <c r="F615">
        <v>693</v>
      </c>
      <c r="G615">
        <v>2079</v>
      </c>
      <c r="H615">
        <v>0.01</v>
      </c>
      <c r="I615" s="5" t="s">
        <v>34</v>
      </c>
      <c r="J615">
        <v>0</v>
      </c>
      <c r="K615" s="5" t="s">
        <v>123</v>
      </c>
    </row>
    <row r="616" spans="1:11">
      <c r="A616" s="5" t="s">
        <v>157</v>
      </c>
      <c r="B616" s="5" t="s">
        <v>50</v>
      </c>
      <c r="C616" s="3">
        <v>45434</v>
      </c>
      <c r="D616" s="5" t="s">
        <v>13</v>
      </c>
      <c r="E616">
        <v>10</v>
      </c>
      <c r="F616">
        <v>693</v>
      </c>
      <c r="G616">
        <v>6930</v>
      </c>
      <c r="H616">
        <v>0.01</v>
      </c>
      <c r="I616" s="5" t="s">
        <v>34</v>
      </c>
      <c r="J616">
        <v>0</v>
      </c>
      <c r="K616" s="5" t="s">
        <v>123</v>
      </c>
    </row>
    <row r="617" spans="1:11">
      <c r="A617" s="5" t="s">
        <v>137</v>
      </c>
      <c r="B617" s="5" t="s">
        <v>20</v>
      </c>
      <c r="C617" s="3">
        <v>45434</v>
      </c>
      <c r="D617" s="5" t="s">
        <v>13</v>
      </c>
      <c r="E617">
        <v>1</v>
      </c>
      <c r="F617">
        <v>693</v>
      </c>
      <c r="G617">
        <v>693</v>
      </c>
      <c r="H617">
        <v>0.01</v>
      </c>
      <c r="I617" s="5" t="s">
        <v>34</v>
      </c>
      <c r="J617">
        <v>0</v>
      </c>
      <c r="K617" s="5" t="s">
        <v>123</v>
      </c>
    </row>
    <row r="618" spans="1:11">
      <c r="A618" s="5" t="s">
        <v>165</v>
      </c>
      <c r="B618" s="5" t="s">
        <v>59</v>
      </c>
      <c r="C618" s="3">
        <v>45442</v>
      </c>
      <c r="D618" s="5" t="s">
        <v>13</v>
      </c>
      <c r="E618">
        <v>5</v>
      </c>
      <c r="F618">
        <v>660</v>
      </c>
      <c r="G618">
        <v>3300</v>
      </c>
      <c r="H618">
        <v>0.01</v>
      </c>
      <c r="I618" s="5" t="s">
        <v>34</v>
      </c>
      <c r="J618">
        <v>0</v>
      </c>
      <c r="K618" s="5" t="s">
        <v>123</v>
      </c>
    </row>
    <row r="619" spans="1:11">
      <c r="A619" s="5" t="s">
        <v>162</v>
      </c>
      <c r="B619" s="5" t="s">
        <v>56</v>
      </c>
      <c r="C619" s="3">
        <v>45442</v>
      </c>
      <c r="D619" s="5" t="s">
        <v>13</v>
      </c>
      <c r="E619">
        <v>4</v>
      </c>
      <c r="F619">
        <v>693</v>
      </c>
      <c r="G619">
        <v>2772</v>
      </c>
      <c r="H619">
        <v>0.01</v>
      </c>
      <c r="I619" s="5" t="s">
        <v>34</v>
      </c>
      <c r="J619">
        <v>0</v>
      </c>
      <c r="K619" s="5" t="s">
        <v>123</v>
      </c>
    </row>
    <row r="620" spans="1:11">
      <c r="A620" s="5" t="s">
        <v>167</v>
      </c>
      <c r="B620" s="5" t="s">
        <v>62</v>
      </c>
      <c r="C620" s="3">
        <v>45444</v>
      </c>
      <c r="D620" s="5" t="s">
        <v>13</v>
      </c>
      <c r="E620">
        <v>25</v>
      </c>
      <c r="F620">
        <v>693</v>
      </c>
      <c r="G620">
        <v>17325</v>
      </c>
      <c r="H620">
        <v>0.01</v>
      </c>
      <c r="I620" s="5" t="s">
        <v>34</v>
      </c>
      <c r="J620">
        <v>0</v>
      </c>
      <c r="K620" s="5" t="s">
        <v>124</v>
      </c>
    </row>
    <row r="621" spans="1:11">
      <c r="A621" s="5" t="s">
        <v>118</v>
      </c>
      <c r="B621" s="5" t="s">
        <v>32</v>
      </c>
      <c r="C621" s="3">
        <v>45444</v>
      </c>
      <c r="D621" s="5" t="s">
        <v>13</v>
      </c>
      <c r="E621">
        <v>1</v>
      </c>
      <c r="F621">
        <v>693</v>
      </c>
      <c r="G621">
        <v>693</v>
      </c>
      <c r="H621">
        <v>0.01</v>
      </c>
      <c r="I621" s="5" t="s">
        <v>34</v>
      </c>
      <c r="J621">
        <v>0</v>
      </c>
      <c r="K621" s="5" t="s">
        <v>124</v>
      </c>
    </row>
    <row r="622" spans="1:11">
      <c r="A622" s="5" t="s">
        <v>167</v>
      </c>
      <c r="B622" s="5" t="s">
        <v>62</v>
      </c>
      <c r="C622" s="3">
        <v>45445</v>
      </c>
      <c r="D622" s="5" t="s">
        <v>13</v>
      </c>
      <c r="E622">
        <v>-0.25</v>
      </c>
      <c r="F622">
        <v>693</v>
      </c>
      <c r="G622">
        <v>-173.25</v>
      </c>
      <c r="H622">
        <v>0.01</v>
      </c>
      <c r="I622" s="5" t="s">
        <v>34</v>
      </c>
      <c r="J622">
        <v>173.25</v>
      </c>
      <c r="K622" s="5" t="s">
        <v>124</v>
      </c>
    </row>
    <row r="623" spans="1:11">
      <c r="A623" s="5" t="s">
        <v>175</v>
      </c>
      <c r="B623" s="5" t="s">
        <v>72</v>
      </c>
      <c r="C623" s="3">
        <v>45446</v>
      </c>
      <c r="D623" s="5" t="s">
        <v>13</v>
      </c>
      <c r="E623">
        <v>-10</v>
      </c>
      <c r="F623">
        <v>693</v>
      </c>
      <c r="G623">
        <v>-6930</v>
      </c>
      <c r="H623">
        <v>0.01</v>
      </c>
      <c r="I623" s="5" t="s">
        <v>34</v>
      </c>
      <c r="J623">
        <v>6930</v>
      </c>
      <c r="K623" s="5" t="s">
        <v>124</v>
      </c>
    </row>
    <row r="624" spans="1:11">
      <c r="A624" s="5" t="s">
        <v>173</v>
      </c>
      <c r="B624" s="5" t="s">
        <v>69</v>
      </c>
      <c r="C624" s="3">
        <v>45448</v>
      </c>
      <c r="D624" s="5" t="s">
        <v>13</v>
      </c>
      <c r="E624">
        <v>20</v>
      </c>
      <c r="F624">
        <v>693</v>
      </c>
      <c r="G624">
        <v>13860</v>
      </c>
      <c r="H624">
        <v>0.01</v>
      </c>
      <c r="I624" s="5" t="s">
        <v>34</v>
      </c>
      <c r="J624">
        <v>0</v>
      </c>
      <c r="K624" s="5" t="s">
        <v>124</v>
      </c>
    </row>
    <row r="625" spans="1:11">
      <c r="A625" s="5" t="s">
        <v>118</v>
      </c>
      <c r="B625" s="5" t="s">
        <v>32</v>
      </c>
      <c r="C625" s="3">
        <v>45448</v>
      </c>
      <c r="D625" s="5" t="s">
        <v>13</v>
      </c>
      <c r="E625">
        <v>1</v>
      </c>
      <c r="F625">
        <v>695</v>
      </c>
      <c r="G625">
        <v>695</v>
      </c>
      <c r="H625">
        <v>0.01</v>
      </c>
      <c r="I625" s="5" t="s">
        <v>34</v>
      </c>
      <c r="J625">
        <v>0</v>
      </c>
      <c r="K625" s="5" t="s">
        <v>124</v>
      </c>
    </row>
    <row r="626" spans="1:11">
      <c r="A626" s="5" t="s">
        <v>172</v>
      </c>
      <c r="B626" s="5" t="s">
        <v>68</v>
      </c>
      <c r="C626" s="3">
        <v>45452</v>
      </c>
      <c r="D626" s="5" t="s">
        <v>13</v>
      </c>
      <c r="E626">
        <v>5</v>
      </c>
      <c r="F626">
        <v>660</v>
      </c>
      <c r="G626">
        <v>3300</v>
      </c>
      <c r="H626">
        <v>0.01</v>
      </c>
      <c r="I626" s="5" t="s">
        <v>34</v>
      </c>
      <c r="J626">
        <v>0</v>
      </c>
      <c r="K626" s="5" t="s">
        <v>124</v>
      </c>
    </row>
    <row r="627" spans="1:11">
      <c r="A627" s="5" t="s">
        <v>147</v>
      </c>
      <c r="B627" s="5" t="s">
        <v>40</v>
      </c>
      <c r="C627" s="3">
        <v>45452</v>
      </c>
      <c r="D627" s="5" t="s">
        <v>13</v>
      </c>
      <c r="E627">
        <v>1</v>
      </c>
      <c r="F627">
        <v>693</v>
      </c>
      <c r="G627">
        <v>693</v>
      </c>
      <c r="H627">
        <v>0.01</v>
      </c>
      <c r="I627" s="5" t="s">
        <v>34</v>
      </c>
      <c r="J627">
        <v>0</v>
      </c>
      <c r="K627" s="5" t="s">
        <v>124</v>
      </c>
    </row>
    <row r="628" spans="1:11">
      <c r="A628" s="5" t="s">
        <v>115</v>
      </c>
      <c r="B628" s="5" t="s">
        <v>24</v>
      </c>
      <c r="C628" s="3">
        <v>45453</v>
      </c>
      <c r="D628" s="5" t="s">
        <v>13</v>
      </c>
      <c r="E628">
        <v>-1</v>
      </c>
      <c r="F628">
        <v>531</v>
      </c>
      <c r="G628">
        <v>-531</v>
      </c>
      <c r="H628">
        <v>0.01</v>
      </c>
      <c r="I628" s="5" t="s">
        <v>34</v>
      </c>
      <c r="J628">
        <v>531</v>
      </c>
      <c r="K628" s="5" t="s">
        <v>124</v>
      </c>
    </row>
    <row r="629" spans="1:11">
      <c r="A629" s="5" t="s">
        <v>156</v>
      </c>
      <c r="B629" s="5" t="s">
        <v>49</v>
      </c>
      <c r="C629" s="3">
        <v>45454</v>
      </c>
      <c r="D629" s="5" t="s">
        <v>13</v>
      </c>
      <c r="E629">
        <v>10</v>
      </c>
      <c r="F629">
        <v>693</v>
      </c>
      <c r="G629">
        <v>6930</v>
      </c>
      <c r="H629">
        <v>0.01</v>
      </c>
      <c r="I629" s="5" t="s">
        <v>34</v>
      </c>
      <c r="J629">
        <v>0</v>
      </c>
      <c r="K629" s="5" t="s">
        <v>124</v>
      </c>
    </row>
    <row r="630" spans="1:11">
      <c r="A630" s="5" t="s">
        <v>118</v>
      </c>
      <c r="B630" s="5" t="s">
        <v>32</v>
      </c>
      <c r="C630" s="3">
        <v>45454</v>
      </c>
      <c r="D630" s="5" t="s">
        <v>13</v>
      </c>
      <c r="E630">
        <v>0.75</v>
      </c>
      <c r="F630">
        <v>695</v>
      </c>
      <c r="G630">
        <v>521.25</v>
      </c>
      <c r="H630">
        <v>0.01</v>
      </c>
      <c r="I630" s="5" t="s">
        <v>34</v>
      </c>
      <c r="J630">
        <v>0</v>
      </c>
      <c r="K630" s="5" t="s">
        <v>124</v>
      </c>
    </row>
    <row r="631" spans="1:11">
      <c r="A631" s="5" t="s">
        <v>115</v>
      </c>
      <c r="B631" s="5" t="s">
        <v>24</v>
      </c>
      <c r="C631" s="3">
        <v>45455</v>
      </c>
      <c r="D631" s="5" t="s">
        <v>13</v>
      </c>
      <c r="E631">
        <v>-30.25</v>
      </c>
      <c r="F631">
        <v>531</v>
      </c>
      <c r="G631">
        <v>-16062.75</v>
      </c>
      <c r="H631">
        <v>0.01</v>
      </c>
      <c r="I631" s="5" t="s">
        <v>34</v>
      </c>
      <c r="J631">
        <v>16062.75</v>
      </c>
      <c r="K631" s="5" t="s">
        <v>124</v>
      </c>
    </row>
    <row r="632" spans="1:11">
      <c r="A632" s="5" t="s">
        <v>159</v>
      </c>
      <c r="B632" s="5" t="s">
        <v>53</v>
      </c>
      <c r="C632" s="3">
        <v>45455</v>
      </c>
      <c r="D632" s="5" t="s">
        <v>13</v>
      </c>
      <c r="E632">
        <v>20</v>
      </c>
      <c r="F632">
        <v>693</v>
      </c>
      <c r="G632">
        <v>13860</v>
      </c>
      <c r="H632">
        <v>0.01</v>
      </c>
      <c r="I632" s="5" t="s">
        <v>34</v>
      </c>
      <c r="J632">
        <v>0</v>
      </c>
      <c r="K632" s="5" t="s">
        <v>124</v>
      </c>
    </row>
    <row r="633" spans="1:11">
      <c r="A633" s="5" t="s">
        <v>144</v>
      </c>
      <c r="B633" s="5" t="s">
        <v>31</v>
      </c>
      <c r="C633" s="3">
        <v>45455</v>
      </c>
      <c r="D633" s="5" t="s">
        <v>13</v>
      </c>
      <c r="E633">
        <v>2</v>
      </c>
      <c r="F633">
        <v>693</v>
      </c>
      <c r="G633">
        <v>1386</v>
      </c>
      <c r="H633">
        <v>0.01</v>
      </c>
      <c r="I633" s="5" t="s">
        <v>34</v>
      </c>
      <c r="J633">
        <v>0</v>
      </c>
      <c r="K633" s="5" t="s">
        <v>124</v>
      </c>
    </row>
    <row r="634" spans="1:11">
      <c r="A634" s="5" t="s">
        <v>144</v>
      </c>
      <c r="B634" s="5" t="s">
        <v>31</v>
      </c>
      <c r="C634" s="3">
        <v>45456</v>
      </c>
      <c r="D634" s="5" t="s">
        <v>13</v>
      </c>
      <c r="E634">
        <v>-8</v>
      </c>
      <c r="F634">
        <v>491</v>
      </c>
      <c r="G634">
        <v>-3928</v>
      </c>
      <c r="H634">
        <v>0.01</v>
      </c>
      <c r="I634" s="5" t="s">
        <v>34</v>
      </c>
      <c r="J634">
        <v>3928</v>
      </c>
      <c r="K634" s="5" t="s">
        <v>124</v>
      </c>
    </row>
    <row r="635" spans="1:11">
      <c r="A635" s="5" t="s">
        <v>141</v>
      </c>
      <c r="B635" s="5" t="s">
        <v>27</v>
      </c>
      <c r="C635" s="3">
        <v>45457</v>
      </c>
      <c r="D635" s="5" t="s">
        <v>13</v>
      </c>
      <c r="E635">
        <v>10</v>
      </c>
      <c r="F635">
        <v>900</v>
      </c>
      <c r="G635">
        <v>9000</v>
      </c>
      <c r="H635">
        <v>0.01</v>
      </c>
      <c r="I635" s="5" t="s">
        <v>34</v>
      </c>
      <c r="J635">
        <v>0</v>
      </c>
      <c r="K635" s="5" t="s">
        <v>124</v>
      </c>
    </row>
    <row r="636" spans="1:11">
      <c r="A636" s="5" t="s">
        <v>168</v>
      </c>
      <c r="B636" s="5" t="s">
        <v>63</v>
      </c>
      <c r="C636" s="3">
        <v>45457</v>
      </c>
      <c r="D636" s="5" t="s">
        <v>13</v>
      </c>
      <c r="E636">
        <v>5</v>
      </c>
      <c r="F636">
        <v>693</v>
      </c>
      <c r="G636">
        <v>3465</v>
      </c>
      <c r="H636">
        <v>0.01</v>
      </c>
      <c r="I636" s="5" t="s">
        <v>34</v>
      </c>
      <c r="J636">
        <v>0</v>
      </c>
      <c r="K636" s="5" t="s">
        <v>124</v>
      </c>
    </row>
    <row r="637" spans="1:11">
      <c r="A637" s="5" t="s">
        <v>141</v>
      </c>
      <c r="B637" s="5" t="s">
        <v>27</v>
      </c>
      <c r="C637" s="3">
        <v>45465</v>
      </c>
      <c r="D637" s="5" t="s">
        <v>13</v>
      </c>
      <c r="E637">
        <v>3</v>
      </c>
      <c r="F637">
        <v>810</v>
      </c>
      <c r="G637">
        <v>2430</v>
      </c>
      <c r="H637">
        <v>0.01</v>
      </c>
      <c r="I637" s="5" t="s">
        <v>34</v>
      </c>
      <c r="J637">
        <v>0</v>
      </c>
      <c r="K637" s="5" t="s">
        <v>124</v>
      </c>
    </row>
    <row r="638" spans="1:11">
      <c r="A638" s="5" t="s">
        <v>141</v>
      </c>
      <c r="B638" s="5" t="s">
        <v>27</v>
      </c>
      <c r="C638" s="3">
        <v>45465</v>
      </c>
      <c r="D638" s="5" t="s">
        <v>13</v>
      </c>
      <c r="E638">
        <v>2</v>
      </c>
      <c r="F638">
        <v>810</v>
      </c>
      <c r="G638">
        <v>1620</v>
      </c>
      <c r="H638">
        <v>0.01</v>
      </c>
      <c r="I638" s="5" t="s">
        <v>34</v>
      </c>
      <c r="J638">
        <v>0</v>
      </c>
      <c r="K638" s="5" t="s">
        <v>124</v>
      </c>
    </row>
    <row r="639" spans="1:11">
      <c r="A639" s="5" t="s">
        <v>141</v>
      </c>
      <c r="B639" s="5" t="s">
        <v>27</v>
      </c>
      <c r="C639" s="3">
        <v>45465</v>
      </c>
      <c r="D639" s="5" t="s">
        <v>13</v>
      </c>
      <c r="E639">
        <v>1</v>
      </c>
      <c r="F639">
        <v>810</v>
      </c>
      <c r="G639">
        <v>810</v>
      </c>
      <c r="H639">
        <v>0.01</v>
      </c>
      <c r="I639" s="5" t="s">
        <v>34</v>
      </c>
      <c r="J639">
        <v>0</v>
      </c>
      <c r="K639" s="5" t="s">
        <v>124</v>
      </c>
    </row>
    <row r="640" spans="1:11">
      <c r="A640" s="5" t="s">
        <v>118</v>
      </c>
      <c r="B640" s="5" t="s">
        <v>32</v>
      </c>
      <c r="C640" s="3">
        <v>45466</v>
      </c>
      <c r="D640" s="5" t="s">
        <v>13</v>
      </c>
      <c r="E640">
        <v>0.5</v>
      </c>
      <c r="F640">
        <v>695</v>
      </c>
      <c r="G640">
        <v>347.5</v>
      </c>
      <c r="H640">
        <v>0.01</v>
      </c>
      <c r="I640" s="5" t="s">
        <v>34</v>
      </c>
      <c r="J640">
        <v>0</v>
      </c>
      <c r="K640" s="5" t="s">
        <v>124</v>
      </c>
    </row>
    <row r="641" spans="1:11">
      <c r="A641" s="5" t="s">
        <v>118</v>
      </c>
      <c r="B641" s="5" t="s">
        <v>32</v>
      </c>
      <c r="C641" s="3">
        <v>45467</v>
      </c>
      <c r="D641" s="5" t="s">
        <v>13</v>
      </c>
      <c r="E641">
        <v>0.25</v>
      </c>
      <c r="F641">
        <v>695</v>
      </c>
      <c r="G641">
        <v>173.75</v>
      </c>
      <c r="H641">
        <v>0.01</v>
      </c>
      <c r="I641" s="5" t="s">
        <v>34</v>
      </c>
      <c r="J641">
        <v>0</v>
      </c>
      <c r="K641" s="5" t="s">
        <v>124</v>
      </c>
    </row>
    <row r="642" spans="1:11">
      <c r="A642" s="5" t="s">
        <v>141</v>
      </c>
      <c r="B642" s="5" t="s">
        <v>27</v>
      </c>
      <c r="C642" s="3">
        <v>45473</v>
      </c>
      <c r="D642" s="5" t="s">
        <v>13</v>
      </c>
      <c r="E642">
        <v>5</v>
      </c>
      <c r="F642">
        <v>810</v>
      </c>
      <c r="G642">
        <v>4050</v>
      </c>
      <c r="H642">
        <v>0.01</v>
      </c>
      <c r="I642" s="5" t="s">
        <v>34</v>
      </c>
      <c r="J642">
        <v>0</v>
      </c>
      <c r="K642" s="5" t="s">
        <v>124</v>
      </c>
    </row>
    <row r="643" spans="1:11">
      <c r="A643" s="5" t="s">
        <v>118</v>
      </c>
      <c r="B643" s="5" t="s">
        <v>32</v>
      </c>
      <c r="C643" s="3">
        <v>45473</v>
      </c>
      <c r="D643" s="5" t="s">
        <v>13</v>
      </c>
      <c r="E643">
        <v>0.25</v>
      </c>
      <c r="F643">
        <v>770</v>
      </c>
      <c r="G643">
        <v>192.5</v>
      </c>
      <c r="H643">
        <v>0.01</v>
      </c>
      <c r="I643" s="5" t="s">
        <v>34</v>
      </c>
      <c r="J643">
        <v>0</v>
      </c>
      <c r="K643" s="5" t="s">
        <v>124</v>
      </c>
    </row>
    <row r="644" spans="1:11">
      <c r="A644" s="5" t="s">
        <v>129</v>
      </c>
      <c r="B644" s="5" t="s">
        <v>39</v>
      </c>
      <c r="C644" s="3">
        <v>45473</v>
      </c>
      <c r="D644" s="5" t="s">
        <v>13</v>
      </c>
      <c r="E644">
        <v>-4</v>
      </c>
      <c r="F644">
        <v>693</v>
      </c>
      <c r="G644">
        <v>-2772</v>
      </c>
      <c r="H644">
        <v>0.01</v>
      </c>
      <c r="I644" s="5" t="s">
        <v>34</v>
      </c>
      <c r="J644">
        <v>2772</v>
      </c>
      <c r="K644" s="5" t="s">
        <v>124</v>
      </c>
    </row>
    <row r="645" spans="1:11">
      <c r="A645" s="5" t="s">
        <v>138</v>
      </c>
      <c r="B645" s="5" t="s">
        <v>22</v>
      </c>
      <c r="C645" s="3">
        <v>45476</v>
      </c>
      <c r="D645" s="5" t="s">
        <v>13</v>
      </c>
      <c r="E645">
        <v>1</v>
      </c>
      <c r="F645">
        <v>693</v>
      </c>
      <c r="G645">
        <v>693</v>
      </c>
      <c r="H645">
        <v>0.02</v>
      </c>
      <c r="I645" s="5" t="s">
        <v>34</v>
      </c>
      <c r="J645">
        <v>0</v>
      </c>
      <c r="K645" s="5" t="s">
        <v>114</v>
      </c>
    </row>
    <row r="646" spans="1:11">
      <c r="A646" s="5" t="s">
        <v>146</v>
      </c>
      <c r="B646" s="5" t="s">
        <v>38</v>
      </c>
      <c r="C646" s="3">
        <v>45479</v>
      </c>
      <c r="D646" s="5" t="s">
        <v>13</v>
      </c>
      <c r="E646">
        <v>1</v>
      </c>
      <c r="F646">
        <v>693</v>
      </c>
      <c r="G646">
        <v>693</v>
      </c>
      <c r="H646">
        <v>0.02</v>
      </c>
      <c r="I646" s="5" t="s">
        <v>34</v>
      </c>
      <c r="J646">
        <v>0</v>
      </c>
      <c r="K646" s="5" t="s">
        <v>114</v>
      </c>
    </row>
    <row r="647" spans="1:11">
      <c r="A647" s="5" t="s">
        <v>115</v>
      </c>
      <c r="B647" s="5" t="s">
        <v>24</v>
      </c>
      <c r="C647" s="3">
        <v>45479</v>
      </c>
      <c r="D647" s="5" t="s">
        <v>13</v>
      </c>
      <c r="E647">
        <v>-4.25</v>
      </c>
      <c r="F647">
        <v>531</v>
      </c>
      <c r="G647">
        <v>-2256.75</v>
      </c>
      <c r="H647">
        <v>0.02</v>
      </c>
      <c r="I647" s="5" t="s">
        <v>34</v>
      </c>
      <c r="J647">
        <v>2256.75</v>
      </c>
      <c r="K647" s="5" t="s">
        <v>114</v>
      </c>
    </row>
    <row r="648" spans="1:11">
      <c r="A648" s="5" t="s">
        <v>118</v>
      </c>
      <c r="B648" s="5" t="s">
        <v>32</v>
      </c>
      <c r="C648" s="3">
        <v>45479</v>
      </c>
      <c r="D648" s="5" t="s">
        <v>13</v>
      </c>
      <c r="E648">
        <v>0.5</v>
      </c>
      <c r="F648">
        <v>770</v>
      </c>
      <c r="G648">
        <v>385</v>
      </c>
      <c r="H648">
        <v>0.02</v>
      </c>
      <c r="I648" s="5" t="s">
        <v>34</v>
      </c>
      <c r="J648">
        <v>0</v>
      </c>
      <c r="K648" s="5" t="s">
        <v>114</v>
      </c>
    </row>
    <row r="649" spans="1:11">
      <c r="A649" s="5" t="s">
        <v>167</v>
      </c>
      <c r="B649" s="5" t="s">
        <v>62</v>
      </c>
      <c r="C649" s="3">
        <v>45481</v>
      </c>
      <c r="D649" s="5" t="s">
        <v>13</v>
      </c>
      <c r="E649">
        <v>-0.5</v>
      </c>
      <c r="F649">
        <v>693</v>
      </c>
      <c r="G649">
        <v>-346.5</v>
      </c>
      <c r="H649">
        <v>0.02</v>
      </c>
      <c r="I649" s="5" t="s">
        <v>34</v>
      </c>
      <c r="J649">
        <v>346.5</v>
      </c>
      <c r="K649" s="5" t="s">
        <v>114</v>
      </c>
    </row>
    <row r="650" spans="1:11">
      <c r="A650" s="5" t="s">
        <v>118</v>
      </c>
      <c r="B650" s="5" t="s">
        <v>32</v>
      </c>
      <c r="C650" s="3">
        <v>45481</v>
      </c>
      <c r="D650" s="5" t="s">
        <v>13</v>
      </c>
      <c r="E650">
        <v>0.25</v>
      </c>
      <c r="F650">
        <v>770</v>
      </c>
      <c r="G650">
        <v>192.5</v>
      </c>
      <c r="H650">
        <v>0.02</v>
      </c>
      <c r="I650" s="5" t="s">
        <v>34</v>
      </c>
      <c r="J650">
        <v>0</v>
      </c>
      <c r="K650" s="5" t="s">
        <v>114</v>
      </c>
    </row>
    <row r="651" spans="1:11">
      <c r="A651" s="5" t="s">
        <v>115</v>
      </c>
      <c r="B651" s="5" t="s">
        <v>24</v>
      </c>
      <c r="C651" s="3">
        <v>45481</v>
      </c>
      <c r="D651" s="5" t="s">
        <v>13</v>
      </c>
      <c r="E651">
        <v>-6.25</v>
      </c>
      <c r="F651">
        <v>531</v>
      </c>
      <c r="G651">
        <v>-3318.75</v>
      </c>
      <c r="H651">
        <v>0.02</v>
      </c>
      <c r="I651" s="5" t="s">
        <v>34</v>
      </c>
      <c r="J651">
        <v>3318.75</v>
      </c>
      <c r="K651" s="5" t="s">
        <v>114</v>
      </c>
    </row>
    <row r="652" spans="1:11">
      <c r="A652" s="5" t="s">
        <v>115</v>
      </c>
      <c r="B652" s="5" t="s">
        <v>24</v>
      </c>
      <c r="C652" s="3">
        <v>45481</v>
      </c>
      <c r="D652" s="5" t="s">
        <v>13</v>
      </c>
      <c r="E652">
        <v>-3.75</v>
      </c>
      <c r="F652">
        <v>531</v>
      </c>
      <c r="G652">
        <v>-1991.25</v>
      </c>
      <c r="H652">
        <v>0.02</v>
      </c>
      <c r="I652" s="5" t="s">
        <v>34</v>
      </c>
      <c r="J652">
        <v>1991.25</v>
      </c>
      <c r="K652" s="5" t="s">
        <v>114</v>
      </c>
    </row>
    <row r="653" spans="1:11">
      <c r="A653" s="5" t="s">
        <v>161</v>
      </c>
      <c r="B653" s="5" t="s">
        <v>55</v>
      </c>
      <c r="C653" s="3">
        <v>45483</v>
      </c>
      <c r="D653" s="5" t="s">
        <v>13</v>
      </c>
      <c r="E653">
        <v>2</v>
      </c>
      <c r="F653">
        <v>700</v>
      </c>
      <c r="G653">
        <v>1400</v>
      </c>
      <c r="H653">
        <v>0.02</v>
      </c>
      <c r="I653" s="5" t="s">
        <v>34</v>
      </c>
      <c r="J653">
        <v>0</v>
      </c>
      <c r="K653" s="5" t="s">
        <v>114</v>
      </c>
    </row>
    <row r="654" spans="1:11">
      <c r="A654" s="5" t="s">
        <v>137</v>
      </c>
      <c r="B654" s="5" t="s">
        <v>20</v>
      </c>
      <c r="C654" s="3">
        <v>45488</v>
      </c>
      <c r="D654" s="5" t="s">
        <v>13</v>
      </c>
      <c r="E654">
        <v>1</v>
      </c>
      <c r="F654">
        <v>693</v>
      </c>
      <c r="G654">
        <v>693</v>
      </c>
      <c r="H654">
        <v>0.02</v>
      </c>
      <c r="I654" s="5" t="s">
        <v>34</v>
      </c>
      <c r="J654">
        <v>0</v>
      </c>
      <c r="K654" s="5" t="s">
        <v>114</v>
      </c>
    </row>
    <row r="655" spans="1:11">
      <c r="A655" s="5" t="s">
        <v>142</v>
      </c>
      <c r="B655" s="5" t="s">
        <v>29</v>
      </c>
      <c r="C655" s="3">
        <v>45488</v>
      </c>
      <c r="D655" s="5" t="s">
        <v>13</v>
      </c>
      <c r="E655">
        <v>-5</v>
      </c>
      <c r="F655">
        <v>531</v>
      </c>
      <c r="G655">
        <v>-2655</v>
      </c>
      <c r="H655">
        <v>0.02</v>
      </c>
      <c r="I655" s="5" t="s">
        <v>34</v>
      </c>
      <c r="J655">
        <v>2655</v>
      </c>
      <c r="K655" s="5" t="s">
        <v>114</v>
      </c>
    </row>
    <row r="656" spans="1:11">
      <c r="A656" s="5" t="s">
        <v>172</v>
      </c>
      <c r="B656" s="5" t="s">
        <v>68</v>
      </c>
      <c r="C656" s="3">
        <v>45490</v>
      </c>
      <c r="D656" s="5" t="s">
        <v>13</v>
      </c>
      <c r="E656">
        <v>1</v>
      </c>
      <c r="F656">
        <v>693</v>
      </c>
      <c r="G656">
        <v>693</v>
      </c>
      <c r="H656">
        <v>0.02</v>
      </c>
      <c r="I656" s="5" t="s">
        <v>34</v>
      </c>
      <c r="J656">
        <v>0</v>
      </c>
      <c r="K656" s="5" t="s">
        <v>114</v>
      </c>
    </row>
    <row r="657" spans="1:11">
      <c r="A657" s="5" t="s">
        <v>134</v>
      </c>
      <c r="B657" s="5" t="s">
        <v>16</v>
      </c>
      <c r="C657" s="3">
        <v>45496</v>
      </c>
      <c r="D657" s="5" t="s">
        <v>13</v>
      </c>
      <c r="E657">
        <v>5</v>
      </c>
      <c r="F657">
        <v>693</v>
      </c>
      <c r="G657">
        <v>3465</v>
      </c>
      <c r="H657">
        <v>0.02</v>
      </c>
      <c r="I657" s="5" t="s">
        <v>34</v>
      </c>
      <c r="J657">
        <v>0</v>
      </c>
      <c r="K657" s="5" t="s">
        <v>114</v>
      </c>
    </row>
    <row r="658" spans="1:11">
      <c r="A658" s="5" t="s">
        <v>117</v>
      </c>
      <c r="B658" s="5" t="s">
        <v>28</v>
      </c>
      <c r="C658" s="3">
        <v>45503</v>
      </c>
      <c r="D658" s="5" t="s">
        <v>13</v>
      </c>
      <c r="E658">
        <v>25</v>
      </c>
      <c r="F658">
        <v>780</v>
      </c>
      <c r="G658">
        <v>19500</v>
      </c>
      <c r="H658">
        <v>0.02</v>
      </c>
      <c r="I658" s="5" t="s">
        <v>34</v>
      </c>
      <c r="J658">
        <v>0</v>
      </c>
      <c r="K658" s="5" t="s">
        <v>114</v>
      </c>
    </row>
    <row r="659" spans="1:11">
      <c r="A659" s="5" t="s">
        <v>139</v>
      </c>
      <c r="B659" s="5" t="s">
        <v>23</v>
      </c>
      <c r="C659" s="3">
        <v>45505</v>
      </c>
      <c r="D659" s="5" t="s">
        <v>13</v>
      </c>
      <c r="E659">
        <v>1</v>
      </c>
      <c r="F659">
        <v>689</v>
      </c>
      <c r="G659">
        <v>689</v>
      </c>
      <c r="H659">
        <v>7.0000000000000007E-2</v>
      </c>
      <c r="I659" s="5" t="s">
        <v>34</v>
      </c>
      <c r="J659">
        <v>0</v>
      </c>
      <c r="K659" s="5" t="s">
        <v>125</v>
      </c>
    </row>
    <row r="660" spans="1:11">
      <c r="A660" s="5" t="s">
        <v>174</v>
      </c>
      <c r="B660" s="5" t="s">
        <v>71</v>
      </c>
      <c r="C660" s="3">
        <v>45507</v>
      </c>
      <c r="D660" s="5" t="s">
        <v>13</v>
      </c>
      <c r="E660">
        <v>-20</v>
      </c>
      <c r="F660">
        <v>605.34</v>
      </c>
      <c r="G660">
        <v>-12106.8</v>
      </c>
      <c r="H660">
        <v>7.0000000000000007E-2</v>
      </c>
      <c r="I660" s="5" t="s">
        <v>34</v>
      </c>
      <c r="J660">
        <v>12106.8</v>
      </c>
      <c r="K660" s="5" t="s">
        <v>125</v>
      </c>
    </row>
    <row r="661" spans="1:11">
      <c r="A661" s="5" t="s">
        <v>157</v>
      </c>
      <c r="B661" s="5" t="s">
        <v>50</v>
      </c>
      <c r="C661" s="3">
        <v>45507</v>
      </c>
      <c r="D661" s="5" t="s">
        <v>13</v>
      </c>
      <c r="E661">
        <v>6</v>
      </c>
      <c r="F661">
        <v>693</v>
      </c>
      <c r="G661">
        <v>4158</v>
      </c>
      <c r="H661">
        <v>7.0000000000000007E-2</v>
      </c>
      <c r="I661" s="5" t="s">
        <v>34</v>
      </c>
      <c r="J661">
        <v>0</v>
      </c>
      <c r="K661" s="5" t="s">
        <v>125</v>
      </c>
    </row>
    <row r="662" spans="1:11">
      <c r="A662" s="5" t="s">
        <v>173</v>
      </c>
      <c r="B662" s="5" t="s">
        <v>69</v>
      </c>
      <c r="C662" s="3">
        <v>45508</v>
      </c>
      <c r="D662" s="5" t="s">
        <v>13</v>
      </c>
      <c r="E662">
        <v>20</v>
      </c>
      <c r="F662">
        <v>693</v>
      </c>
      <c r="G662">
        <v>13860</v>
      </c>
      <c r="H662">
        <v>7.0000000000000007E-2</v>
      </c>
      <c r="I662" s="5" t="s">
        <v>34</v>
      </c>
      <c r="J662">
        <v>0</v>
      </c>
      <c r="K662" s="5" t="s">
        <v>125</v>
      </c>
    </row>
    <row r="663" spans="1:11">
      <c r="A663" s="5" t="s">
        <v>139</v>
      </c>
      <c r="B663" s="5" t="s">
        <v>23</v>
      </c>
      <c r="C663" s="3">
        <v>45508</v>
      </c>
      <c r="D663" s="5" t="s">
        <v>13</v>
      </c>
      <c r="E663">
        <v>1</v>
      </c>
      <c r="F663">
        <v>689</v>
      </c>
      <c r="G663">
        <v>689</v>
      </c>
      <c r="H663">
        <v>7.0000000000000007E-2</v>
      </c>
      <c r="I663" s="5" t="s">
        <v>34</v>
      </c>
      <c r="J663">
        <v>0</v>
      </c>
      <c r="K663" s="5" t="s">
        <v>125</v>
      </c>
    </row>
    <row r="664" spans="1:11">
      <c r="A664" s="5" t="s">
        <v>139</v>
      </c>
      <c r="B664" s="5" t="s">
        <v>23</v>
      </c>
      <c r="C664" s="3">
        <v>45509</v>
      </c>
      <c r="D664" s="5" t="s">
        <v>13</v>
      </c>
      <c r="E664">
        <v>4</v>
      </c>
      <c r="F664">
        <v>689</v>
      </c>
      <c r="G664">
        <v>2756</v>
      </c>
      <c r="H664">
        <v>7.0000000000000007E-2</v>
      </c>
      <c r="I664" s="5" t="s">
        <v>34</v>
      </c>
      <c r="J664">
        <v>0</v>
      </c>
      <c r="K664" s="5" t="s">
        <v>125</v>
      </c>
    </row>
    <row r="665" spans="1:11">
      <c r="A665" s="5" t="s">
        <v>142</v>
      </c>
      <c r="B665" s="5" t="s">
        <v>29</v>
      </c>
      <c r="C665" s="3">
        <v>45511</v>
      </c>
      <c r="D665" s="5" t="s">
        <v>13</v>
      </c>
      <c r="E665">
        <v>2</v>
      </c>
      <c r="F665">
        <v>693</v>
      </c>
      <c r="G665">
        <v>1386</v>
      </c>
      <c r="H665">
        <v>7.0000000000000007E-2</v>
      </c>
      <c r="I665" s="5" t="s">
        <v>34</v>
      </c>
      <c r="J665">
        <v>0</v>
      </c>
      <c r="K665" s="5" t="s">
        <v>125</v>
      </c>
    </row>
    <row r="666" spans="1:11">
      <c r="A666" s="5" t="s">
        <v>139</v>
      </c>
      <c r="B666" s="5" t="s">
        <v>23</v>
      </c>
      <c r="C666" s="3">
        <v>45514</v>
      </c>
      <c r="D666" s="5" t="s">
        <v>13</v>
      </c>
      <c r="E666">
        <v>1</v>
      </c>
      <c r="F666">
        <v>689</v>
      </c>
      <c r="G666">
        <v>689</v>
      </c>
      <c r="H666">
        <v>7.0000000000000007E-2</v>
      </c>
      <c r="I666" s="5" t="s">
        <v>34</v>
      </c>
      <c r="J666">
        <v>0</v>
      </c>
      <c r="K666" s="5" t="s">
        <v>125</v>
      </c>
    </row>
    <row r="667" spans="1:11">
      <c r="A667" s="5" t="s">
        <v>139</v>
      </c>
      <c r="B667" s="5" t="s">
        <v>23</v>
      </c>
      <c r="C667" s="3">
        <v>45515</v>
      </c>
      <c r="D667" s="5" t="s">
        <v>13</v>
      </c>
      <c r="E667">
        <v>1</v>
      </c>
      <c r="F667">
        <v>689</v>
      </c>
      <c r="G667">
        <v>689</v>
      </c>
      <c r="H667">
        <v>7.0000000000000007E-2</v>
      </c>
      <c r="I667" s="5" t="s">
        <v>34</v>
      </c>
      <c r="J667">
        <v>0</v>
      </c>
      <c r="K667" s="5" t="s">
        <v>125</v>
      </c>
    </row>
    <row r="668" spans="1:11">
      <c r="A668" s="5" t="s">
        <v>139</v>
      </c>
      <c r="B668" s="5" t="s">
        <v>23</v>
      </c>
      <c r="C668" s="3">
        <v>45516</v>
      </c>
      <c r="D668" s="5" t="s">
        <v>13</v>
      </c>
      <c r="E668">
        <v>1</v>
      </c>
      <c r="F668">
        <v>689</v>
      </c>
      <c r="G668">
        <v>689</v>
      </c>
      <c r="H668">
        <v>7.0000000000000007E-2</v>
      </c>
      <c r="I668" s="5" t="s">
        <v>34</v>
      </c>
      <c r="J668">
        <v>0</v>
      </c>
      <c r="K668" s="5" t="s">
        <v>125</v>
      </c>
    </row>
    <row r="669" spans="1:11">
      <c r="A669" s="5" t="s">
        <v>139</v>
      </c>
      <c r="B669" s="5" t="s">
        <v>23</v>
      </c>
      <c r="C669" s="3">
        <v>45518</v>
      </c>
      <c r="D669" s="5" t="s">
        <v>13</v>
      </c>
      <c r="E669">
        <v>2</v>
      </c>
      <c r="F669">
        <v>689</v>
      </c>
      <c r="G669">
        <v>1378</v>
      </c>
      <c r="H669">
        <v>7.0000000000000007E-2</v>
      </c>
      <c r="I669" s="5" t="s">
        <v>34</v>
      </c>
      <c r="J669">
        <v>0</v>
      </c>
      <c r="K669" s="5" t="s">
        <v>125</v>
      </c>
    </row>
    <row r="670" spans="1:11">
      <c r="A670" s="5" t="s">
        <v>166</v>
      </c>
      <c r="B670" s="5" t="s">
        <v>61</v>
      </c>
      <c r="C670" s="3">
        <v>45518</v>
      </c>
      <c r="D670" s="5" t="s">
        <v>13</v>
      </c>
      <c r="E670">
        <v>1</v>
      </c>
      <c r="F670">
        <v>693</v>
      </c>
      <c r="G670">
        <v>693</v>
      </c>
      <c r="H670">
        <v>7.0000000000000007E-2</v>
      </c>
      <c r="I670" s="5" t="s">
        <v>34</v>
      </c>
      <c r="J670">
        <v>0</v>
      </c>
      <c r="K670" s="5" t="s">
        <v>125</v>
      </c>
    </row>
    <row r="671" spans="1:11">
      <c r="A671" s="5" t="s">
        <v>139</v>
      </c>
      <c r="B671" s="5" t="s">
        <v>23</v>
      </c>
      <c r="C671" s="3">
        <v>45519</v>
      </c>
      <c r="D671" s="5" t="s">
        <v>13</v>
      </c>
      <c r="E671">
        <v>-2</v>
      </c>
      <c r="F671">
        <v>689</v>
      </c>
      <c r="G671">
        <v>-1378</v>
      </c>
      <c r="H671">
        <v>7.0000000000000007E-2</v>
      </c>
      <c r="I671" s="5" t="s">
        <v>34</v>
      </c>
      <c r="J671">
        <v>1378</v>
      </c>
      <c r="K671" s="5" t="s">
        <v>125</v>
      </c>
    </row>
    <row r="672" spans="1:11">
      <c r="A672" s="5" t="s">
        <v>139</v>
      </c>
      <c r="B672" s="5" t="s">
        <v>23</v>
      </c>
      <c r="C672" s="3">
        <v>45519</v>
      </c>
      <c r="D672" s="5" t="s">
        <v>13</v>
      </c>
      <c r="E672">
        <v>1</v>
      </c>
      <c r="F672">
        <v>689</v>
      </c>
      <c r="G672">
        <v>689</v>
      </c>
      <c r="H672">
        <v>7.0000000000000007E-2</v>
      </c>
      <c r="I672" s="5" t="s">
        <v>34</v>
      </c>
      <c r="J672">
        <v>0</v>
      </c>
      <c r="K672" s="5" t="s">
        <v>125</v>
      </c>
    </row>
    <row r="673" spans="1:11">
      <c r="A673" s="5" t="s">
        <v>167</v>
      </c>
      <c r="B673" s="5" t="s">
        <v>62</v>
      </c>
      <c r="C673" s="3">
        <v>45521</v>
      </c>
      <c r="D673" s="5" t="s">
        <v>13</v>
      </c>
      <c r="E673">
        <v>20</v>
      </c>
      <c r="F673">
        <v>693</v>
      </c>
      <c r="G673">
        <v>13860</v>
      </c>
      <c r="H673">
        <v>7.0000000000000007E-2</v>
      </c>
      <c r="I673" s="5" t="s">
        <v>34</v>
      </c>
      <c r="J673">
        <v>0</v>
      </c>
      <c r="K673" s="5" t="s">
        <v>125</v>
      </c>
    </row>
    <row r="674" spans="1:11">
      <c r="A674" s="5" t="s">
        <v>147</v>
      </c>
      <c r="B674" s="5" t="s">
        <v>40</v>
      </c>
      <c r="C674" s="3">
        <v>45521</v>
      </c>
      <c r="D674" s="5" t="s">
        <v>13</v>
      </c>
      <c r="E674">
        <v>1</v>
      </c>
      <c r="F674">
        <v>693</v>
      </c>
      <c r="G674">
        <v>693</v>
      </c>
      <c r="H674">
        <v>7.0000000000000007E-2</v>
      </c>
      <c r="I674" s="5" t="s">
        <v>34</v>
      </c>
      <c r="J674">
        <v>0</v>
      </c>
      <c r="K674" s="5" t="s">
        <v>125</v>
      </c>
    </row>
    <row r="675" spans="1:11">
      <c r="A675" s="5" t="s">
        <v>139</v>
      </c>
      <c r="B675" s="5" t="s">
        <v>23</v>
      </c>
      <c r="C675" s="3">
        <v>45522</v>
      </c>
      <c r="D675" s="5" t="s">
        <v>13</v>
      </c>
      <c r="E675">
        <v>-1</v>
      </c>
      <c r="F675">
        <v>689</v>
      </c>
      <c r="G675">
        <v>-689</v>
      </c>
      <c r="H675">
        <v>7.0000000000000007E-2</v>
      </c>
      <c r="I675" s="5" t="s">
        <v>34</v>
      </c>
      <c r="J675">
        <v>689</v>
      </c>
      <c r="K675" s="5" t="s">
        <v>125</v>
      </c>
    </row>
    <row r="676" spans="1:11">
      <c r="A676" s="5" t="s">
        <v>143</v>
      </c>
      <c r="B676" s="5" t="s">
        <v>30</v>
      </c>
      <c r="C676" s="3">
        <v>45523</v>
      </c>
      <c r="D676" s="5" t="s">
        <v>13</v>
      </c>
      <c r="E676">
        <v>10</v>
      </c>
      <c r="F676">
        <v>693</v>
      </c>
      <c r="G676">
        <v>6930</v>
      </c>
      <c r="H676">
        <v>7.0000000000000007E-2</v>
      </c>
      <c r="I676" s="5" t="s">
        <v>34</v>
      </c>
      <c r="J676">
        <v>0</v>
      </c>
      <c r="K676" s="5" t="s">
        <v>125</v>
      </c>
    </row>
    <row r="677" spans="1:11">
      <c r="A677" s="5" t="s">
        <v>172</v>
      </c>
      <c r="B677" s="5" t="s">
        <v>68</v>
      </c>
      <c r="C677" s="3">
        <v>45524</v>
      </c>
      <c r="D677" s="5" t="s">
        <v>13</v>
      </c>
      <c r="E677">
        <v>3</v>
      </c>
      <c r="F677">
        <v>693</v>
      </c>
      <c r="G677">
        <v>2079</v>
      </c>
      <c r="H677">
        <v>7.0000000000000007E-2</v>
      </c>
      <c r="I677" s="5" t="s">
        <v>34</v>
      </c>
      <c r="J677">
        <v>0</v>
      </c>
      <c r="K677" s="5" t="s">
        <v>125</v>
      </c>
    </row>
    <row r="678" spans="1:11">
      <c r="A678" s="5" t="s">
        <v>148</v>
      </c>
      <c r="B678" s="5" t="s">
        <v>41</v>
      </c>
      <c r="C678" s="3">
        <v>45525</v>
      </c>
      <c r="D678" s="5" t="s">
        <v>13</v>
      </c>
      <c r="E678">
        <v>3</v>
      </c>
      <c r="F678">
        <v>693</v>
      </c>
      <c r="G678">
        <v>2079</v>
      </c>
      <c r="H678">
        <v>7.0000000000000007E-2</v>
      </c>
      <c r="I678" s="5" t="s">
        <v>34</v>
      </c>
      <c r="J678">
        <v>0</v>
      </c>
      <c r="K678" s="5" t="s">
        <v>125</v>
      </c>
    </row>
    <row r="679" spans="1:11">
      <c r="A679" s="5" t="s">
        <v>139</v>
      </c>
      <c r="B679" s="5" t="s">
        <v>23</v>
      </c>
      <c r="C679" s="3">
        <v>45529</v>
      </c>
      <c r="D679" s="5" t="s">
        <v>13</v>
      </c>
      <c r="E679">
        <v>1</v>
      </c>
      <c r="F679">
        <v>689</v>
      </c>
      <c r="G679">
        <v>689</v>
      </c>
      <c r="H679">
        <v>7.0000000000000007E-2</v>
      </c>
      <c r="I679" s="5" t="s">
        <v>34</v>
      </c>
      <c r="J679">
        <v>0</v>
      </c>
      <c r="K679" s="5" t="s">
        <v>125</v>
      </c>
    </row>
    <row r="680" spans="1:11">
      <c r="A680" s="5" t="s">
        <v>156</v>
      </c>
      <c r="B680" s="5" t="s">
        <v>49</v>
      </c>
      <c r="C680" s="3">
        <v>45530</v>
      </c>
      <c r="D680" s="5" t="s">
        <v>13</v>
      </c>
      <c r="E680">
        <v>10</v>
      </c>
      <c r="F680">
        <v>693</v>
      </c>
      <c r="G680">
        <v>6930</v>
      </c>
      <c r="H680">
        <v>7.0000000000000007E-2</v>
      </c>
      <c r="I680" s="5" t="s">
        <v>34</v>
      </c>
      <c r="J680">
        <v>0</v>
      </c>
      <c r="K680" s="5" t="s">
        <v>125</v>
      </c>
    </row>
    <row r="681" spans="1:11">
      <c r="A681" s="5" t="s">
        <v>117</v>
      </c>
      <c r="B681" s="5" t="s">
        <v>28</v>
      </c>
      <c r="C681" s="3">
        <v>45531</v>
      </c>
      <c r="D681" s="5" t="s">
        <v>13</v>
      </c>
      <c r="E681">
        <v>75</v>
      </c>
      <c r="F681">
        <v>996</v>
      </c>
      <c r="G681">
        <v>74700</v>
      </c>
      <c r="H681">
        <v>7.0000000000000007E-2</v>
      </c>
      <c r="I681" s="5" t="s">
        <v>34</v>
      </c>
      <c r="J681">
        <v>0</v>
      </c>
      <c r="K681" s="5" t="s">
        <v>125</v>
      </c>
    </row>
    <row r="682" spans="1:11">
      <c r="A682" s="5" t="s">
        <v>156</v>
      </c>
      <c r="B682" s="5" t="s">
        <v>49</v>
      </c>
      <c r="C682" s="3">
        <v>45533</v>
      </c>
      <c r="D682" s="5" t="s">
        <v>13</v>
      </c>
      <c r="E682">
        <v>5</v>
      </c>
      <c r="F682">
        <v>693</v>
      </c>
      <c r="G682">
        <v>3465</v>
      </c>
      <c r="H682">
        <v>7.0000000000000007E-2</v>
      </c>
      <c r="I682" s="5" t="s">
        <v>34</v>
      </c>
      <c r="J682">
        <v>0</v>
      </c>
      <c r="K682" s="5" t="s">
        <v>125</v>
      </c>
    </row>
    <row r="683" spans="1:11">
      <c r="A683" s="5" t="s">
        <v>147</v>
      </c>
      <c r="B683" s="5" t="s">
        <v>40</v>
      </c>
      <c r="C683" s="3">
        <v>45533</v>
      </c>
      <c r="D683" s="5" t="s">
        <v>13</v>
      </c>
      <c r="E683">
        <v>1</v>
      </c>
      <c r="F683">
        <v>693</v>
      </c>
      <c r="G683">
        <v>693</v>
      </c>
      <c r="H683">
        <v>7.0000000000000007E-2</v>
      </c>
      <c r="I683" s="5" t="s">
        <v>34</v>
      </c>
      <c r="J683">
        <v>0</v>
      </c>
      <c r="K683" s="5" t="s">
        <v>125</v>
      </c>
    </row>
    <row r="684" spans="1:11">
      <c r="A684" s="5" t="s">
        <v>166</v>
      </c>
      <c r="B684" s="5" t="s">
        <v>61</v>
      </c>
      <c r="C684" s="3">
        <v>45537</v>
      </c>
      <c r="D684" s="5" t="s">
        <v>13</v>
      </c>
      <c r="E684">
        <v>1</v>
      </c>
      <c r="F684">
        <v>693</v>
      </c>
      <c r="G684">
        <v>693</v>
      </c>
      <c r="H684">
        <v>0.09</v>
      </c>
      <c r="I684" s="5" t="s">
        <v>34</v>
      </c>
      <c r="J684">
        <v>0</v>
      </c>
      <c r="K684" s="5" t="s">
        <v>126</v>
      </c>
    </row>
    <row r="685" spans="1:11">
      <c r="A685" s="5" t="s">
        <v>129</v>
      </c>
      <c r="B685" s="5" t="s">
        <v>39</v>
      </c>
      <c r="C685" s="3">
        <v>45543</v>
      </c>
      <c r="D685" s="5" t="s">
        <v>13</v>
      </c>
      <c r="E685">
        <v>-1</v>
      </c>
      <c r="F685">
        <v>693</v>
      </c>
      <c r="G685">
        <v>-693</v>
      </c>
      <c r="H685">
        <v>0.09</v>
      </c>
      <c r="I685" s="5" t="s">
        <v>34</v>
      </c>
      <c r="J685">
        <v>693</v>
      </c>
      <c r="K685" s="5" t="s">
        <v>126</v>
      </c>
    </row>
    <row r="686" spans="1:11">
      <c r="A686" s="5" t="s">
        <v>173</v>
      </c>
      <c r="B686" s="5" t="s">
        <v>69</v>
      </c>
      <c r="C686" s="3">
        <v>45543</v>
      </c>
      <c r="D686" s="5" t="s">
        <v>13</v>
      </c>
      <c r="E686">
        <v>10</v>
      </c>
      <c r="F686">
        <v>616</v>
      </c>
      <c r="G686">
        <v>6160</v>
      </c>
      <c r="H686">
        <v>0.09</v>
      </c>
      <c r="I686" s="5" t="s">
        <v>34</v>
      </c>
      <c r="J686">
        <v>0</v>
      </c>
      <c r="K686" s="5" t="s">
        <v>126</v>
      </c>
    </row>
    <row r="687" spans="1:11">
      <c r="A687" s="5" t="s">
        <v>139</v>
      </c>
      <c r="B687" s="5" t="s">
        <v>23</v>
      </c>
      <c r="C687" s="3">
        <v>45544</v>
      </c>
      <c r="D687" s="5" t="s">
        <v>13</v>
      </c>
      <c r="E687">
        <v>1</v>
      </c>
      <c r="F687">
        <v>689</v>
      </c>
      <c r="G687">
        <v>689</v>
      </c>
      <c r="H687">
        <v>0.09</v>
      </c>
      <c r="I687" s="5" t="s">
        <v>34</v>
      </c>
      <c r="J687">
        <v>0</v>
      </c>
      <c r="K687" s="5" t="s">
        <v>126</v>
      </c>
    </row>
    <row r="688" spans="1:11">
      <c r="A688" s="5" t="s">
        <v>149</v>
      </c>
      <c r="B688" s="5" t="s">
        <v>42</v>
      </c>
      <c r="C688" s="3">
        <v>45544</v>
      </c>
      <c r="D688" s="5" t="s">
        <v>13</v>
      </c>
      <c r="E688">
        <v>2</v>
      </c>
      <c r="F688">
        <v>693</v>
      </c>
      <c r="G688">
        <v>1386</v>
      </c>
      <c r="H688">
        <v>0.09</v>
      </c>
      <c r="I688" s="5" t="s">
        <v>34</v>
      </c>
      <c r="J688">
        <v>0</v>
      </c>
      <c r="K688" s="5" t="s">
        <v>126</v>
      </c>
    </row>
    <row r="689" spans="1:11">
      <c r="A689" s="5" t="s">
        <v>118</v>
      </c>
      <c r="B689" s="5" t="s">
        <v>32</v>
      </c>
      <c r="C689" s="3">
        <v>45544</v>
      </c>
      <c r="D689" s="5" t="s">
        <v>13</v>
      </c>
      <c r="E689">
        <v>0.5</v>
      </c>
      <c r="F689">
        <v>770</v>
      </c>
      <c r="G689">
        <v>385</v>
      </c>
      <c r="H689">
        <v>0.09</v>
      </c>
      <c r="I689" s="5" t="s">
        <v>34</v>
      </c>
      <c r="J689">
        <v>0</v>
      </c>
      <c r="K689" s="5" t="s">
        <v>126</v>
      </c>
    </row>
    <row r="690" spans="1:11">
      <c r="A690" s="5" t="s">
        <v>173</v>
      </c>
      <c r="B690" s="5" t="s">
        <v>69</v>
      </c>
      <c r="C690" s="3">
        <v>45545</v>
      </c>
      <c r="D690" s="5" t="s">
        <v>13</v>
      </c>
      <c r="E690">
        <v>-10</v>
      </c>
      <c r="F690">
        <v>616</v>
      </c>
      <c r="G690">
        <v>-6160</v>
      </c>
      <c r="H690">
        <v>0.09</v>
      </c>
      <c r="I690" s="5" t="s">
        <v>34</v>
      </c>
      <c r="J690">
        <v>6160</v>
      </c>
      <c r="K690" s="5" t="s">
        <v>126</v>
      </c>
    </row>
    <row r="691" spans="1:11">
      <c r="A691" s="5" t="s">
        <v>147</v>
      </c>
      <c r="B691" s="5" t="s">
        <v>40</v>
      </c>
      <c r="C691" s="3">
        <v>45546</v>
      </c>
      <c r="D691" s="5" t="s">
        <v>13</v>
      </c>
      <c r="E691">
        <v>1</v>
      </c>
      <c r="F691">
        <v>693</v>
      </c>
      <c r="G691">
        <v>693</v>
      </c>
      <c r="H691">
        <v>0.09</v>
      </c>
      <c r="I691" s="5" t="s">
        <v>34</v>
      </c>
      <c r="J691">
        <v>0</v>
      </c>
      <c r="K691" s="5" t="s">
        <v>126</v>
      </c>
    </row>
    <row r="692" spans="1:11">
      <c r="A692" s="5" t="s">
        <v>115</v>
      </c>
      <c r="B692" s="5" t="s">
        <v>24</v>
      </c>
      <c r="C692" s="3">
        <v>45546</v>
      </c>
      <c r="D692" s="5" t="s">
        <v>13</v>
      </c>
      <c r="E692">
        <v>12</v>
      </c>
      <c r="F692">
        <v>693</v>
      </c>
      <c r="G692">
        <v>8316</v>
      </c>
      <c r="H692">
        <v>0.09</v>
      </c>
      <c r="I692" s="5" t="s">
        <v>34</v>
      </c>
      <c r="J692">
        <v>0</v>
      </c>
      <c r="K692" s="5" t="s">
        <v>126</v>
      </c>
    </row>
    <row r="693" spans="1:11">
      <c r="A693" s="5" t="s">
        <v>139</v>
      </c>
      <c r="B693" s="5" t="s">
        <v>23</v>
      </c>
      <c r="C693" s="3">
        <v>45546</v>
      </c>
      <c r="D693" s="5" t="s">
        <v>13</v>
      </c>
      <c r="E693">
        <v>2</v>
      </c>
      <c r="F693">
        <v>689</v>
      </c>
      <c r="G693">
        <v>1378</v>
      </c>
      <c r="H693">
        <v>0.09</v>
      </c>
      <c r="I693" s="5" t="s">
        <v>34</v>
      </c>
      <c r="J693">
        <v>0</v>
      </c>
      <c r="K693" s="5" t="s">
        <v>126</v>
      </c>
    </row>
    <row r="694" spans="1:11">
      <c r="A694" s="5" t="s">
        <v>115</v>
      </c>
      <c r="B694" s="5" t="s">
        <v>24</v>
      </c>
      <c r="C694" s="3">
        <v>45546</v>
      </c>
      <c r="D694" s="5" t="s">
        <v>13</v>
      </c>
      <c r="E694">
        <v>-12</v>
      </c>
      <c r="F694">
        <v>693</v>
      </c>
      <c r="G694">
        <v>-8316</v>
      </c>
      <c r="H694">
        <v>0.09</v>
      </c>
      <c r="I694" s="5" t="s">
        <v>34</v>
      </c>
      <c r="J694">
        <v>8316</v>
      </c>
      <c r="K694" s="5" t="s">
        <v>126</v>
      </c>
    </row>
    <row r="695" spans="1:11">
      <c r="A695" s="5" t="s">
        <v>159</v>
      </c>
      <c r="B695" s="5" t="s">
        <v>53</v>
      </c>
      <c r="C695" s="3">
        <v>45547</v>
      </c>
      <c r="D695" s="5" t="s">
        <v>13</v>
      </c>
      <c r="E695">
        <v>25</v>
      </c>
      <c r="F695">
        <v>693</v>
      </c>
      <c r="G695">
        <v>17325</v>
      </c>
      <c r="H695">
        <v>0.09</v>
      </c>
      <c r="I695" s="5" t="s">
        <v>34</v>
      </c>
      <c r="J695">
        <v>0</v>
      </c>
      <c r="K695" s="5" t="s">
        <v>126</v>
      </c>
    </row>
    <row r="696" spans="1:11">
      <c r="A696" s="5" t="s">
        <v>115</v>
      </c>
      <c r="B696" s="5" t="s">
        <v>24</v>
      </c>
      <c r="C696" s="3">
        <v>45549</v>
      </c>
      <c r="D696" s="5" t="s">
        <v>13</v>
      </c>
      <c r="E696">
        <v>9</v>
      </c>
      <c r="F696">
        <v>654.5</v>
      </c>
      <c r="G696">
        <v>5890.5</v>
      </c>
      <c r="H696">
        <v>0.09</v>
      </c>
      <c r="I696" s="5" t="s">
        <v>34</v>
      </c>
      <c r="J696">
        <v>0</v>
      </c>
      <c r="K696" s="5" t="s">
        <v>126</v>
      </c>
    </row>
    <row r="697" spans="1:11">
      <c r="A697" s="5" t="s">
        <v>115</v>
      </c>
      <c r="B697" s="5" t="s">
        <v>24</v>
      </c>
      <c r="C697" s="3">
        <v>45549</v>
      </c>
      <c r="D697" s="5" t="s">
        <v>13</v>
      </c>
      <c r="E697">
        <v>3</v>
      </c>
      <c r="F697">
        <v>746.13</v>
      </c>
      <c r="G697">
        <v>2238.39</v>
      </c>
      <c r="H697">
        <v>0.09</v>
      </c>
      <c r="I697" s="5" t="s">
        <v>34</v>
      </c>
      <c r="J697">
        <v>0</v>
      </c>
      <c r="K697" s="5" t="s">
        <v>126</v>
      </c>
    </row>
    <row r="698" spans="1:11">
      <c r="A698" s="5" t="s">
        <v>159</v>
      </c>
      <c r="B698" s="5" t="s">
        <v>53</v>
      </c>
      <c r="C698" s="3">
        <v>45551</v>
      </c>
      <c r="D698" s="5" t="s">
        <v>13</v>
      </c>
      <c r="E698">
        <v>-25</v>
      </c>
      <c r="F698">
        <v>693</v>
      </c>
      <c r="G698">
        <v>-17325</v>
      </c>
      <c r="H698">
        <v>0.09</v>
      </c>
      <c r="I698" s="5" t="s">
        <v>34</v>
      </c>
      <c r="J698">
        <v>17325</v>
      </c>
      <c r="K698" s="5" t="s">
        <v>126</v>
      </c>
    </row>
    <row r="699" spans="1:11">
      <c r="A699" s="5" t="s">
        <v>167</v>
      </c>
      <c r="B699" s="5" t="s">
        <v>62</v>
      </c>
      <c r="C699" s="3">
        <v>45551</v>
      </c>
      <c r="D699" s="5" t="s">
        <v>13</v>
      </c>
      <c r="E699">
        <v>-1</v>
      </c>
      <c r="F699">
        <v>693</v>
      </c>
      <c r="G699">
        <v>-693</v>
      </c>
      <c r="H699">
        <v>0.09</v>
      </c>
      <c r="I699" s="5" t="s">
        <v>11</v>
      </c>
      <c r="J699">
        <v>693</v>
      </c>
      <c r="K699" s="5" t="s">
        <v>126</v>
      </c>
    </row>
    <row r="700" spans="1:11">
      <c r="A700" s="5" t="s">
        <v>118</v>
      </c>
      <c r="B700" s="5" t="s">
        <v>32</v>
      </c>
      <c r="C700" s="3">
        <v>45551</v>
      </c>
      <c r="D700" s="5" t="s">
        <v>13</v>
      </c>
      <c r="E700">
        <v>0.25</v>
      </c>
      <c r="F700">
        <v>770</v>
      </c>
      <c r="G700">
        <v>192.5</v>
      </c>
      <c r="H700">
        <v>0.09</v>
      </c>
      <c r="I700" s="5" t="s">
        <v>11</v>
      </c>
      <c r="J700">
        <v>0</v>
      </c>
      <c r="K700" s="5" t="s">
        <v>126</v>
      </c>
    </row>
    <row r="701" spans="1:11">
      <c r="A701" s="5" t="s">
        <v>173</v>
      </c>
      <c r="B701" s="5" t="s">
        <v>69</v>
      </c>
      <c r="C701" s="3">
        <v>45553</v>
      </c>
      <c r="D701" s="5" t="s">
        <v>13</v>
      </c>
      <c r="E701">
        <v>20</v>
      </c>
      <c r="F701">
        <v>616</v>
      </c>
      <c r="G701">
        <v>12320</v>
      </c>
      <c r="H701">
        <v>0.09</v>
      </c>
      <c r="I701" s="5" t="s">
        <v>11</v>
      </c>
      <c r="J701">
        <v>0</v>
      </c>
      <c r="K701" s="5" t="s">
        <v>126</v>
      </c>
    </row>
    <row r="702" spans="1:11">
      <c r="A702" s="5" t="s">
        <v>141</v>
      </c>
      <c r="B702" s="5" t="s">
        <v>27</v>
      </c>
      <c r="C702" s="3">
        <v>45553</v>
      </c>
      <c r="D702" s="5" t="s">
        <v>13</v>
      </c>
      <c r="E702">
        <v>-2.25</v>
      </c>
      <c r="F702">
        <v>770</v>
      </c>
      <c r="G702">
        <v>-1732.5</v>
      </c>
      <c r="H702">
        <v>0.09</v>
      </c>
      <c r="I702" s="5" t="s">
        <v>11</v>
      </c>
      <c r="J702">
        <v>1732.5</v>
      </c>
      <c r="K702" s="5" t="s">
        <v>126</v>
      </c>
    </row>
    <row r="703" spans="1:11">
      <c r="A703" s="5" t="s">
        <v>173</v>
      </c>
      <c r="B703" s="5" t="s">
        <v>69</v>
      </c>
      <c r="C703" s="3">
        <v>45553</v>
      </c>
      <c r="D703" s="5" t="s">
        <v>13</v>
      </c>
      <c r="E703">
        <v>-5</v>
      </c>
      <c r="F703">
        <v>616</v>
      </c>
      <c r="G703">
        <v>-3080</v>
      </c>
      <c r="H703">
        <v>0.09</v>
      </c>
      <c r="I703" s="5" t="s">
        <v>11</v>
      </c>
      <c r="J703">
        <v>3080</v>
      </c>
      <c r="K703" s="5" t="s">
        <v>126</v>
      </c>
    </row>
    <row r="704" spans="1:11">
      <c r="A704" s="5" t="s">
        <v>174</v>
      </c>
      <c r="B704" s="5" t="s">
        <v>71</v>
      </c>
      <c r="C704" s="3">
        <v>45554</v>
      </c>
      <c r="D704" s="5" t="s">
        <v>13</v>
      </c>
      <c r="E704">
        <v>5</v>
      </c>
      <c r="F704">
        <v>657.8</v>
      </c>
      <c r="G704">
        <v>3289</v>
      </c>
      <c r="H704">
        <v>0.09</v>
      </c>
      <c r="I704" s="5" t="s">
        <v>11</v>
      </c>
      <c r="J704">
        <v>0</v>
      </c>
      <c r="K704" s="5" t="s">
        <v>126</v>
      </c>
    </row>
    <row r="705" spans="1:11">
      <c r="A705" s="5" t="s">
        <v>118</v>
      </c>
      <c r="B705" s="5" t="s">
        <v>32</v>
      </c>
      <c r="C705" s="3">
        <v>45554</v>
      </c>
      <c r="D705" s="5" t="s">
        <v>13</v>
      </c>
      <c r="E705">
        <v>0.25</v>
      </c>
      <c r="F705">
        <v>770</v>
      </c>
      <c r="G705">
        <v>192.5</v>
      </c>
      <c r="H705">
        <v>0.09</v>
      </c>
      <c r="I705" s="5" t="s">
        <v>11</v>
      </c>
      <c r="J705">
        <v>0</v>
      </c>
      <c r="K705" s="5" t="s">
        <v>126</v>
      </c>
    </row>
    <row r="706" spans="1:11">
      <c r="A706" s="5" t="s">
        <v>161</v>
      </c>
      <c r="B706" s="5" t="s">
        <v>55</v>
      </c>
      <c r="C706" s="3">
        <v>45554</v>
      </c>
      <c r="D706" s="5" t="s">
        <v>13</v>
      </c>
      <c r="E706">
        <v>4</v>
      </c>
      <c r="F706">
        <v>693</v>
      </c>
      <c r="G706">
        <v>2772</v>
      </c>
      <c r="H706">
        <v>0.09</v>
      </c>
      <c r="I706" s="5" t="s">
        <v>11</v>
      </c>
      <c r="J706">
        <v>0</v>
      </c>
      <c r="K706" s="5" t="s">
        <v>126</v>
      </c>
    </row>
    <row r="707" spans="1:11">
      <c r="A707" s="5" t="s">
        <v>115</v>
      </c>
      <c r="B707" s="5" t="s">
        <v>24</v>
      </c>
      <c r="C707" s="3">
        <v>45556</v>
      </c>
      <c r="D707" s="5" t="s">
        <v>13</v>
      </c>
      <c r="E707">
        <v>10</v>
      </c>
      <c r="F707">
        <v>654.5</v>
      </c>
      <c r="G707">
        <v>6545</v>
      </c>
      <c r="H707">
        <v>0.09</v>
      </c>
      <c r="I707" s="5" t="s">
        <v>11</v>
      </c>
      <c r="J707">
        <v>0</v>
      </c>
      <c r="K707" s="5" t="s">
        <v>126</v>
      </c>
    </row>
    <row r="708" spans="1:11">
      <c r="A708" s="5" t="s">
        <v>170</v>
      </c>
      <c r="B708" s="5" t="s">
        <v>65</v>
      </c>
      <c r="C708" s="3">
        <v>45557</v>
      </c>
      <c r="D708" s="5" t="s">
        <v>13</v>
      </c>
      <c r="E708">
        <v>2</v>
      </c>
      <c r="F708">
        <v>770</v>
      </c>
      <c r="G708">
        <v>1540</v>
      </c>
      <c r="H708">
        <v>0.09</v>
      </c>
      <c r="I708" s="5" t="s">
        <v>11</v>
      </c>
      <c r="J708">
        <v>0</v>
      </c>
      <c r="K708" s="5" t="s">
        <v>126</v>
      </c>
    </row>
    <row r="709" spans="1:11">
      <c r="A709" s="5" t="s">
        <v>159</v>
      </c>
      <c r="B709" s="5" t="s">
        <v>53</v>
      </c>
      <c r="C709" s="3">
        <v>45557</v>
      </c>
      <c r="D709" s="5" t="s">
        <v>13</v>
      </c>
      <c r="E709">
        <v>25</v>
      </c>
      <c r="F709">
        <v>693</v>
      </c>
      <c r="G709">
        <v>17325</v>
      </c>
      <c r="H709">
        <v>0.09</v>
      </c>
      <c r="I709" s="5" t="s">
        <v>11</v>
      </c>
      <c r="J709">
        <v>0</v>
      </c>
      <c r="K709" s="5" t="s">
        <v>126</v>
      </c>
    </row>
    <row r="710" spans="1:11">
      <c r="A710" s="5" t="s">
        <v>118</v>
      </c>
      <c r="B710" s="5" t="s">
        <v>32</v>
      </c>
      <c r="C710" s="3">
        <v>45558</v>
      </c>
      <c r="D710" s="5" t="s">
        <v>13</v>
      </c>
      <c r="E710">
        <v>0.25</v>
      </c>
      <c r="F710">
        <v>770</v>
      </c>
      <c r="G710">
        <v>192.5</v>
      </c>
      <c r="H710">
        <v>0.09</v>
      </c>
      <c r="I710" s="5" t="s">
        <v>11</v>
      </c>
      <c r="J710">
        <v>0</v>
      </c>
      <c r="K710" s="5" t="s">
        <v>126</v>
      </c>
    </row>
    <row r="711" spans="1:11">
      <c r="A711" s="5" t="s">
        <v>118</v>
      </c>
      <c r="B711" s="5" t="s">
        <v>32</v>
      </c>
      <c r="C711" s="3">
        <v>45560</v>
      </c>
      <c r="D711" s="5" t="s">
        <v>13</v>
      </c>
      <c r="E711">
        <v>0.25</v>
      </c>
      <c r="F711">
        <v>770</v>
      </c>
      <c r="G711">
        <v>192.5</v>
      </c>
      <c r="H711">
        <v>0.09</v>
      </c>
      <c r="I711" s="5" t="s">
        <v>11</v>
      </c>
      <c r="J711">
        <v>0</v>
      </c>
      <c r="K711" s="5" t="s">
        <v>126</v>
      </c>
    </row>
    <row r="712" spans="1:11">
      <c r="A712" s="5" t="s">
        <v>118</v>
      </c>
      <c r="B712" s="5" t="s">
        <v>32</v>
      </c>
      <c r="C712" s="3">
        <v>45561</v>
      </c>
      <c r="D712" s="5" t="s">
        <v>13</v>
      </c>
      <c r="E712">
        <v>0.25</v>
      </c>
      <c r="F712">
        <v>770</v>
      </c>
      <c r="G712">
        <v>192.5</v>
      </c>
      <c r="H712">
        <v>0.09</v>
      </c>
      <c r="I712" s="5" t="s">
        <v>11</v>
      </c>
      <c r="J712">
        <v>0</v>
      </c>
      <c r="K712" s="5" t="s">
        <v>126</v>
      </c>
    </row>
    <row r="713" spans="1:11">
      <c r="A713" s="5" t="s">
        <v>159</v>
      </c>
      <c r="B713" s="5" t="s">
        <v>53</v>
      </c>
      <c r="C713" s="3">
        <v>45563</v>
      </c>
      <c r="D713" s="5" t="s">
        <v>13</v>
      </c>
      <c r="E713">
        <v>-25</v>
      </c>
      <c r="F713">
        <v>693</v>
      </c>
      <c r="G713">
        <v>-17325</v>
      </c>
      <c r="H713">
        <v>0.09</v>
      </c>
      <c r="I713" s="5" t="s">
        <v>11</v>
      </c>
      <c r="J713">
        <v>17325</v>
      </c>
      <c r="K713" s="5" t="s">
        <v>126</v>
      </c>
    </row>
    <row r="714" spans="1:11">
      <c r="A714" s="5" t="s">
        <v>166</v>
      </c>
      <c r="B714" s="5" t="s">
        <v>61</v>
      </c>
      <c r="C714" s="3">
        <v>45563</v>
      </c>
      <c r="D714" s="5" t="s">
        <v>13</v>
      </c>
      <c r="E714">
        <v>1</v>
      </c>
      <c r="F714">
        <v>693</v>
      </c>
      <c r="G714">
        <v>693</v>
      </c>
      <c r="H714">
        <v>0.09</v>
      </c>
      <c r="I714" s="5" t="s">
        <v>11</v>
      </c>
      <c r="J714">
        <v>0</v>
      </c>
      <c r="K714" s="5" t="s">
        <v>126</v>
      </c>
    </row>
    <row r="715" spans="1:11">
      <c r="A715" s="5" t="s">
        <v>115</v>
      </c>
      <c r="B715" s="5" t="s">
        <v>24</v>
      </c>
      <c r="C715" s="3">
        <v>45564</v>
      </c>
      <c r="D715" s="5" t="s">
        <v>13</v>
      </c>
      <c r="E715">
        <v>20</v>
      </c>
      <c r="F715">
        <v>654.5</v>
      </c>
      <c r="G715">
        <v>13090</v>
      </c>
      <c r="H715">
        <v>0.09</v>
      </c>
      <c r="I715" s="5" t="s">
        <v>11</v>
      </c>
      <c r="J715">
        <v>0</v>
      </c>
      <c r="K715" s="5" t="s">
        <v>126</v>
      </c>
    </row>
    <row r="716" spans="1:11">
      <c r="A716" s="5" t="s">
        <v>115</v>
      </c>
      <c r="B716" s="5" t="s">
        <v>24</v>
      </c>
      <c r="C716" s="3">
        <v>45565</v>
      </c>
      <c r="D716" s="5" t="s">
        <v>13</v>
      </c>
      <c r="E716">
        <v>50</v>
      </c>
      <c r="F716">
        <v>654.5</v>
      </c>
      <c r="G716">
        <v>32725</v>
      </c>
      <c r="H716">
        <v>0.09</v>
      </c>
      <c r="I716" s="5" t="s">
        <v>11</v>
      </c>
      <c r="J716">
        <v>0</v>
      </c>
      <c r="K716" s="5" t="s">
        <v>126</v>
      </c>
    </row>
    <row r="717" spans="1:11">
      <c r="A717" s="5" t="s">
        <v>155</v>
      </c>
      <c r="B717" s="5" t="s">
        <v>48</v>
      </c>
      <c r="C717" s="3">
        <v>45566</v>
      </c>
      <c r="D717" s="5" t="s">
        <v>13</v>
      </c>
      <c r="E717">
        <v>5</v>
      </c>
      <c r="F717">
        <v>693</v>
      </c>
      <c r="G717">
        <v>3465</v>
      </c>
      <c r="H717">
        <v>0.12</v>
      </c>
      <c r="I717" s="5" t="s">
        <v>11</v>
      </c>
      <c r="J717">
        <v>0</v>
      </c>
      <c r="K717" s="5" t="s">
        <v>127</v>
      </c>
    </row>
    <row r="718" spans="1:11">
      <c r="A718" s="5" t="s">
        <v>139</v>
      </c>
      <c r="B718" s="5" t="s">
        <v>23</v>
      </c>
      <c r="C718" s="3">
        <v>45567</v>
      </c>
      <c r="D718" s="5" t="s">
        <v>13</v>
      </c>
      <c r="E718">
        <v>1</v>
      </c>
      <c r="F718">
        <v>689</v>
      </c>
      <c r="G718">
        <v>689</v>
      </c>
      <c r="H718">
        <v>0.12</v>
      </c>
      <c r="I718" s="5" t="s">
        <v>11</v>
      </c>
      <c r="J718">
        <v>0</v>
      </c>
      <c r="K718" s="5" t="s">
        <v>127</v>
      </c>
    </row>
    <row r="719" spans="1:11">
      <c r="A719" s="5" t="s">
        <v>115</v>
      </c>
      <c r="B719" s="5" t="s">
        <v>24</v>
      </c>
      <c r="C719" s="3">
        <v>45571</v>
      </c>
      <c r="D719" s="5" t="s">
        <v>13</v>
      </c>
      <c r="E719">
        <v>140</v>
      </c>
      <c r="F719">
        <v>654.5</v>
      </c>
      <c r="G719">
        <v>91630</v>
      </c>
      <c r="H719">
        <v>0.12</v>
      </c>
      <c r="I719" s="5" t="s">
        <v>11</v>
      </c>
      <c r="J719">
        <v>0</v>
      </c>
      <c r="K719" s="5" t="s">
        <v>127</v>
      </c>
    </row>
    <row r="720" spans="1:11">
      <c r="A720" s="5" t="s">
        <v>115</v>
      </c>
      <c r="B720" s="5" t="s">
        <v>24</v>
      </c>
      <c r="C720" s="3">
        <v>45571</v>
      </c>
      <c r="D720" s="5" t="s">
        <v>13</v>
      </c>
      <c r="E720">
        <v>10</v>
      </c>
      <c r="F720">
        <v>746.13</v>
      </c>
      <c r="G720">
        <v>7461.3</v>
      </c>
      <c r="H720">
        <v>0.12</v>
      </c>
      <c r="I720" s="5" t="s">
        <v>11</v>
      </c>
      <c r="J720">
        <v>0</v>
      </c>
      <c r="K720" s="5" t="s">
        <v>127</v>
      </c>
    </row>
    <row r="721" spans="1:11">
      <c r="A721" s="5" t="s">
        <v>154</v>
      </c>
      <c r="B721" s="5" t="s">
        <v>47</v>
      </c>
      <c r="C721" s="3">
        <v>45572</v>
      </c>
      <c r="D721" s="5" t="s">
        <v>13</v>
      </c>
      <c r="E721">
        <v>10</v>
      </c>
      <c r="F721">
        <v>654.5</v>
      </c>
      <c r="G721">
        <v>6545</v>
      </c>
      <c r="H721">
        <v>0.12</v>
      </c>
      <c r="I721" s="5" t="s">
        <v>11</v>
      </c>
      <c r="J721">
        <v>0</v>
      </c>
      <c r="K721" s="5" t="s">
        <v>127</v>
      </c>
    </row>
    <row r="722" spans="1:11">
      <c r="A722" s="5" t="s">
        <v>172</v>
      </c>
      <c r="B722" s="5" t="s">
        <v>68</v>
      </c>
      <c r="C722" s="3">
        <v>45578</v>
      </c>
      <c r="D722" s="5" t="s">
        <v>13</v>
      </c>
      <c r="E722">
        <v>2</v>
      </c>
      <c r="F722">
        <v>693</v>
      </c>
      <c r="G722">
        <v>1386</v>
      </c>
      <c r="H722">
        <v>0.12</v>
      </c>
      <c r="I722" s="5" t="s">
        <v>11</v>
      </c>
      <c r="J722">
        <v>0</v>
      </c>
      <c r="K722" s="5" t="s">
        <v>127</v>
      </c>
    </row>
    <row r="723" spans="1:11">
      <c r="A723" s="5" t="s">
        <v>118</v>
      </c>
      <c r="B723" s="5" t="s">
        <v>32</v>
      </c>
      <c r="C723" s="3">
        <v>45578</v>
      </c>
      <c r="D723" s="5" t="s">
        <v>13</v>
      </c>
      <c r="E723">
        <v>0.25</v>
      </c>
      <c r="F723">
        <v>770</v>
      </c>
      <c r="G723">
        <v>192.5</v>
      </c>
      <c r="H723">
        <v>0.12</v>
      </c>
      <c r="I723" s="5" t="s">
        <v>11</v>
      </c>
      <c r="J723">
        <v>0</v>
      </c>
      <c r="K723" s="5" t="s">
        <v>127</v>
      </c>
    </row>
    <row r="724" spans="1:11">
      <c r="A724" s="5" t="s">
        <v>147</v>
      </c>
      <c r="B724" s="5" t="s">
        <v>40</v>
      </c>
      <c r="C724" s="3">
        <v>45584</v>
      </c>
      <c r="D724" s="5" t="s">
        <v>13</v>
      </c>
      <c r="E724">
        <v>1</v>
      </c>
      <c r="F724">
        <v>693</v>
      </c>
      <c r="G724">
        <v>693</v>
      </c>
      <c r="H724">
        <v>0.12</v>
      </c>
      <c r="I724" s="5" t="s">
        <v>11</v>
      </c>
      <c r="J724">
        <v>0</v>
      </c>
      <c r="K724" s="5" t="s">
        <v>127</v>
      </c>
    </row>
    <row r="725" spans="1:11">
      <c r="A725" s="5" t="s">
        <v>139</v>
      </c>
      <c r="B725" s="5" t="s">
        <v>23</v>
      </c>
      <c r="C725" s="3">
        <v>45587</v>
      </c>
      <c r="D725" s="5" t="s">
        <v>13</v>
      </c>
      <c r="E725">
        <v>3</v>
      </c>
      <c r="F725">
        <v>689</v>
      </c>
      <c r="G725">
        <v>2067</v>
      </c>
      <c r="H725">
        <v>0.12</v>
      </c>
      <c r="I725" s="5" t="s">
        <v>11</v>
      </c>
      <c r="J725">
        <v>0</v>
      </c>
      <c r="K725" s="5" t="s">
        <v>127</v>
      </c>
    </row>
    <row r="726" spans="1:11">
      <c r="A726" s="5" t="s">
        <v>139</v>
      </c>
      <c r="B726" s="5" t="s">
        <v>23</v>
      </c>
      <c r="C726" s="3">
        <v>45591</v>
      </c>
      <c r="D726" s="5" t="s">
        <v>13</v>
      </c>
      <c r="E726">
        <v>1</v>
      </c>
      <c r="F726">
        <v>689</v>
      </c>
      <c r="G726">
        <v>689</v>
      </c>
      <c r="H726">
        <v>0.12</v>
      </c>
      <c r="I726" s="5" t="s">
        <v>11</v>
      </c>
      <c r="J726">
        <v>0</v>
      </c>
      <c r="K726" s="5" t="s">
        <v>127</v>
      </c>
    </row>
    <row r="727" spans="1:11">
      <c r="A727" s="5" t="s">
        <v>149</v>
      </c>
      <c r="B727" s="5" t="s">
        <v>42</v>
      </c>
      <c r="C727" s="3">
        <v>45591</v>
      </c>
      <c r="D727" s="5" t="s">
        <v>13</v>
      </c>
      <c r="E727">
        <v>2</v>
      </c>
      <c r="F727">
        <v>693</v>
      </c>
      <c r="G727">
        <v>1386</v>
      </c>
      <c r="H727">
        <v>0.12</v>
      </c>
      <c r="I727" s="5" t="s">
        <v>11</v>
      </c>
      <c r="J727">
        <v>0</v>
      </c>
      <c r="K727" s="5" t="s">
        <v>127</v>
      </c>
    </row>
    <row r="728" spans="1:11">
      <c r="A728" s="5" t="s">
        <v>133</v>
      </c>
      <c r="B728" s="5" t="s">
        <v>14</v>
      </c>
      <c r="C728" s="3">
        <v>45591</v>
      </c>
      <c r="D728" s="5" t="s">
        <v>13</v>
      </c>
      <c r="E728">
        <v>1</v>
      </c>
      <c r="F728">
        <v>770</v>
      </c>
      <c r="G728">
        <v>770</v>
      </c>
      <c r="H728">
        <v>0.12</v>
      </c>
      <c r="I728" s="5" t="s">
        <v>11</v>
      </c>
      <c r="J728">
        <v>0</v>
      </c>
      <c r="K728" s="5" t="s">
        <v>127</v>
      </c>
    </row>
    <row r="729" spans="1:11">
      <c r="A729" s="5" t="s">
        <v>139</v>
      </c>
      <c r="B729" s="5" t="s">
        <v>23</v>
      </c>
      <c r="C729" s="3">
        <v>45591</v>
      </c>
      <c r="D729" s="5" t="s">
        <v>13</v>
      </c>
      <c r="E729">
        <v>2</v>
      </c>
      <c r="F729">
        <v>689</v>
      </c>
      <c r="G729">
        <v>1378</v>
      </c>
      <c r="H729">
        <v>0.12</v>
      </c>
      <c r="I729" s="5" t="s">
        <v>11</v>
      </c>
      <c r="J729">
        <v>0</v>
      </c>
      <c r="K729" s="5" t="s">
        <v>127</v>
      </c>
    </row>
    <row r="730" spans="1:11">
      <c r="A730" s="5" t="s">
        <v>139</v>
      </c>
      <c r="B730" s="5" t="s">
        <v>23</v>
      </c>
      <c r="C730" s="3">
        <v>45593</v>
      </c>
      <c r="D730" s="5" t="s">
        <v>13</v>
      </c>
      <c r="E730">
        <v>3</v>
      </c>
      <c r="F730">
        <v>689</v>
      </c>
      <c r="G730">
        <v>2067</v>
      </c>
      <c r="H730">
        <v>0.12</v>
      </c>
      <c r="I730" s="5" t="s">
        <v>11</v>
      </c>
      <c r="J730">
        <v>0</v>
      </c>
      <c r="K730" s="5" t="s">
        <v>127</v>
      </c>
    </row>
    <row r="731" spans="1:11">
      <c r="A731" s="5" t="s">
        <v>154</v>
      </c>
      <c r="B731" s="5" t="s">
        <v>47</v>
      </c>
      <c r="C731" s="3">
        <v>45593</v>
      </c>
      <c r="D731" s="5" t="s">
        <v>13</v>
      </c>
      <c r="E731">
        <v>10</v>
      </c>
      <c r="F731">
        <v>654.5</v>
      </c>
      <c r="G731">
        <v>6545</v>
      </c>
      <c r="H731">
        <v>0.12</v>
      </c>
      <c r="I731" s="5" t="s">
        <v>11</v>
      </c>
      <c r="J731">
        <v>0</v>
      </c>
      <c r="K731" s="5" t="s">
        <v>127</v>
      </c>
    </row>
    <row r="732" spans="1:11">
      <c r="A732" s="5" t="s">
        <v>139</v>
      </c>
      <c r="B732" s="5" t="s">
        <v>23</v>
      </c>
      <c r="C732" s="3">
        <v>45594</v>
      </c>
      <c r="D732" s="5" t="s">
        <v>13</v>
      </c>
      <c r="E732">
        <v>2</v>
      </c>
      <c r="F732">
        <v>689</v>
      </c>
      <c r="G732">
        <v>1378</v>
      </c>
      <c r="H732">
        <v>0.12</v>
      </c>
      <c r="I732" s="5" t="s">
        <v>11</v>
      </c>
      <c r="J732">
        <v>0</v>
      </c>
      <c r="K732" s="5" t="s">
        <v>127</v>
      </c>
    </row>
    <row r="733" spans="1:11">
      <c r="A733" s="5" t="s">
        <v>118</v>
      </c>
      <c r="B733" s="5" t="s">
        <v>32</v>
      </c>
      <c r="C733" s="3">
        <v>45594</v>
      </c>
      <c r="D733" s="5" t="s">
        <v>13</v>
      </c>
      <c r="E733">
        <v>0.25</v>
      </c>
      <c r="F733">
        <v>770</v>
      </c>
      <c r="G733">
        <v>192.5</v>
      </c>
      <c r="H733">
        <v>0.12</v>
      </c>
      <c r="I733" s="5" t="s">
        <v>11</v>
      </c>
      <c r="J733">
        <v>0</v>
      </c>
      <c r="K733" s="5" t="s">
        <v>127</v>
      </c>
    </row>
    <row r="734" spans="1:11">
      <c r="A734" s="5" t="s">
        <v>139</v>
      </c>
      <c r="B734" s="5" t="s">
        <v>23</v>
      </c>
      <c r="C734" s="3">
        <v>45594</v>
      </c>
      <c r="D734" s="5" t="s">
        <v>13</v>
      </c>
      <c r="E734">
        <v>-3</v>
      </c>
      <c r="F734">
        <v>689</v>
      </c>
      <c r="G734">
        <v>-2067</v>
      </c>
      <c r="H734">
        <v>0.12</v>
      </c>
      <c r="I734" s="5" t="s">
        <v>11</v>
      </c>
      <c r="J734">
        <v>2067</v>
      </c>
      <c r="K734" s="5" t="s">
        <v>127</v>
      </c>
    </row>
    <row r="735" spans="1:11">
      <c r="A735" s="5" t="s">
        <v>136</v>
      </c>
      <c r="B735" s="5" t="s">
        <v>18</v>
      </c>
      <c r="C735" s="3">
        <v>45594</v>
      </c>
      <c r="D735" s="5" t="s">
        <v>13</v>
      </c>
      <c r="E735">
        <v>5</v>
      </c>
      <c r="F735">
        <v>693</v>
      </c>
      <c r="G735">
        <v>3465</v>
      </c>
      <c r="H735">
        <v>0.12</v>
      </c>
      <c r="I735" s="5" t="s">
        <v>11</v>
      </c>
      <c r="J735">
        <v>0</v>
      </c>
      <c r="K735" s="5" t="s">
        <v>127</v>
      </c>
    </row>
    <row r="736" spans="1:11">
      <c r="A736" s="5" t="s">
        <v>164</v>
      </c>
      <c r="B736" s="5" t="s">
        <v>58</v>
      </c>
      <c r="C736" s="3">
        <v>45596</v>
      </c>
      <c r="D736" s="5" t="s">
        <v>13</v>
      </c>
      <c r="E736">
        <v>5</v>
      </c>
      <c r="F736">
        <v>693</v>
      </c>
      <c r="G736">
        <v>3465</v>
      </c>
      <c r="H736">
        <v>0.12</v>
      </c>
      <c r="I736" s="5" t="s">
        <v>11</v>
      </c>
      <c r="J736">
        <v>0</v>
      </c>
      <c r="K736" s="5" t="s">
        <v>127</v>
      </c>
    </row>
    <row r="737" spans="1:11">
      <c r="A737" s="5" t="s">
        <v>139</v>
      </c>
      <c r="B737" s="5" t="s">
        <v>23</v>
      </c>
      <c r="C737" s="3">
        <v>45600</v>
      </c>
      <c r="D737" s="5" t="s">
        <v>13</v>
      </c>
      <c r="E737">
        <v>1</v>
      </c>
      <c r="F737">
        <v>689</v>
      </c>
      <c r="G737">
        <v>689</v>
      </c>
      <c r="H737">
        <v>0.15</v>
      </c>
      <c r="I737" s="5" t="s">
        <v>11</v>
      </c>
      <c r="J737">
        <v>0</v>
      </c>
      <c r="K737" s="5" t="s">
        <v>116</v>
      </c>
    </row>
    <row r="738" spans="1:11">
      <c r="A738" s="5" t="s">
        <v>118</v>
      </c>
      <c r="B738" s="5" t="s">
        <v>32</v>
      </c>
      <c r="C738" s="3">
        <v>45601</v>
      </c>
      <c r="D738" s="5" t="s">
        <v>13</v>
      </c>
      <c r="E738">
        <v>0.25</v>
      </c>
      <c r="F738">
        <v>770</v>
      </c>
      <c r="G738">
        <v>192.5</v>
      </c>
      <c r="H738">
        <v>0.15</v>
      </c>
      <c r="I738" s="5" t="s">
        <v>11</v>
      </c>
      <c r="J738">
        <v>0</v>
      </c>
      <c r="K738" s="5" t="s">
        <v>116</v>
      </c>
    </row>
    <row r="739" spans="1:11">
      <c r="A739" s="5" t="s">
        <v>139</v>
      </c>
      <c r="B739" s="5" t="s">
        <v>23</v>
      </c>
      <c r="C739" s="3">
        <v>45602</v>
      </c>
      <c r="D739" s="5" t="s">
        <v>13</v>
      </c>
      <c r="E739">
        <v>3</v>
      </c>
      <c r="F739">
        <v>689</v>
      </c>
      <c r="G739">
        <v>2067</v>
      </c>
      <c r="H739">
        <v>0.15</v>
      </c>
      <c r="I739" s="5" t="s">
        <v>11</v>
      </c>
      <c r="J739">
        <v>0</v>
      </c>
      <c r="K739" s="5" t="s">
        <v>116</v>
      </c>
    </row>
    <row r="740" spans="1:11">
      <c r="A740" s="5" t="s">
        <v>147</v>
      </c>
      <c r="B740" s="5" t="s">
        <v>40</v>
      </c>
      <c r="C740" s="3">
        <v>45603</v>
      </c>
      <c r="D740" s="5" t="s">
        <v>13</v>
      </c>
      <c r="E740">
        <v>1</v>
      </c>
      <c r="F740">
        <v>693</v>
      </c>
      <c r="G740">
        <v>693</v>
      </c>
      <c r="H740">
        <v>0.15</v>
      </c>
      <c r="I740" s="5" t="s">
        <v>11</v>
      </c>
      <c r="J740">
        <v>0</v>
      </c>
      <c r="K740" s="5" t="s">
        <v>116</v>
      </c>
    </row>
    <row r="741" spans="1:11">
      <c r="A741" s="5" t="s">
        <v>158</v>
      </c>
      <c r="B741" s="5" t="s">
        <v>52</v>
      </c>
      <c r="C741" s="3">
        <v>45605</v>
      </c>
      <c r="D741" s="5" t="s">
        <v>13</v>
      </c>
      <c r="E741">
        <v>5</v>
      </c>
      <c r="F741">
        <v>693</v>
      </c>
      <c r="G741">
        <v>3465</v>
      </c>
      <c r="H741">
        <v>0.15</v>
      </c>
      <c r="I741" s="5" t="s">
        <v>11</v>
      </c>
      <c r="J741">
        <v>0</v>
      </c>
      <c r="K741" s="5" t="s">
        <v>116</v>
      </c>
    </row>
    <row r="742" spans="1:11">
      <c r="A742" s="5" t="s">
        <v>115</v>
      </c>
      <c r="B742" s="5" t="s">
        <v>24</v>
      </c>
      <c r="C742" s="3">
        <v>45606</v>
      </c>
      <c r="D742" s="5" t="s">
        <v>13</v>
      </c>
      <c r="E742">
        <v>-12</v>
      </c>
      <c r="F742">
        <v>654.5</v>
      </c>
      <c r="G742">
        <v>-7854</v>
      </c>
      <c r="H742">
        <v>0.15</v>
      </c>
      <c r="I742" s="5" t="s">
        <v>11</v>
      </c>
      <c r="J742">
        <v>7854</v>
      </c>
      <c r="K742" s="5" t="s">
        <v>116</v>
      </c>
    </row>
    <row r="743" spans="1:11">
      <c r="A743" s="5" t="s">
        <v>158</v>
      </c>
      <c r="B743" s="5" t="s">
        <v>52</v>
      </c>
      <c r="C743" s="3">
        <v>45606</v>
      </c>
      <c r="D743" s="5" t="s">
        <v>13</v>
      </c>
      <c r="E743">
        <v>-1</v>
      </c>
      <c r="F743">
        <v>693</v>
      </c>
      <c r="G743">
        <v>-693</v>
      </c>
      <c r="H743">
        <v>0.15</v>
      </c>
      <c r="I743" s="5" t="s">
        <v>11</v>
      </c>
      <c r="J743">
        <v>693</v>
      </c>
      <c r="K743" s="5" t="s">
        <v>116</v>
      </c>
    </row>
    <row r="744" spans="1:11">
      <c r="A744" s="5" t="s">
        <v>139</v>
      </c>
      <c r="B744" s="5" t="s">
        <v>23</v>
      </c>
      <c r="C744" s="3">
        <v>45607</v>
      </c>
      <c r="D744" s="5" t="s">
        <v>13</v>
      </c>
      <c r="E744">
        <v>8</v>
      </c>
      <c r="F744">
        <v>689</v>
      </c>
      <c r="G744">
        <v>5512</v>
      </c>
      <c r="H744">
        <v>0.15</v>
      </c>
      <c r="I744" s="5" t="s">
        <v>11</v>
      </c>
      <c r="J744">
        <v>0</v>
      </c>
      <c r="K744" s="5" t="s">
        <v>116</v>
      </c>
    </row>
    <row r="745" spans="1:11">
      <c r="A745" s="5" t="s">
        <v>167</v>
      </c>
      <c r="B745" s="5" t="s">
        <v>62</v>
      </c>
      <c r="C745" s="3">
        <v>45607</v>
      </c>
      <c r="D745" s="5" t="s">
        <v>13</v>
      </c>
      <c r="E745">
        <v>25</v>
      </c>
      <c r="F745">
        <v>693</v>
      </c>
      <c r="G745">
        <v>17325</v>
      </c>
      <c r="H745">
        <v>0.15</v>
      </c>
      <c r="I745" s="5" t="s">
        <v>11</v>
      </c>
      <c r="J745">
        <v>0</v>
      </c>
      <c r="K745" s="5" t="s">
        <v>116</v>
      </c>
    </row>
    <row r="746" spans="1:11">
      <c r="A746" s="5" t="s">
        <v>172</v>
      </c>
      <c r="B746" s="5" t="s">
        <v>68</v>
      </c>
      <c r="C746" s="3">
        <v>45607</v>
      </c>
      <c r="D746" s="5" t="s">
        <v>13</v>
      </c>
      <c r="E746">
        <v>1</v>
      </c>
      <c r="F746">
        <v>693</v>
      </c>
      <c r="G746">
        <v>693</v>
      </c>
      <c r="H746">
        <v>0.15</v>
      </c>
      <c r="I746" s="5" t="s">
        <v>11</v>
      </c>
      <c r="J746">
        <v>0</v>
      </c>
      <c r="K746" s="5" t="s">
        <v>116</v>
      </c>
    </row>
    <row r="747" spans="1:11">
      <c r="A747" s="5" t="s">
        <v>151</v>
      </c>
      <c r="B747" s="5" t="s">
        <v>44</v>
      </c>
      <c r="C747" s="3">
        <v>45608</v>
      </c>
      <c r="D747" s="5" t="s">
        <v>13</v>
      </c>
      <c r="E747">
        <v>30</v>
      </c>
      <c r="F747">
        <v>677.6</v>
      </c>
      <c r="G747">
        <v>20328</v>
      </c>
      <c r="H747">
        <v>0.15</v>
      </c>
      <c r="I747" s="5" t="s">
        <v>11</v>
      </c>
      <c r="J747">
        <v>0</v>
      </c>
      <c r="K747" s="5" t="s">
        <v>116</v>
      </c>
    </row>
    <row r="748" spans="1:11">
      <c r="A748" s="5" t="s">
        <v>161</v>
      </c>
      <c r="B748" s="5" t="s">
        <v>55</v>
      </c>
      <c r="C748" s="3">
        <v>45608</v>
      </c>
      <c r="D748" s="5" t="s">
        <v>13</v>
      </c>
      <c r="E748">
        <v>5</v>
      </c>
      <c r="F748">
        <v>693</v>
      </c>
      <c r="G748">
        <v>3465</v>
      </c>
      <c r="H748">
        <v>0.15</v>
      </c>
      <c r="I748" s="5" t="s">
        <v>11</v>
      </c>
      <c r="J748">
        <v>0</v>
      </c>
      <c r="K748" s="5" t="s">
        <v>116</v>
      </c>
    </row>
    <row r="749" spans="1:11">
      <c r="A749" s="5" t="s">
        <v>151</v>
      </c>
      <c r="B749" s="5" t="s">
        <v>44</v>
      </c>
      <c r="C749" s="3">
        <v>45609</v>
      </c>
      <c r="D749" s="5" t="s">
        <v>13</v>
      </c>
      <c r="E749">
        <v>-4</v>
      </c>
      <c r="F749">
        <v>677.6</v>
      </c>
      <c r="G749">
        <v>-2710.4</v>
      </c>
      <c r="H749">
        <v>0.15</v>
      </c>
      <c r="I749" s="5" t="s">
        <v>11</v>
      </c>
      <c r="J749">
        <v>2710.4</v>
      </c>
      <c r="K749" s="5" t="s">
        <v>116</v>
      </c>
    </row>
    <row r="750" spans="1:11">
      <c r="A750" s="5" t="s">
        <v>142</v>
      </c>
      <c r="B750" s="5" t="s">
        <v>29</v>
      </c>
      <c r="C750" s="3">
        <v>45610</v>
      </c>
      <c r="D750" s="5" t="s">
        <v>13</v>
      </c>
      <c r="E750">
        <v>2</v>
      </c>
      <c r="F750">
        <v>693</v>
      </c>
      <c r="G750">
        <v>1386</v>
      </c>
      <c r="H750">
        <v>0.15</v>
      </c>
      <c r="I750" s="5" t="s">
        <v>11</v>
      </c>
      <c r="J750">
        <v>0</v>
      </c>
      <c r="K750" s="5" t="s">
        <v>116</v>
      </c>
    </row>
    <row r="751" spans="1:11">
      <c r="A751" s="5" t="s">
        <v>118</v>
      </c>
      <c r="B751" s="5" t="s">
        <v>32</v>
      </c>
      <c r="C751" s="3">
        <v>45614</v>
      </c>
      <c r="D751" s="5" t="s">
        <v>13</v>
      </c>
      <c r="E751">
        <v>0.5</v>
      </c>
      <c r="F751">
        <v>770</v>
      </c>
      <c r="G751">
        <v>385</v>
      </c>
      <c r="H751">
        <v>0.15</v>
      </c>
      <c r="I751" s="5" t="s">
        <v>11</v>
      </c>
      <c r="J751">
        <v>0</v>
      </c>
      <c r="K751" s="5" t="s">
        <v>116</v>
      </c>
    </row>
    <row r="752" spans="1:11">
      <c r="A752" s="5" t="s">
        <v>139</v>
      </c>
      <c r="B752" s="5" t="s">
        <v>23</v>
      </c>
      <c r="C752" s="3">
        <v>45614</v>
      </c>
      <c r="D752" s="5" t="s">
        <v>13</v>
      </c>
      <c r="E752">
        <v>-6</v>
      </c>
      <c r="F752">
        <v>689</v>
      </c>
      <c r="G752">
        <v>-4134</v>
      </c>
      <c r="H752">
        <v>0.15</v>
      </c>
      <c r="I752" s="5" t="s">
        <v>11</v>
      </c>
      <c r="J752">
        <v>4134</v>
      </c>
      <c r="K752" s="5" t="s">
        <v>116</v>
      </c>
    </row>
    <row r="753" spans="1:11">
      <c r="A753" s="5" t="s">
        <v>158</v>
      </c>
      <c r="B753" s="5" t="s">
        <v>52</v>
      </c>
      <c r="C753" s="3">
        <v>45616</v>
      </c>
      <c r="D753" s="5" t="s">
        <v>13</v>
      </c>
      <c r="E753">
        <v>10</v>
      </c>
      <c r="F753">
        <v>693</v>
      </c>
      <c r="G753">
        <v>6930</v>
      </c>
      <c r="H753">
        <v>0.15</v>
      </c>
      <c r="I753" s="5" t="s">
        <v>11</v>
      </c>
      <c r="J753">
        <v>0</v>
      </c>
      <c r="K753" s="5" t="s">
        <v>116</v>
      </c>
    </row>
    <row r="754" spans="1:11">
      <c r="A754" s="5" t="s">
        <v>156</v>
      </c>
      <c r="B754" s="5" t="s">
        <v>49</v>
      </c>
      <c r="C754" s="3">
        <v>45619</v>
      </c>
      <c r="D754" s="5" t="s">
        <v>13</v>
      </c>
      <c r="E754">
        <v>10</v>
      </c>
      <c r="F754">
        <v>693</v>
      </c>
      <c r="G754">
        <v>6930</v>
      </c>
      <c r="H754">
        <v>0.15</v>
      </c>
      <c r="I754" s="5" t="s">
        <v>11</v>
      </c>
      <c r="J754">
        <v>0</v>
      </c>
      <c r="K754" s="5" t="s">
        <v>116</v>
      </c>
    </row>
    <row r="755" spans="1:11">
      <c r="A755" s="5" t="s">
        <v>156</v>
      </c>
      <c r="B755" s="5" t="s">
        <v>49</v>
      </c>
      <c r="C755" s="3">
        <v>45619</v>
      </c>
      <c r="D755" s="5" t="s">
        <v>13</v>
      </c>
      <c r="E755">
        <v>5</v>
      </c>
      <c r="F755">
        <v>693</v>
      </c>
      <c r="G755">
        <v>3465</v>
      </c>
      <c r="H755">
        <v>0.15</v>
      </c>
      <c r="I755" s="5" t="s">
        <v>11</v>
      </c>
      <c r="J755">
        <v>0</v>
      </c>
      <c r="K755" s="5" t="s">
        <v>116</v>
      </c>
    </row>
    <row r="756" spans="1:11">
      <c r="A756" s="5" t="s">
        <v>151</v>
      </c>
      <c r="B756" s="5" t="s">
        <v>44</v>
      </c>
      <c r="C756" s="3">
        <v>45620</v>
      </c>
      <c r="D756" s="5" t="s">
        <v>13</v>
      </c>
      <c r="E756">
        <v>50</v>
      </c>
      <c r="F756">
        <v>677.6</v>
      </c>
      <c r="G756">
        <v>33880</v>
      </c>
      <c r="H756">
        <v>0.15</v>
      </c>
      <c r="I756" s="5" t="s">
        <v>11</v>
      </c>
      <c r="J756">
        <v>0</v>
      </c>
      <c r="K756" s="5" t="s">
        <v>116</v>
      </c>
    </row>
    <row r="757" spans="1:11">
      <c r="A757" s="5" t="s">
        <v>118</v>
      </c>
      <c r="B757" s="5" t="s">
        <v>32</v>
      </c>
      <c r="C757" s="3">
        <v>45621</v>
      </c>
      <c r="D757" s="5" t="s">
        <v>13</v>
      </c>
      <c r="E757">
        <v>0.25</v>
      </c>
      <c r="F757">
        <v>770</v>
      </c>
      <c r="G757">
        <v>192.5</v>
      </c>
      <c r="H757">
        <v>0.15</v>
      </c>
      <c r="I757" s="5" t="s">
        <v>11</v>
      </c>
      <c r="J757">
        <v>0</v>
      </c>
      <c r="K757" s="5" t="s">
        <v>116</v>
      </c>
    </row>
    <row r="758" spans="1:11">
      <c r="A758" s="5" t="s">
        <v>167</v>
      </c>
      <c r="B758" s="5" t="s">
        <v>62</v>
      </c>
      <c r="C758" s="3">
        <v>45624</v>
      </c>
      <c r="D758" s="5" t="s">
        <v>13</v>
      </c>
      <c r="E758">
        <v>-0.5</v>
      </c>
      <c r="F758">
        <v>693</v>
      </c>
      <c r="G758">
        <v>-346.5</v>
      </c>
      <c r="H758">
        <v>0.15</v>
      </c>
      <c r="I758" s="5" t="s">
        <v>11</v>
      </c>
      <c r="J758">
        <v>346.5</v>
      </c>
      <c r="K758" s="5" t="s">
        <v>116</v>
      </c>
    </row>
    <row r="759" spans="1:11">
      <c r="A759" s="5" t="s">
        <v>135</v>
      </c>
      <c r="B759" s="5" t="s">
        <v>17</v>
      </c>
      <c r="C759" s="3">
        <v>45627</v>
      </c>
      <c r="D759" s="5" t="s">
        <v>13</v>
      </c>
      <c r="E759">
        <v>5</v>
      </c>
      <c r="F759">
        <v>693</v>
      </c>
      <c r="G759">
        <v>3465</v>
      </c>
      <c r="H759">
        <v>0.04</v>
      </c>
      <c r="I759" s="5" t="s">
        <v>11</v>
      </c>
      <c r="J759">
        <v>0</v>
      </c>
      <c r="K759" s="5" t="s">
        <v>128</v>
      </c>
    </row>
    <row r="760" spans="1:11">
      <c r="A760" s="5" t="s">
        <v>150</v>
      </c>
      <c r="B760" s="5" t="s">
        <v>43</v>
      </c>
      <c r="C760" s="3">
        <v>45629</v>
      </c>
      <c r="D760" s="5" t="s">
        <v>13</v>
      </c>
      <c r="E760">
        <v>2</v>
      </c>
      <c r="F760">
        <v>693</v>
      </c>
      <c r="G760">
        <v>1386</v>
      </c>
      <c r="H760">
        <v>0.04</v>
      </c>
      <c r="I760" s="5" t="s">
        <v>11</v>
      </c>
      <c r="J760">
        <v>0</v>
      </c>
      <c r="K760" s="5" t="s">
        <v>128</v>
      </c>
    </row>
    <row r="761" spans="1:11">
      <c r="A761" s="5" t="s">
        <v>174</v>
      </c>
      <c r="B761" s="5" t="s">
        <v>71</v>
      </c>
      <c r="C761" s="3">
        <v>45630</v>
      </c>
      <c r="D761" s="5" t="s">
        <v>13</v>
      </c>
      <c r="E761">
        <v>5</v>
      </c>
      <c r="F761">
        <v>746.12</v>
      </c>
      <c r="G761">
        <v>3730.6</v>
      </c>
      <c r="H761">
        <v>0.04</v>
      </c>
      <c r="I761" s="5" t="s">
        <v>11</v>
      </c>
      <c r="J761">
        <v>0</v>
      </c>
      <c r="K761" s="5" t="s">
        <v>128</v>
      </c>
    </row>
    <row r="762" spans="1:11">
      <c r="A762" s="5" t="s">
        <v>154</v>
      </c>
      <c r="B762" s="5" t="s">
        <v>47</v>
      </c>
      <c r="C762" s="3">
        <v>45630</v>
      </c>
      <c r="D762" s="5" t="s">
        <v>13</v>
      </c>
      <c r="E762">
        <v>-7</v>
      </c>
      <c r="F762">
        <v>654.5</v>
      </c>
      <c r="G762">
        <v>-4581.5</v>
      </c>
      <c r="H762">
        <v>0.04</v>
      </c>
      <c r="I762" s="5" t="s">
        <v>11</v>
      </c>
      <c r="J762">
        <v>4581.5</v>
      </c>
      <c r="K762" s="5" t="s">
        <v>128</v>
      </c>
    </row>
    <row r="763" spans="1:11">
      <c r="A763" s="5" t="s">
        <v>118</v>
      </c>
      <c r="B763" s="5" t="s">
        <v>32</v>
      </c>
      <c r="C763" s="3">
        <v>45631</v>
      </c>
      <c r="D763" s="5" t="s">
        <v>13</v>
      </c>
      <c r="E763">
        <v>0.25</v>
      </c>
      <c r="F763">
        <v>770</v>
      </c>
      <c r="G763">
        <v>192.5</v>
      </c>
      <c r="H763">
        <v>0.04</v>
      </c>
      <c r="I763" s="5" t="s">
        <v>11</v>
      </c>
      <c r="J763">
        <v>0</v>
      </c>
      <c r="K763" s="5" t="s">
        <v>128</v>
      </c>
    </row>
    <row r="764" spans="1:11">
      <c r="A764" s="5" t="s">
        <v>139</v>
      </c>
      <c r="B764" s="5" t="s">
        <v>23</v>
      </c>
      <c r="C764" s="3">
        <v>45641</v>
      </c>
      <c r="D764" s="5" t="s">
        <v>13</v>
      </c>
      <c r="E764">
        <v>1.5</v>
      </c>
      <c r="F764">
        <v>689</v>
      </c>
      <c r="G764">
        <v>1033.5</v>
      </c>
      <c r="H764">
        <v>0.04</v>
      </c>
      <c r="I764" s="5" t="s">
        <v>11</v>
      </c>
      <c r="J764">
        <v>0</v>
      </c>
      <c r="K764" s="5" t="s">
        <v>128</v>
      </c>
    </row>
    <row r="765" spans="1:11">
      <c r="A765" s="5" t="s">
        <v>174</v>
      </c>
      <c r="B765" s="5" t="s">
        <v>71</v>
      </c>
      <c r="C765" s="3">
        <v>45645</v>
      </c>
      <c r="D765" s="5" t="s">
        <v>13</v>
      </c>
      <c r="E765">
        <v>3</v>
      </c>
      <c r="F765">
        <v>746.12</v>
      </c>
      <c r="G765">
        <v>2238.36</v>
      </c>
      <c r="H765">
        <v>0.04</v>
      </c>
      <c r="I765" s="5" t="s">
        <v>11</v>
      </c>
      <c r="J765">
        <v>0</v>
      </c>
      <c r="K765" s="5" t="s">
        <v>128</v>
      </c>
    </row>
    <row r="766" spans="1:11">
      <c r="A766" s="5" t="s">
        <v>147</v>
      </c>
      <c r="B766" s="5" t="s">
        <v>40</v>
      </c>
      <c r="C766" s="3">
        <v>45648</v>
      </c>
      <c r="D766" s="5" t="s">
        <v>13</v>
      </c>
      <c r="E766">
        <v>1</v>
      </c>
      <c r="F766">
        <v>693</v>
      </c>
      <c r="G766">
        <v>693</v>
      </c>
      <c r="H766">
        <v>0.04</v>
      </c>
      <c r="I766" s="5" t="s">
        <v>11</v>
      </c>
      <c r="J766">
        <v>0</v>
      </c>
      <c r="K766" s="5" t="s">
        <v>128</v>
      </c>
    </row>
    <row r="767" spans="1:11">
      <c r="A767" s="5" t="s">
        <v>153</v>
      </c>
      <c r="B767" s="5" t="s">
        <v>46</v>
      </c>
      <c r="C767" s="3">
        <v>45648</v>
      </c>
      <c r="D767" s="5" t="s">
        <v>13</v>
      </c>
      <c r="E767">
        <v>5</v>
      </c>
      <c r="F767">
        <v>693</v>
      </c>
      <c r="G767">
        <v>3465</v>
      </c>
      <c r="H767">
        <v>0.04</v>
      </c>
      <c r="I767" s="5" t="s">
        <v>11</v>
      </c>
      <c r="J767">
        <v>0</v>
      </c>
      <c r="K767" s="5" t="s">
        <v>128</v>
      </c>
    </row>
    <row r="768" spans="1:11">
      <c r="A768" s="5" t="s">
        <v>117</v>
      </c>
      <c r="B768" s="5" t="s">
        <v>28</v>
      </c>
      <c r="C768" s="3">
        <v>45648</v>
      </c>
      <c r="D768" s="5" t="s">
        <v>13</v>
      </c>
      <c r="E768">
        <v>-1</v>
      </c>
      <c r="F768">
        <v>996</v>
      </c>
      <c r="G768">
        <v>-996</v>
      </c>
      <c r="H768">
        <v>0.04</v>
      </c>
      <c r="I768" s="5" t="s">
        <v>11</v>
      </c>
      <c r="J768">
        <v>996</v>
      </c>
      <c r="K768" s="5" t="s">
        <v>128</v>
      </c>
    </row>
    <row r="769" spans="1:11">
      <c r="A769" s="5" t="s">
        <v>151</v>
      </c>
      <c r="B769" s="5" t="s">
        <v>44</v>
      </c>
      <c r="C769" s="3">
        <v>45649</v>
      </c>
      <c r="D769" s="5" t="s">
        <v>13</v>
      </c>
      <c r="E769">
        <v>50</v>
      </c>
      <c r="F769">
        <v>677.6</v>
      </c>
      <c r="G769">
        <v>33880</v>
      </c>
      <c r="H769">
        <v>0.04</v>
      </c>
      <c r="I769" s="5" t="s">
        <v>11</v>
      </c>
      <c r="J769">
        <v>0</v>
      </c>
      <c r="K769" s="5" t="s">
        <v>128</v>
      </c>
    </row>
    <row r="770" spans="1:11">
      <c r="A770" s="5" t="s">
        <v>166</v>
      </c>
      <c r="B770" s="5" t="s">
        <v>61</v>
      </c>
      <c r="C770" s="3">
        <v>45650</v>
      </c>
      <c r="D770" s="5" t="s">
        <v>13</v>
      </c>
      <c r="E770">
        <v>2</v>
      </c>
      <c r="F770">
        <v>693</v>
      </c>
      <c r="G770">
        <v>1386</v>
      </c>
      <c r="H770">
        <v>0.04</v>
      </c>
      <c r="I770" s="5" t="s">
        <v>11</v>
      </c>
      <c r="J770">
        <v>0</v>
      </c>
      <c r="K770" s="5" t="s">
        <v>128</v>
      </c>
    </row>
    <row r="771" spans="1:11">
      <c r="A771" s="5" t="s">
        <v>168</v>
      </c>
      <c r="B771" s="5" t="s">
        <v>63</v>
      </c>
      <c r="C771" s="3">
        <v>45650</v>
      </c>
      <c r="D771" s="5" t="s">
        <v>13</v>
      </c>
      <c r="E771">
        <v>-3</v>
      </c>
      <c r="F771">
        <v>693</v>
      </c>
      <c r="G771">
        <v>-2079</v>
      </c>
      <c r="H771">
        <v>0.04</v>
      </c>
      <c r="I771" s="5" t="s">
        <v>11</v>
      </c>
      <c r="J771">
        <v>2079</v>
      </c>
      <c r="K771" s="5" t="s">
        <v>128</v>
      </c>
    </row>
    <row r="772" spans="1:11">
      <c r="A772" s="5" t="s">
        <v>139</v>
      </c>
      <c r="B772" s="5" t="s">
        <v>23</v>
      </c>
      <c r="C772" s="3">
        <v>45651</v>
      </c>
      <c r="D772" s="5" t="s">
        <v>13</v>
      </c>
      <c r="E772">
        <v>1</v>
      </c>
      <c r="F772">
        <v>689</v>
      </c>
      <c r="G772">
        <v>689</v>
      </c>
      <c r="H772">
        <v>0.04</v>
      </c>
      <c r="I772" s="5" t="s">
        <v>11</v>
      </c>
      <c r="J772">
        <v>0</v>
      </c>
      <c r="K772" s="5" t="s">
        <v>128</v>
      </c>
    </row>
    <row r="773" spans="1:11">
      <c r="A773" s="5" t="s">
        <v>151</v>
      </c>
      <c r="B773" s="5" t="s">
        <v>44</v>
      </c>
      <c r="C773" s="3">
        <v>45651</v>
      </c>
      <c r="D773" s="5" t="s">
        <v>13</v>
      </c>
      <c r="E773">
        <v>-2</v>
      </c>
      <c r="F773">
        <v>677.6</v>
      </c>
      <c r="G773">
        <v>-1355.2</v>
      </c>
      <c r="H773">
        <v>0.04</v>
      </c>
      <c r="I773" s="5" t="s">
        <v>11</v>
      </c>
      <c r="J773">
        <v>1355.2</v>
      </c>
      <c r="K773" s="5" t="s">
        <v>128</v>
      </c>
    </row>
    <row r="774" spans="1:11">
      <c r="A774" s="5" t="s">
        <v>118</v>
      </c>
      <c r="B774" s="5" t="s">
        <v>32</v>
      </c>
      <c r="C774" s="3">
        <v>45652</v>
      </c>
      <c r="D774" s="5" t="s">
        <v>13</v>
      </c>
      <c r="E774">
        <v>0.25</v>
      </c>
      <c r="F774">
        <v>770</v>
      </c>
      <c r="G774">
        <v>192.5</v>
      </c>
      <c r="H774">
        <v>0.04</v>
      </c>
      <c r="I774" s="5" t="s">
        <v>11</v>
      </c>
      <c r="J774">
        <v>0</v>
      </c>
      <c r="K774" s="5" t="s">
        <v>128</v>
      </c>
    </row>
    <row r="775" spans="1:11">
      <c r="A775" s="5" t="s">
        <v>139</v>
      </c>
      <c r="B775" s="5" t="s">
        <v>23</v>
      </c>
      <c r="C775" s="3">
        <v>45652</v>
      </c>
      <c r="D775" s="5" t="s">
        <v>13</v>
      </c>
      <c r="E775">
        <v>-0.25</v>
      </c>
      <c r="F775">
        <v>689</v>
      </c>
      <c r="G775">
        <v>-172.25</v>
      </c>
      <c r="H775">
        <v>0.04</v>
      </c>
      <c r="I775" s="5" t="s">
        <v>11</v>
      </c>
      <c r="J775">
        <v>172.25</v>
      </c>
      <c r="K775" s="5" t="s">
        <v>128</v>
      </c>
    </row>
    <row r="776" spans="1:11">
      <c r="A776" s="5" t="s">
        <v>159</v>
      </c>
      <c r="B776" s="5" t="s">
        <v>53</v>
      </c>
      <c r="C776" s="3">
        <v>45655</v>
      </c>
      <c r="D776" s="5" t="s">
        <v>13</v>
      </c>
      <c r="E776">
        <v>10</v>
      </c>
      <c r="F776">
        <v>693</v>
      </c>
      <c r="G776">
        <v>6930</v>
      </c>
      <c r="H776">
        <v>0.04</v>
      </c>
      <c r="I776" s="5" t="s">
        <v>11</v>
      </c>
      <c r="J776">
        <v>0</v>
      </c>
      <c r="K776" s="5" t="s">
        <v>128</v>
      </c>
    </row>
    <row r="777" spans="1:11">
      <c r="A777" s="5" t="s">
        <v>153</v>
      </c>
      <c r="B777" s="5" t="s">
        <v>46</v>
      </c>
      <c r="C777" s="3">
        <v>45656</v>
      </c>
      <c r="D777" s="5" t="s">
        <v>13</v>
      </c>
      <c r="E777">
        <v>5</v>
      </c>
      <c r="F777">
        <v>693</v>
      </c>
      <c r="G777">
        <v>3465</v>
      </c>
      <c r="H777">
        <v>0.04</v>
      </c>
      <c r="I777" s="5" t="s">
        <v>11</v>
      </c>
      <c r="J777">
        <v>0</v>
      </c>
      <c r="K777" s="5" t="s">
        <v>128</v>
      </c>
    </row>
    <row r="778" spans="1:11">
      <c r="A778" s="5" t="s">
        <v>167</v>
      </c>
      <c r="B778" s="5" t="s">
        <v>62</v>
      </c>
      <c r="C778" s="3">
        <v>45657</v>
      </c>
      <c r="D778" s="5" t="s">
        <v>13</v>
      </c>
      <c r="E778">
        <v>25</v>
      </c>
      <c r="F778">
        <v>693</v>
      </c>
      <c r="G778">
        <v>17325</v>
      </c>
      <c r="H778">
        <v>0.04</v>
      </c>
      <c r="I778" s="5" t="s">
        <v>11</v>
      </c>
      <c r="J778">
        <v>0</v>
      </c>
      <c r="K778" s="5" t="s">
        <v>128</v>
      </c>
    </row>
    <row r="779" spans="1:11">
      <c r="A779" s="5" t="s">
        <v>117</v>
      </c>
      <c r="B779" s="5" t="s">
        <v>28</v>
      </c>
      <c r="C779" s="3">
        <v>45657</v>
      </c>
      <c r="D779" s="5" t="s">
        <v>13</v>
      </c>
      <c r="E779">
        <v>-1</v>
      </c>
      <c r="F779">
        <v>996</v>
      </c>
      <c r="G779">
        <v>-996</v>
      </c>
      <c r="H779">
        <v>0.04</v>
      </c>
      <c r="I779" s="5" t="s">
        <v>11</v>
      </c>
      <c r="J779">
        <v>996</v>
      </c>
      <c r="K779" s="5" t="s">
        <v>128</v>
      </c>
    </row>
    <row r="780" spans="1:11">
      <c r="A780" s="5" t="s">
        <v>118</v>
      </c>
      <c r="B780" s="5" t="s">
        <v>32</v>
      </c>
      <c r="C780" s="3">
        <v>45293</v>
      </c>
      <c r="D780" s="5" t="s">
        <v>73</v>
      </c>
      <c r="E780">
        <v>1</v>
      </c>
      <c r="F780">
        <v>147.5</v>
      </c>
      <c r="G780">
        <v>147.5</v>
      </c>
      <c r="H780">
        <v>0.01</v>
      </c>
      <c r="I780" s="5" t="s">
        <v>11</v>
      </c>
      <c r="J780">
        <v>0</v>
      </c>
      <c r="K780" s="5" t="s">
        <v>119</v>
      </c>
    </row>
    <row r="781" spans="1:11">
      <c r="A781" s="5" t="s">
        <v>115</v>
      </c>
      <c r="B781" s="5" t="s">
        <v>24</v>
      </c>
      <c r="C781" s="3">
        <v>45299</v>
      </c>
      <c r="D781" s="5" t="s">
        <v>73</v>
      </c>
      <c r="E781">
        <v>2</v>
      </c>
      <c r="F781">
        <v>151.34</v>
      </c>
      <c r="G781">
        <v>302.68</v>
      </c>
      <c r="H781">
        <v>0.01</v>
      </c>
      <c r="I781" s="5" t="s">
        <v>11</v>
      </c>
      <c r="J781">
        <v>0</v>
      </c>
      <c r="K781" s="5" t="s">
        <v>119</v>
      </c>
    </row>
    <row r="782" spans="1:11">
      <c r="A782" s="5" t="s">
        <v>118</v>
      </c>
      <c r="B782" s="5" t="s">
        <v>32</v>
      </c>
      <c r="C782" s="3">
        <v>45361</v>
      </c>
      <c r="D782" s="5" t="s">
        <v>73</v>
      </c>
      <c r="E782">
        <v>1</v>
      </c>
      <c r="F782">
        <v>192.5</v>
      </c>
      <c r="G782">
        <v>192.5</v>
      </c>
      <c r="H782">
        <v>0.01</v>
      </c>
      <c r="I782" s="5" t="s">
        <v>11</v>
      </c>
      <c r="J782">
        <v>0</v>
      </c>
      <c r="K782" s="5" t="s">
        <v>121</v>
      </c>
    </row>
    <row r="783" spans="1:11">
      <c r="A783" s="5" t="s">
        <v>118</v>
      </c>
      <c r="B783" s="5" t="s">
        <v>32</v>
      </c>
      <c r="C783" s="3">
        <v>45388</v>
      </c>
      <c r="D783" s="5" t="s">
        <v>73</v>
      </c>
      <c r="E783">
        <v>1</v>
      </c>
      <c r="F783">
        <v>192.5</v>
      </c>
      <c r="G783">
        <v>192.5</v>
      </c>
      <c r="H783">
        <v>0.01</v>
      </c>
      <c r="I783" s="5" t="s">
        <v>11</v>
      </c>
      <c r="J783">
        <v>0</v>
      </c>
      <c r="K783" s="5" t="s">
        <v>122</v>
      </c>
    </row>
    <row r="784" spans="1:11">
      <c r="A784" s="5" t="s">
        <v>118</v>
      </c>
      <c r="B784" s="5" t="s">
        <v>32</v>
      </c>
      <c r="C784" s="3">
        <v>45404</v>
      </c>
      <c r="D784" s="5" t="s">
        <v>73</v>
      </c>
      <c r="E784">
        <v>1</v>
      </c>
      <c r="F784">
        <v>192.5</v>
      </c>
      <c r="G784">
        <v>192.5</v>
      </c>
      <c r="H784">
        <v>0.01</v>
      </c>
      <c r="I784" s="5" t="s">
        <v>11</v>
      </c>
      <c r="J784">
        <v>0</v>
      </c>
      <c r="K784" s="5" t="s">
        <v>122</v>
      </c>
    </row>
    <row r="785" spans="1:11">
      <c r="A785" s="5" t="s">
        <v>118</v>
      </c>
      <c r="B785" s="5" t="s">
        <v>32</v>
      </c>
      <c r="C785" s="3">
        <v>45432</v>
      </c>
      <c r="D785" s="5" t="s">
        <v>73</v>
      </c>
      <c r="E785">
        <v>1</v>
      </c>
      <c r="F785">
        <v>192.5</v>
      </c>
      <c r="G785">
        <v>192.5</v>
      </c>
      <c r="H785">
        <v>0.01</v>
      </c>
      <c r="I785" s="5" t="s">
        <v>11</v>
      </c>
      <c r="J785">
        <v>0</v>
      </c>
      <c r="K785" s="5" t="s">
        <v>123</v>
      </c>
    </row>
    <row r="786" spans="1:11">
      <c r="A786" s="5" t="s">
        <v>118</v>
      </c>
      <c r="B786" s="5" t="s">
        <v>32</v>
      </c>
      <c r="C786" s="3">
        <v>45480</v>
      </c>
      <c r="D786" s="5" t="s">
        <v>73</v>
      </c>
      <c r="E786">
        <v>1</v>
      </c>
      <c r="F786">
        <v>195</v>
      </c>
      <c r="G786">
        <v>195</v>
      </c>
      <c r="H786">
        <v>0.02</v>
      </c>
      <c r="I786" s="5" t="s">
        <v>11</v>
      </c>
      <c r="J786">
        <v>0</v>
      </c>
      <c r="K786" s="5" t="s">
        <v>114</v>
      </c>
    </row>
    <row r="787" spans="1:11">
      <c r="A787" s="5" t="s">
        <v>130</v>
      </c>
      <c r="B787" s="5" t="s">
        <v>51</v>
      </c>
      <c r="C787" s="3">
        <v>45483</v>
      </c>
      <c r="D787" s="5" t="s">
        <v>73</v>
      </c>
      <c r="E787">
        <v>1</v>
      </c>
      <c r="F787">
        <v>195</v>
      </c>
      <c r="G787">
        <v>195</v>
      </c>
      <c r="H787">
        <v>0.02</v>
      </c>
      <c r="I787" s="5" t="s">
        <v>11</v>
      </c>
      <c r="J787">
        <v>0</v>
      </c>
      <c r="K787" s="5" t="s">
        <v>114</v>
      </c>
    </row>
    <row r="788" spans="1:11">
      <c r="A788" s="5" t="s">
        <v>118</v>
      </c>
      <c r="B788" s="5" t="s">
        <v>32</v>
      </c>
      <c r="C788" s="3">
        <v>45495</v>
      </c>
      <c r="D788" s="5" t="s">
        <v>73</v>
      </c>
      <c r="E788">
        <v>1</v>
      </c>
      <c r="F788">
        <v>195</v>
      </c>
      <c r="G788">
        <v>195</v>
      </c>
      <c r="H788">
        <v>0.02</v>
      </c>
      <c r="I788" s="5" t="s">
        <v>11</v>
      </c>
      <c r="J788">
        <v>0</v>
      </c>
      <c r="K788" s="5" t="s">
        <v>114</v>
      </c>
    </row>
    <row r="789" spans="1:11">
      <c r="A789" s="5" t="s">
        <v>113</v>
      </c>
      <c r="B789" s="5" t="s">
        <v>19</v>
      </c>
      <c r="C789" s="3">
        <v>45501</v>
      </c>
      <c r="D789" s="5" t="s">
        <v>73</v>
      </c>
      <c r="E789">
        <v>1</v>
      </c>
      <c r="F789">
        <v>195</v>
      </c>
      <c r="G789">
        <v>195</v>
      </c>
      <c r="H789">
        <v>0.02</v>
      </c>
      <c r="I789" s="5" t="s">
        <v>11</v>
      </c>
      <c r="J789">
        <v>0</v>
      </c>
      <c r="K789" s="5" t="s">
        <v>114</v>
      </c>
    </row>
    <row r="790" spans="1:11">
      <c r="A790" s="5" t="s">
        <v>118</v>
      </c>
      <c r="B790" s="5" t="s">
        <v>32</v>
      </c>
      <c r="C790" s="3">
        <v>45504</v>
      </c>
      <c r="D790" s="5" t="s">
        <v>73</v>
      </c>
      <c r="E790">
        <v>2</v>
      </c>
      <c r="F790">
        <v>195</v>
      </c>
      <c r="G790">
        <v>390</v>
      </c>
      <c r="H790">
        <v>0.02</v>
      </c>
      <c r="I790" s="5" t="s">
        <v>11</v>
      </c>
      <c r="J790">
        <v>0</v>
      </c>
      <c r="K790" s="5" t="s">
        <v>114</v>
      </c>
    </row>
    <row r="791" spans="1:11">
      <c r="A791" s="5" t="s">
        <v>174</v>
      </c>
      <c r="B791" s="5" t="s">
        <v>71</v>
      </c>
      <c r="C791" s="3">
        <v>45507</v>
      </c>
      <c r="D791" s="5" t="s">
        <v>73</v>
      </c>
      <c r="E791">
        <v>-1</v>
      </c>
      <c r="F791">
        <v>151.34</v>
      </c>
      <c r="G791">
        <v>-151.34</v>
      </c>
      <c r="H791">
        <v>7.0000000000000007E-2</v>
      </c>
      <c r="I791" s="5" t="s">
        <v>11</v>
      </c>
      <c r="J791">
        <v>151.34</v>
      </c>
      <c r="K791" s="5" t="s">
        <v>125</v>
      </c>
    </row>
    <row r="792" spans="1:11">
      <c r="A792" s="5" t="s">
        <v>142</v>
      </c>
      <c r="B792" s="5" t="s">
        <v>29</v>
      </c>
      <c r="C792" s="3">
        <v>45511</v>
      </c>
      <c r="D792" s="5" t="s">
        <v>73</v>
      </c>
      <c r="E792">
        <v>-3</v>
      </c>
      <c r="F792">
        <v>132.75</v>
      </c>
      <c r="G792">
        <v>-398.25</v>
      </c>
      <c r="H792">
        <v>7.0000000000000007E-2</v>
      </c>
      <c r="I792" s="5" t="s">
        <v>11</v>
      </c>
      <c r="J792">
        <v>398.25</v>
      </c>
      <c r="K792" s="5" t="s">
        <v>125</v>
      </c>
    </row>
    <row r="793" spans="1:11">
      <c r="A793" s="5" t="s">
        <v>130</v>
      </c>
      <c r="B793" s="5" t="s">
        <v>51</v>
      </c>
      <c r="C793" s="3">
        <v>45514</v>
      </c>
      <c r="D793" s="5" t="s">
        <v>73</v>
      </c>
      <c r="E793">
        <v>1</v>
      </c>
      <c r="F793">
        <v>192.5</v>
      </c>
      <c r="G793">
        <v>192.5</v>
      </c>
      <c r="H793">
        <v>7.0000000000000007E-2</v>
      </c>
      <c r="I793" s="5" t="s">
        <v>11</v>
      </c>
      <c r="J793">
        <v>0</v>
      </c>
      <c r="K793" s="5" t="s">
        <v>125</v>
      </c>
    </row>
    <row r="794" spans="1:11">
      <c r="A794" s="5" t="s">
        <v>118</v>
      </c>
      <c r="B794" s="5" t="s">
        <v>32</v>
      </c>
      <c r="C794" s="3">
        <v>45515</v>
      </c>
      <c r="D794" s="5" t="s">
        <v>73</v>
      </c>
      <c r="E794">
        <v>1</v>
      </c>
      <c r="F794">
        <v>195</v>
      </c>
      <c r="G794">
        <v>195</v>
      </c>
      <c r="H794">
        <v>7.0000000000000007E-2</v>
      </c>
      <c r="I794" s="5" t="s">
        <v>11</v>
      </c>
      <c r="J794">
        <v>0</v>
      </c>
      <c r="K794" s="5" t="s">
        <v>125</v>
      </c>
    </row>
    <row r="795" spans="1:11">
      <c r="A795" s="5" t="s">
        <v>130</v>
      </c>
      <c r="B795" s="5" t="s">
        <v>51</v>
      </c>
      <c r="C795" s="3">
        <v>45525</v>
      </c>
      <c r="D795" s="5" t="s">
        <v>73</v>
      </c>
      <c r="E795">
        <v>1</v>
      </c>
      <c r="F795">
        <v>192.5</v>
      </c>
      <c r="G795">
        <v>192.5</v>
      </c>
      <c r="H795">
        <v>7.0000000000000007E-2</v>
      </c>
      <c r="I795" s="5" t="s">
        <v>11</v>
      </c>
      <c r="J795">
        <v>0</v>
      </c>
      <c r="K795" s="5" t="s">
        <v>125</v>
      </c>
    </row>
    <row r="796" spans="1:11">
      <c r="A796" s="5" t="s">
        <v>117</v>
      </c>
      <c r="B796" s="5" t="s">
        <v>28</v>
      </c>
      <c r="C796" s="3">
        <v>45536</v>
      </c>
      <c r="D796" s="5" t="s">
        <v>73</v>
      </c>
      <c r="E796">
        <v>-4</v>
      </c>
      <c r="F796">
        <v>195</v>
      </c>
      <c r="G796">
        <v>-780</v>
      </c>
      <c r="H796">
        <v>0.09</v>
      </c>
      <c r="I796" s="5" t="s">
        <v>11</v>
      </c>
      <c r="J796">
        <v>780</v>
      </c>
      <c r="K796" s="5" t="s">
        <v>126</v>
      </c>
    </row>
    <row r="797" spans="1:11">
      <c r="A797" s="5" t="s">
        <v>118</v>
      </c>
      <c r="B797" s="5" t="s">
        <v>32</v>
      </c>
      <c r="C797" s="3">
        <v>45573</v>
      </c>
      <c r="D797" s="5" t="s">
        <v>73</v>
      </c>
      <c r="E797">
        <v>1</v>
      </c>
      <c r="F797">
        <v>195</v>
      </c>
      <c r="G797">
        <v>195</v>
      </c>
      <c r="H797">
        <v>0.12</v>
      </c>
      <c r="I797" s="5" t="s">
        <v>11</v>
      </c>
      <c r="J797">
        <v>0</v>
      </c>
      <c r="K797" s="5" t="s">
        <v>127</v>
      </c>
    </row>
    <row r="798" spans="1:11">
      <c r="A798" s="5" t="s">
        <v>139</v>
      </c>
      <c r="B798" s="5" t="s">
        <v>23</v>
      </c>
      <c r="C798" s="3">
        <v>45606</v>
      </c>
      <c r="D798" s="5" t="s">
        <v>73</v>
      </c>
      <c r="E798">
        <v>-1</v>
      </c>
      <c r="F798">
        <v>172.25</v>
      </c>
      <c r="G798">
        <v>-172.25</v>
      </c>
      <c r="H798">
        <v>0.15</v>
      </c>
      <c r="I798" s="5" t="s">
        <v>11</v>
      </c>
      <c r="J798">
        <v>172.25</v>
      </c>
      <c r="K798" s="5" t="s">
        <v>116</v>
      </c>
    </row>
    <row r="799" spans="1:11">
      <c r="A799" s="5" t="s">
        <v>115</v>
      </c>
      <c r="B799" s="5" t="s">
        <v>24</v>
      </c>
      <c r="C799" s="3">
        <v>45606</v>
      </c>
      <c r="D799" s="5" t="s">
        <v>73</v>
      </c>
      <c r="E799">
        <v>-1</v>
      </c>
      <c r="F799">
        <v>163.62</v>
      </c>
      <c r="G799">
        <v>-163.62</v>
      </c>
      <c r="H799">
        <v>0.15</v>
      </c>
      <c r="I799" s="5" t="s">
        <v>11</v>
      </c>
      <c r="J799">
        <v>163.62</v>
      </c>
      <c r="K799" s="5" t="s">
        <v>116</v>
      </c>
    </row>
    <row r="800" spans="1:11">
      <c r="A800" s="5" t="s">
        <v>117</v>
      </c>
      <c r="B800" s="5" t="s">
        <v>28</v>
      </c>
      <c r="C800" s="3">
        <v>45648</v>
      </c>
      <c r="D800" s="5" t="s">
        <v>73</v>
      </c>
      <c r="E800">
        <v>-2</v>
      </c>
      <c r="F800">
        <v>195</v>
      </c>
      <c r="G800">
        <v>-390</v>
      </c>
      <c r="H800">
        <v>0.04</v>
      </c>
      <c r="I800" s="5" t="s">
        <v>11</v>
      </c>
      <c r="J800">
        <v>390</v>
      </c>
      <c r="K800" s="5" t="s">
        <v>128</v>
      </c>
    </row>
    <row r="801" spans="1:11">
      <c r="A801" s="5" t="s">
        <v>117</v>
      </c>
      <c r="B801" s="5" t="s">
        <v>28</v>
      </c>
      <c r="C801" s="3">
        <v>45650</v>
      </c>
      <c r="D801" s="5" t="s">
        <v>73</v>
      </c>
      <c r="E801">
        <v>-1</v>
      </c>
      <c r="F801">
        <v>195</v>
      </c>
      <c r="G801">
        <v>-195</v>
      </c>
      <c r="H801">
        <v>0.04</v>
      </c>
      <c r="I801" s="5" t="s">
        <v>11</v>
      </c>
      <c r="J801">
        <v>195</v>
      </c>
      <c r="K801" s="5" t="s">
        <v>128</v>
      </c>
    </row>
    <row r="802" spans="1:11">
      <c r="A802" s="5" t="s">
        <v>168</v>
      </c>
      <c r="B802" s="5" t="s">
        <v>63</v>
      </c>
      <c r="C802" s="3">
        <v>45650</v>
      </c>
      <c r="D802" s="5" t="s">
        <v>73</v>
      </c>
      <c r="E802">
        <v>-2</v>
      </c>
      <c r="F802">
        <v>173.25</v>
      </c>
      <c r="G802">
        <v>-346.5</v>
      </c>
      <c r="H802">
        <v>0.04</v>
      </c>
      <c r="I802" s="5" t="s">
        <v>11</v>
      </c>
      <c r="J802">
        <v>346.5</v>
      </c>
      <c r="K802" s="5" t="s">
        <v>128</v>
      </c>
    </row>
    <row r="803" spans="1:11">
      <c r="A803" s="5" t="s">
        <v>118</v>
      </c>
      <c r="B803" s="5" t="s">
        <v>32</v>
      </c>
      <c r="C803" s="3">
        <v>45293</v>
      </c>
      <c r="D803" s="5" t="s">
        <v>74</v>
      </c>
      <c r="E803">
        <v>2</v>
      </c>
      <c r="F803">
        <v>157.5</v>
      </c>
      <c r="G803">
        <v>315</v>
      </c>
      <c r="H803">
        <v>0.01</v>
      </c>
      <c r="I803" s="5" t="s">
        <v>11</v>
      </c>
      <c r="J803">
        <v>0</v>
      </c>
      <c r="K803" s="5" t="s">
        <v>119</v>
      </c>
    </row>
    <row r="804" spans="1:11">
      <c r="A804" s="5" t="s">
        <v>118</v>
      </c>
      <c r="B804" s="5" t="s">
        <v>32</v>
      </c>
      <c r="C804" s="3">
        <v>45305</v>
      </c>
      <c r="D804" s="5" t="s">
        <v>74</v>
      </c>
      <c r="E804">
        <v>1</v>
      </c>
      <c r="F804">
        <v>157.5</v>
      </c>
      <c r="G804">
        <v>157.5</v>
      </c>
      <c r="H804">
        <v>0.01</v>
      </c>
      <c r="I804" s="5" t="s">
        <v>11</v>
      </c>
      <c r="J804">
        <v>0</v>
      </c>
      <c r="K804" s="5" t="s">
        <v>119</v>
      </c>
    </row>
    <row r="805" spans="1:11">
      <c r="A805" s="5" t="s">
        <v>130</v>
      </c>
      <c r="B805" s="5" t="s">
        <v>51</v>
      </c>
      <c r="C805" s="3">
        <v>45318</v>
      </c>
      <c r="D805" s="5" t="s">
        <v>74</v>
      </c>
      <c r="E805">
        <v>2</v>
      </c>
      <c r="F805">
        <v>157.5</v>
      </c>
      <c r="G805">
        <v>315</v>
      </c>
      <c r="H805">
        <v>0.01</v>
      </c>
      <c r="I805" s="5" t="s">
        <v>11</v>
      </c>
      <c r="J805">
        <v>0</v>
      </c>
      <c r="K805" s="5" t="s">
        <v>119</v>
      </c>
    </row>
    <row r="806" spans="1:11">
      <c r="A806" s="5" t="s">
        <v>130</v>
      </c>
      <c r="B806" s="5" t="s">
        <v>51</v>
      </c>
      <c r="C806" s="3">
        <v>45327</v>
      </c>
      <c r="D806" s="5" t="s">
        <v>74</v>
      </c>
      <c r="E806">
        <v>2</v>
      </c>
      <c r="F806">
        <v>192.5</v>
      </c>
      <c r="G806">
        <v>385</v>
      </c>
      <c r="H806">
        <v>0.01</v>
      </c>
      <c r="I806" s="5" t="s">
        <v>11</v>
      </c>
      <c r="J806">
        <v>0</v>
      </c>
      <c r="K806" s="5" t="s">
        <v>120</v>
      </c>
    </row>
    <row r="807" spans="1:11">
      <c r="A807" s="5" t="s">
        <v>130</v>
      </c>
      <c r="B807" s="5" t="s">
        <v>51</v>
      </c>
      <c r="C807" s="3">
        <v>45341</v>
      </c>
      <c r="D807" s="5" t="s">
        <v>74</v>
      </c>
      <c r="E807">
        <v>1</v>
      </c>
      <c r="F807">
        <v>192.5</v>
      </c>
      <c r="G807">
        <v>192.5</v>
      </c>
      <c r="H807">
        <v>0.01</v>
      </c>
      <c r="I807" s="5" t="s">
        <v>11</v>
      </c>
      <c r="J807">
        <v>0</v>
      </c>
      <c r="K807" s="5" t="s">
        <v>120</v>
      </c>
    </row>
    <row r="808" spans="1:11">
      <c r="A808" s="5" t="s">
        <v>130</v>
      </c>
      <c r="B808" s="5" t="s">
        <v>51</v>
      </c>
      <c r="C808" s="3">
        <v>45344</v>
      </c>
      <c r="D808" s="5" t="s">
        <v>74</v>
      </c>
      <c r="E808">
        <v>1</v>
      </c>
      <c r="F808">
        <v>200</v>
      </c>
      <c r="G808">
        <v>200</v>
      </c>
      <c r="H808">
        <v>0.01</v>
      </c>
      <c r="I808" s="5" t="s">
        <v>11</v>
      </c>
      <c r="J808">
        <v>0</v>
      </c>
      <c r="K808" s="5" t="s">
        <v>120</v>
      </c>
    </row>
    <row r="809" spans="1:11">
      <c r="A809" s="5" t="s">
        <v>118</v>
      </c>
      <c r="B809" s="5" t="s">
        <v>32</v>
      </c>
      <c r="C809" s="3">
        <v>45361</v>
      </c>
      <c r="D809" s="5" t="s">
        <v>74</v>
      </c>
      <c r="E809">
        <v>1</v>
      </c>
      <c r="F809">
        <v>192.5</v>
      </c>
      <c r="G809">
        <v>192.5</v>
      </c>
      <c r="H809">
        <v>0.01</v>
      </c>
      <c r="I809" s="5" t="s">
        <v>11</v>
      </c>
      <c r="J809">
        <v>0</v>
      </c>
      <c r="K809" s="5" t="s">
        <v>121</v>
      </c>
    </row>
    <row r="810" spans="1:11">
      <c r="A810" s="5" t="s">
        <v>118</v>
      </c>
      <c r="B810" s="5" t="s">
        <v>32</v>
      </c>
      <c r="C810" s="3">
        <v>45370</v>
      </c>
      <c r="D810" s="5" t="s">
        <v>74</v>
      </c>
      <c r="E810">
        <v>2</v>
      </c>
      <c r="F810">
        <v>192.5</v>
      </c>
      <c r="G810">
        <v>385</v>
      </c>
      <c r="H810">
        <v>0.01</v>
      </c>
      <c r="I810" s="5" t="s">
        <v>11</v>
      </c>
      <c r="J810">
        <v>0</v>
      </c>
      <c r="K810" s="5" t="s">
        <v>121</v>
      </c>
    </row>
    <row r="811" spans="1:11">
      <c r="A811" s="5" t="s">
        <v>118</v>
      </c>
      <c r="B811" s="5" t="s">
        <v>32</v>
      </c>
      <c r="C811" s="3">
        <v>45375</v>
      </c>
      <c r="D811" s="5" t="s">
        <v>74</v>
      </c>
      <c r="E811">
        <v>2</v>
      </c>
      <c r="F811">
        <v>192.5</v>
      </c>
      <c r="G811">
        <v>385</v>
      </c>
      <c r="H811">
        <v>0.01</v>
      </c>
      <c r="I811" s="5" t="s">
        <v>11</v>
      </c>
      <c r="J811">
        <v>0</v>
      </c>
      <c r="K811" s="5" t="s">
        <v>121</v>
      </c>
    </row>
    <row r="812" spans="1:11">
      <c r="A812" s="5" t="s">
        <v>118</v>
      </c>
      <c r="B812" s="5" t="s">
        <v>32</v>
      </c>
      <c r="C812" s="3">
        <v>45388</v>
      </c>
      <c r="D812" s="5" t="s">
        <v>74</v>
      </c>
      <c r="E812">
        <v>1</v>
      </c>
      <c r="F812">
        <v>192.5</v>
      </c>
      <c r="G812">
        <v>192.5</v>
      </c>
      <c r="H812">
        <v>0.01</v>
      </c>
      <c r="I812" s="5" t="s">
        <v>11</v>
      </c>
      <c r="J812">
        <v>0</v>
      </c>
      <c r="K812" s="5" t="s">
        <v>122</v>
      </c>
    </row>
    <row r="813" spans="1:11">
      <c r="A813" s="5" t="s">
        <v>118</v>
      </c>
      <c r="B813" s="5" t="s">
        <v>32</v>
      </c>
      <c r="C813" s="3">
        <v>45404</v>
      </c>
      <c r="D813" s="5" t="s">
        <v>74</v>
      </c>
      <c r="E813">
        <v>1</v>
      </c>
      <c r="F813">
        <v>192.5</v>
      </c>
      <c r="G813">
        <v>192.5</v>
      </c>
      <c r="H813">
        <v>0.01</v>
      </c>
      <c r="I813" s="5" t="s">
        <v>11</v>
      </c>
      <c r="J813">
        <v>0</v>
      </c>
      <c r="K813" s="5" t="s">
        <v>122</v>
      </c>
    </row>
    <row r="814" spans="1:11">
      <c r="A814" s="5" t="s">
        <v>118</v>
      </c>
      <c r="B814" s="5" t="s">
        <v>32</v>
      </c>
      <c r="C814" s="3">
        <v>45432</v>
      </c>
      <c r="D814" s="5" t="s">
        <v>74</v>
      </c>
      <c r="E814">
        <v>1</v>
      </c>
      <c r="F814">
        <v>192.5</v>
      </c>
      <c r="G814">
        <v>192.5</v>
      </c>
      <c r="H814">
        <v>0.01</v>
      </c>
      <c r="I814" s="5" t="s">
        <v>11</v>
      </c>
      <c r="J814">
        <v>0</v>
      </c>
      <c r="K814" s="5" t="s">
        <v>123</v>
      </c>
    </row>
    <row r="815" spans="1:11">
      <c r="A815" s="5" t="s">
        <v>118</v>
      </c>
      <c r="B815" s="5" t="s">
        <v>32</v>
      </c>
      <c r="C815" s="3">
        <v>45435</v>
      </c>
      <c r="D815" s="5" t="s">
        <v>74</v>
      </c>
      <c r="E815">
        <v>1</v>
      </c>
      <c r="F815">
        <v>192.5</v>
      </c>
      <c r="G815">
        <v>192.5</v>
      </c>
      <c r="H815">
        <v>0.01</v>
      </c>
      <c r="I815" s="5" t="s">
        <v>11</v>
      </c>
      <c r="J815">
        <v>0</v>
      </c>
      <c r="K815" s="5" t="s">
        <v>123</v>
      </c>
    </row>
    <row r="816" spans="1:11">
      <c r="A816" s="5" t="s">
        <v>118</v>
      </c>
      <c r="B816" s="5" t="s">
        <v>32</v>
      </c>
      <c r="C816" s="3">
        <v>45465</v>
      </c>
      <c r="D816" s="5" t="s">
        <v>74</v>
      </c>
      <c r="E816">
        <v>1</v>
      </c>
      <c r="F816">
        <v>192.5</v>
      </c>
      <c r="G816">
        <v>192.5</v>
      </c>
      <c r="H816">
        <v>0.01</v>
      </c>
      <c r="I816" s="5" t="s">
        <v>11</v>
      </c>
      <c r="J816">
        <v>0</v>
      </c>
      <c r="K816" s="5" t="s">
        <v>124</v>
      </c>
    </row>
    <row r="817" spans="1:11">
      <c r="A817" s="5" t="s">
        <v>118</v>
      </c>
      <c r="B817" s="5" t="s">
        <v>32</v>
      </c>
      <c r="C817" s="3">
        <v>45480</v>
      </c>
      <c r="D817" s="5" t="s">
        <v>74</v>
      </c>
      <c r="E817">
        <v>2</v>
      </c>
      <c r="F817">
        <v>195</v>
      </c>
      <c r="G817">
        <v>390</v>
      </c>
      <c r="H817">
        <v>0.02</v>
      </c>
      <c r="I817" s="5" t="s">
        <v>11</v>
      </c>
      <c r="J817">
        <v>0</v>
      </c>
      <c r="K817" s="5" t="s">
        <v>114</v>
      </c>
    </row>
    <row r="818" spans="1:11">
      <c r="A818" s="5" t="s">
        <v>130</v>
      </c>
      <c r="B818" s="5" t="s">
        <v>51</v>
      </c>
      <c r="C818" s="3">
        <v>45486</v>
      </c>
      <c r="D818" s="5" t="s">
        <v>74</v>
      </c>
      <c r="E818">
        <v>1</v>
      </c>
      <c r="F818">
        <v>192.5</v>
      </c>
      <c r="G818">
        <v>192.5</v>
      </c>
      <c r="H818">
        <v>0.02</v>
      </c>
      <c r="I818" s="5" t="s">
        <v>11</v>
      </c>
      <c r="J818">
        <v>0</v>
      </c>
      <c r="K818" s="5" t="s">
        <v>114</v>
      </c>
    </row>
    <row r="819" spans="1:11">
      <c r="A819" s="5" t="s">
        <v>118</v>
      </c>
      <c r="B819" s="5" t="s">
        <v>32</v>
      </c>
      <c r="C819" s="3">
        <v>45487</v>
      </c>
      <c r="D819" s="5" t="s">
        <v>74</v>
      </c>
      <c r="E819">
        <v>2</v>
      </c>
      <c r="F819">
        <v>192.5</v>
      </c>
      <c r="G819">
        <v>385</v>
      </c>
      <c r="H819">
        <v>0.02</v>
      </c>
      <c r="I819" s="5" t="s">
        <v>11</v>
      </c>
      <c r="J819">
        <v>0</v>
      </c>
      <c r="K819" s="5" t="s">
        <v>114</v>
      </c>
    </row>
    <row r="820" spans="1:11">
      <c r="A820" s="5" t="s">
        <v>118</v>
      </c>
      <c r="B820" s="5" t="s">
        <v>32</v>
      </c>
      <c r="C820" s="3">
        <v>45495</v>
      </c>
      <c r="D820" s="5" t="s">
        <v>74</v>
      </c>
      <c r="E820">
        <v>1</v>
      </c>
      <c r="F820">
        <v>195</v>
      </c>
      <c r="G820">
        <v>195</v>
      </c>
      <c r="H820">
        <v>0.02</v>
      </c>
      <c r="I820" s="5" t="s">
        <v>11</v>
      </c>
      <c r="J820">
        <v>0</v>
      </c>
      <c r="K820" s="5" t="s">
        <v>114</v>
      </c>
    </row>
    <row r="821" spans="1:11">
      <c r="A821" s="5" t="s">
        <v>113</v>
      </c>
      <c r="B821" s="5" t="s">
        <v>19</v>
      </c>
      <c r="C821" s="3">
        <v>45501</v>
      </c>
      <c r="D821" s="5" t="s">
        <v>74</v>
      </c>
      <c r="E821">
        <v>1</v>
      </c>
      <c r="F821">
        <v>195</v>
      </c>
      <c r="G821">
        <v>195</v>
      </c>
      <c r="H821">
        <v>0.02</v>
      </c>
      <c r="I821" s="5" t="s">
        <v>11</v>
      </c>
      <c r="J821">
        <v>0</v>
      </c>
      <c r="K821" s="5" t="s">
        <v>114</v>
      </c>
    </row>
    <row r="822" spans="1:11">
      <c r="A822" s="5" t="s">
        <v>118</v>
      </c>
      <c r="B822" s="5" t="s">
        <v>32</v>
      </c>
      <c r="C822" s="3">
        <v>45504</v>
      </c>
      <c r="D822" s="5" t="s">
        <v>74</v>
      </c>
      <c r="E822">
        <v>2</v>
      </c>
      <c r="F822">
        <v>195</v>
      </c>
      <c r="G822">
        <v>390</v>
      </c>
      <c r="H822">
        <v>0.02</v>
      </c>
      <c r="I822" s="5" t="s">
        <v>11</v>
      </c>
      <c r="J822">
        <v>0</v>
      </c>
      <c r="K822" s="5" t="s">
        <v>114</v>
      </c>
    </row>
    <row r="823" spans="1:11">
      <c r="A823" s="5" t="s">
        <v>174</v>
      </c>
      <c r="B823" s="5" t="s">
        <v>71</v>
      </c>
      <c r="C823" s="3">
        <v>45507</v>
      </c>
      <c r="D823" s="5" t="s">
        <v>74</v>
      </c>
      <c r="E823">
        <v>-1</v>
      </c>
      <c r="F823">
        <v>207.65</v>
      </c>
      <c r="G823">
        <v>-207.65</v>
      </c>
      <c r="H823">
        <v>7.0000000000000007E-2</v>
      </c>
      <c r="I823" s="5" t="s">
        <v>11</v>
      </c>
      <c r="J823">
        <v>207.65</v>
      </c>
      <c r="K823" s="5" t="s">
        <v>125</v>
      </c>
    </row>
    <row r="824" spans="1:11">
      <c r="A824" s="5" t="s">
        <v>129</v>
      </c>
      <c r="B824" s="5" t="s">
        <v>39</v>
      </c>
      <c r="C824" s="3">
        <v>45509</v>
      </c>
      <c r="D824" s="5" t="s">
        <v>74</v>
      </c>
      <c r="E824">
        <v>-7</v>
      </c>
      <c r="F824">
        <v>173.25</v>
      </c>
      <c r="G824">
        <v>-1212.75</v>
      </c>
      <c r="H824">
        <v>7.0000000000000007E-2</v>
      </c>
      <c r="I824" s="5" t="s">
        <v>11</v>
      </c>
      <c r="J824">
        <v>1212.75</v>
      </c>
      <c r="K824" s="5" t="s">
        <v>125</v>
      </c>
    </row>
    <row r="825" spans="1:11">
      <c r="A825" s="5" t="s">
        <v>118</v>
      </c>
      <c r="B825" s="5" t="s">
        <v>32</v>
      </c>
      <c r="C825" s="3">
        <v>45522</v>
      </c>
      <c r="D825" s="5" t="s">
        <v>74</v>
      </c>
      <c r="E825">
        <v>1</v>
      </c>
      <c r="F825">
        <v>195</v>
      </c>
      <c r="G825">
        <v>195</v>
      </c>
      <c r="H825">
        <v>7.0000000000000007E-2</v>
      </c>
      <c r="I825" s="5" t="s">
        <v>11</v>
      </c>
      <c r="J825">
        <v>0</v>
      </c>
      <c r="K825" s="5" t="s">
        <v>125</v>
      </c>
    </row>
    <row r="826" spans="1:11">
      <c r="A826" s="5" t="s">
        <v>118</v>
      </c>
      <c r="B826" s="5" t="s">
        <v>32</v>
      </c>
      <c r="C826" s="3">
        <v>45549</v>
      </c>
      <c r="D826" s="5" t="s">
        <v>74</v>
      </c>
      <c r="E826">
        <v>2</v>
      </c>
      <c r="F826">
        <v>195</v>
      </c>
      <c r="G826">
        <v>390</v>
      </c>
      <c r="H826">
        <v>0.09</v>
      </c>
      <c r="I826" s="5" t="s">
        <v>11</v>
      </c>
      <c r="J826">
        <v>0</v>
      </c>
      <c r="K826" s="5" t="s">
        <v>126</v>
      </c>
    </row>
    <row r="827" spans="1:11">
      <c r="A827" s="5" t="s">
        <v>130</v>
      </c>
      <c r="B827" s="5" t="s">
        <v>51</v>
      </c>
      <c r="C827" s="3">
        <v>45563</v>
      </c>
      <c r="D827" s="5" t="s">
        <v>74</v>
      </c>
      <c r="E827">
        <v>1</v>
      </c>
      <c r="F827">
        <v>190</v>
      </c>
      <c r="G827">
        <v>190</v>
      </c>
      <c r="H827">
        <v>0.09</v>
      </c>
      <c r="I827" s="5" t="s">
        <v>11</v>
      </c>
      <c r="J827">
        <v>0</v>
      </c>
      <c r="K827" s="5" t="s">
        <v>126</v>
      </c>
    </row>
    <row r="828" spans="1:11">
      <c r="A828" s="5" t="s">
        <v>130</v>
      </c>
      <c r="B828" s="5" t="s">
        <v>51</v>
      </c>
      <c r="C828" s="3">
        <v>45565</v>
      </c>
      <c r="D828" s="5" t="s">
        <v>74</v>
      </c>
      <c r="E828">
        <v>1</v>
      </c>
      <c r="F828">
        <v>190</v>
      </c>
      <c r="G828">
        <v>190</v>
      </c>
      <c r="H828">
        <v>0.09</v>
      </c>
      <c r="I828" s="5" t="s">
        <v>11</v>
      </c>
      <c r="J828">
        <v>0</v>
      </c>
      <c r="K828" s="5" t="s">
        <v>126</v>
      </c>
    </row>
    <row r="829" spans="1:11">
      <c r="A829" s="5" t="s">
        <v>118</v>
      </c>
      <c r="B829" s="5" t="s">
        <v>32</v>
      </c>
      <c r="C829" s="3">
        <v>45571</v>
      </c>
      <c r="D829" s="5" t="s">
        <v>74</v>
      </c>
      <c r="E829">
        <v>1</v>
      </c>
      <c r="F829">
        <v>190</v>
      </c>
      <c r="G829">
        <v>190</v>
      </c>
      <c r="H829">
        <v>0.12</v>
      </c>
      <c r="I829" s="5" t="s">
        <v>11</v>
      </c>
      <c r="J829">
        <v>0</v>
      </c>
      <c r="K829" s="5" t="s">
        <v>127</v>
      </c>
    </row>
    <row r="830" spans="1:11">
      <c r="A830" s="5" t="s">
        <v>118</v>
      </c>
      <c r="B830" s="5" t="s">
        <v>32</v>
      </c>
      <c r="C830" s="3">
        <v>45573</v>
      </c>
      <c r="D830" s="5" t="s">
        <v>74</v>
      </c>
      <c r="E830">
        <v>1</v>
      </c>
      <c r="F830">
        <v>195</v>
      </c>
      <c r="G830">
        <v>195</v>
      </c>
      <c r="H830">
        <v>0.12</v>
      </c>
      <c r="I830" s="5" t="s">
        <v>11</v>
      </c>
      <c r="J830">
        <v>0</v>
      </c>
      <c r="K830" s="5" t="s">
        <v>127</v>
      </c>
    </row>
    <row r="831" spans="1:11">
      <c r="A831" s="5" t="s">
        <v>130</v>
      </c>
      <c r="B831" s="5" t="s">
        <v>51</v>
      </c>
      <c r="C831" s="3">
        <v>45602</v>
      </c>
      <c r="D831" s="5" t="s">
        <v>74</v>
      </c>
      <c r="E831">
        <v>1</v>
      </c>
      <c r="F831">
        <v>190</v>
      </c>
      <c r="G831">
        <v>190</v>
      </c>
      <c r="H831">
        <v>0.15</v>
      </c>
      <c r="I831" s="5" t="s">
        <v>11</v>
      </c>
      <c r="J831">
        <v>0</v>
      </c>
      <c r="K831" s="5" t="s">
        <v>116</v>
      </c>
    </row>
    <row r="832" spans="1:11">
      <c r="A832" s="5" t="s">
        <v>115</v>
      </c>
      <c r="B832" s="5" t="s">
        <v>24</v>
      </c>
      <c r="C832" s="3">
        <v>45606</v>
      </c>
      <c r="D832" s="5" t="s">
        <v>74</v>
      </c>
      <c r="E832">
        <v>-1</v>
      </c>
      <c r="F832">
        <v>159.77000000000001</v>
      </c>
      <c r="G832">
        <v>-159.77000000000001</v>
      </c>
      <c r="H832">
        <v>0.15</v>
      </c>
      <c r="I832" s="5" t="s">
        <v>11</v>
      </c>
      <c r="J832">
        <v>159.77000000000001</v>
      </c>
      <c r="K832" s="5" t="s">
        <v>116</v>
      </c>
    </row>
    <row r="833" spans="1:11">
      <c r="A833" s="5" t="s">
        <v>130</v>
      </c>
      <c r="B833" s="5" t="s">
        <v>51</v>
      </c>
      <c r="C833" s="3">
        <v>45631</v>
      </c>
      <c r="D833" s="5" t="s">
        <v>74</v>
      </c>
      <c r="E833">
        <v>1</v>
      </c>
      <c r="F833">
        <v>190</v>
      </c>
      <c r="G833">
        <v>190</v>
      </c>
      <c r="H833">
        <v>0.04</v>
      </c>
      <c r="I833" s="5" t="s">
        <v>11</v>
      </c>
      <c r="J833">
        <v>0</v>
      </c>
      <c r="K833" s="5" t="s">
        <v>128</v>
      </c>
    </row>
    <row r="834" spans="1:11">
      <c r="A834" s="5" t="s">
        <v>130</v>
      </c>
      <c r="B834" s="5" t="s">
        <v>51</v>
      </c>
      <c r="C834" s="3">
        <v>45634</v>
      </c>
      <c r="D834" s="5" t="s">
        <v>74</v>
      </c>
      <c r="E834">
        <v>-1</v>
      </c>
      <c r="F834">
        <v>190</v>
      </c>
      <c r="G834">
        <v>-190</v>
      </c>
      <c r="H834">
        <v>0.04</v>
      </c>
      <c r="I834" s="5" t="s">
        <v>11</v>
      </c>
      <c r="J834">
        <v>190</v>
      </c>
      <c r="K834" s="5" t="s">
        <v>128</v>
      </c>
    </row>
    <row r="835" spans="1:11">
      <c r="A835" s="5" t="s">
        <v>117</v>
      </c>
      <c r="B835" s="5" t="s">
        <v>28</v>
      </c>
      <c r="C835" s="3">
        <v>45636</v>
      </c>
      <c r="D835" s="5" t="s">
        <v>74</v>
      </c>
      <c r="E835">
        <v>-3</v>
      </c>
      <c r="F835">
        <v>121</v>
      </c>
      <c r="G835">
        <v>-363</v>
      </c>
      <c r="H835">
        <v>0.04</v>
      </c>
      <c r="I835" s="5" t="s">
        <v>11</v>
      </c>
      <c r="J835">
        <v>363</v>
      </c>
      <c r="K835" s="5" t="s">
        <v>128</v>
      </c>
    </row>
    <row r="836" spans="1:11">
      <c r="A836" s="5" t="s">
        <v>117</v>
      </c>
      <c r="B836" s="5" t="s">
        <v>28</v>
      </c>
      <c r="C836" s="3">
        <v>45648</v>
      </c>
      <c r="D836" s="5" t="s">
        <v>74</v>
      </c>
      <c r="E836">
        <v>-1</v>
      </c>
      <c r="F836">
        <v>220</v>
      </c>
      <c r="G836">
        <v>-220</v>
      </c>
      <c r="H836">
        <v>0.04</v>
      </c>
      <c r="I836" s="5" t="s">
        <v>11</v>
      </c>
      <c r="J836">
        <v>220</v>
      </c>
      <c r="K836" s="5" t="s">
        <v>128</v>
      </c>
    </row>
    <row r="837" spans="1:11">
      <c r="A837" s="5" t="s">
        <v>130</v>
      </c>
      <c r="B837" s="5" t="s">
        <v>51</v>
      </c>
      <c r="C837" s="3">
        <v>45649</v>
      </c>
      <c r="D837" s="5" t="s">
        <v>74</v>
      </c>
      <c r="E837">
        <v>1</v>
      </c>
      <c r="F837">
        <v>195</v>
      </c>
      <c r="G837">
        <v>195</v>
      </c>
      <c r="H837">
        <v>0.04</v>
      </c>
      <c r="I837" s="5" t="s">
        <v>11</v>
      </c>
      <c r="J837">
        <v>0</v>
      </c>
      <c r="K837" s="5" t="s">
        <v>128</v>
      </c>
    </row>
    <row r="838" spans="1:11">
      <c r="A838" s="5" t="s">
        <v>138</v>
      </c>
      <c r="B838" s="5" t="s">
        <v>22</v>
      </c>
      <c r="C838" s="3">
        <v>45293</v>
      </c>
      <c r="D838" s="5" t="s">
        <v>75</v>
      </c>
      <c r="E838">
        <v>2</v>
      </c>
      <c r="F838">
        <v>630</v>
      </c>
      <c r="G838">
        <v>1260</v>
      </c>
      <c r="H838">
        <v>0.01</v>
      </c>
      <c r="I838" s="5" t="s">
        <v>11</v>
      </c>
      <c r="J838">
        <v>0</v>
      </c>
      <c r="K838" s="5" t="s">
        <v>119</v>
      </c>
    </row>
    <row r="839" spans="1:11">
      <c r="A839" s="5" t="s">
        <v>140</v>
      </c>
      <c r="B839" s="5" t="s">
        <v>26</v>
      </c>
      <c r="C839" s="3">
        <v>45293</v>
      </c>
      <c r="D839" s="5" t="s">
        <v>75</v>
      </c>
      <c r="E839">
        <v>2</v>
      </c>
      <c r="F839">
        <v>630</v>
      </c>
      <c r="G839">
        <v>1260</v>
      </c>
      <c r="H839">
        <v>0.01</v>
      </c>
      <c r="I839" s="5" t="s">
        <v>11</v>
      </c>
      <c r="J839">
        <v>0</v>
      </c>
      <c r="K839" s="5" t="s">
        <v>119</v>
      </c>
    </row>
    <row r="840" spans="1:11">
      <c r="A840" s="5" t="s">
        <v>161</v>
      </c>
      <c r="B840" s="5" t="s">
        <v>55</v>
      </c>
      <c r="C840" s="3">
        <v>45293</v>
      </c>
      <c r="D840" s="5" t="s">
        <v>75</v>
      </c>
      <c r="E840">
        <v>5</v>
      </c>
      <c r="F840">
        <v>567</v>
      </c>
      <c r="G840">
        <v>2835</v>
      </c>
      <c r="H840">
        <v>0.01</v>
      </c>
      <c r="I840" s="5" t="s">
        <v>11</v>
      </c>
      <c r="J840">
        <v>0</v>
      </c>
      <c r="K840" s="5" t="s">
        <v>119</v>
      </c>
    </row>
    <row r="841" spans="1:11">
      <c r="A841" s="5" t="s">
        <v>157</v>
      </c>
      <c r="B841" s="5" t="s">
        <v>50</v>
      </c>
      <c r="C841" s="3">
        <v>45294</v>
      </c>
      <c r="D841" s="5" t="s">
        <v>75</v>
      </c>
      <c r="E841">
        <v>6</v>
      </c>
      <c r="F841">
        <v>567</v>
      </c>
      <c r="G841">
        <v>3402</v>
      </c>
      <c r="H841">
        <v>0.01</v>
      </c>
      <c r="I841" s="5" t="s">
        <v>11</v>
      </c>
      <c r="J841">
        <v>0</v>
      </c>
      <c r="K841" s="5" t="s">
        <v>119</v>
      </c>
    </row>
    <row r="842" spans="1:11">
      <c r="A842" s="5" t="s">
        <v>138</v>
      </c>
      <c r="B842" s="5" t="s">
        <v>22</v>
      </c>
      <c r="C842" s="3">
        <v>45295</v>
      </c>
      <c r="D842" s="5" t="s">
        <v>75</v>
      </c>
      <c r="E842">
        <v>-1</v>
      </c>
      <c r="F842">
        <v>630</v>
      </c>
      <c r="G842">
        <v>-630</v>
      </c>
      <c r="H842">
        <v>0.01</v>
      </c>
      <c r="I842" s="5" t="s">
        <v>11</v>
      </c>
      <c r="J842">
        <v>630</v>
      </c>
      <c r="K842" s="5" t="s">
        <v>119</v>
      </c>
    </row>
    <row r="843" spans="1:11">
      <c r="A843" s="5" t="s">
        <v>173</v>
      </c>
      <c r="B843" s="5" t="s">
        <v>69</v>
      </c>
      <c r="C843" s="3">
        <v>45295</v>
      </c>
      <c r="D843" s="5" t="s">
        <v>75</v>
      </c>
      <c r="E843">
        <v>25</v>
      </c>
      <c r="F843">
        <v>567</v>
      </c>
      <c r="G843">
        <v>14175</v>
      </c>
      <c r="H843">
        <v>0.01</v>
      </c>
      <c r="I843" s="5" t="s">
        <v>11</v>
      </c>
      <c r="J843">
        <v>0</v>
      </c>
      <c r="K843" s="5" t="s">
        <v>119</v>
      </c>
    </row>
    <row r="844" spans="1:11">
      <c r="A844" s="5" t="s">
        <v>173</v>
      </c>
      <c r="B844" s="5" t="s">
        <v>69</v>
      </c>
      <c r="C844" s="3">
        <v>45295</v>
      </c>
      <c r="D844" s="5" t="s">
        <v>75</v>
      </c>
      <c r="E844">
        <v>-1</v>
      </c>
      <c r="F844">
        <v>567</v>
      </c>
      <c r="G844">
        <v>-567</v>
      </c>
      <c r="H844">
        <v>0.01</v>
      </c>
      <c r="I844" s="5" t="s">
        <v>11</v>
      </c>
      <c r="J844">
        <v>567</v>
      </c>
      <c r="K844" s="5" t="s">
        <v>119</v>
      </c>
    </row>
    <row r="845" spans="1:11">
      <c r="A845" s="5" t="s">
        <v>153</v>
      </c>
      <c r="B845" s="5" t="s">
        <v>46</v>
      </c>
      <c r="C845" s="3">
        <v>45297</v>
      </c>
      <c r="D845" s="5" t="s">
        <v>75</v>
      </c>
      <c r="E845">
        <v>25</v>
      </c>
      <c r="F845">
        <v>567</v>
      </c>
      <c r="G845">
        <v>14175</v>
      </c>
      <c r="H845">
        <v>0.01</v>
      </c>
      <c r="I845" s="5" t="s">
        <v>11</v>
      </c>
      <c r="J845">
        <v>0</v>
      </c>
      <c r="K845" s="5" t="s">
        <v>119</v>
      </c>
    </row>
    <row r="846" spans="1:11">
      <c r="A846" s="5" t="s">
        <v>137</v>
      </c>
      <c r="B846" s="5" t="s">
        <v>20</v>
      </c>
      <c r="C846" s="3">
        <v>45297</v>
      </c>
      <c r="D846" s="5" t="s">
        <v>75</v>
      </c>
      <c r="E846">
        <v>1</v>
      </c>
      <c r="F846">
        <v>567</v>
      </c>
      <c r="G846">
        <v>567</v>
      </c>
      <c r="H846">
        <v>0.01</v>
      </c>
      <c r="I846" s="5" t="s">
        <v>11</v>
      </c>
      <c r="J846">
        <v>0</v>
      </c>
      <c r="K846" s="5" t="s">
        <v>119</v>
      </c>
    </row>
    <row r="847" spans="1:11">
      <c r="A847" s="5" t="s">
        <v>173</v>
      </c>
      <c r="B847" s="5" t="s">
        <v>69</v>
      </c>
      <c r="C847" s="3">
        <v>45297</v>
      </c>
      <c r="D847" s="5" t="s">
        <v>75</v>
      </c>
      <c r="E847">
        <v>50</v>
      </c>
      <c r="F847">
        <v>567</v>
      </c>
      <c r="G847">
        <v>28350</v>
      </c>
      <c r="H847">
        <v>0.01</v>
      </c>
      <c r="I847" s="5" t="s">
        <v>11</v>
      </c>
      <c r="J847">
        <v>0</v>
      </c>
      <c r="K847" s="5" t="s">
        <v>119</v>
      </c>
    </row>
    <row r="848" spans="1:11">
      <c r="A848" s="5" t="s">
        <v>161</v>
      </c>
      <c r="B848" s="5" t="s">
        <v>55</v>
      </c>
      <c r="C848" s="3">
        <v>45298</v>
      </c>
      <c r="D848" s="5" t="s">
        <v>75</v>
      </c>
      <c r="E848">
        <v>5</v>
      </c>
      <c r="F848">
        <v>567</v>
      </c>
      <c r="G848">
        <v>2835</v>
      </c>
      <c r="H848">
        <v>0.01</v>
      </c>
      <c r="I848" s="5" t="s">
        <v>11</v>
      </c>
      <c r="J848">
        <v>0</v>
      </c>
      <c r="K848" s="5" t="s">
        <v>119</v>
      </c>
    </row>
    <row r="849" spans="1:11">
      <c r="A849" s="5" t="s">
        <v>118</v>
      </c>
      <c r="B849" s="5" t="s">
        <v>32</v>
      </c>
      <c r="C849" s="3">
        <v>45299</v>
      </c>
      <c r="D849" s="5" t="s">
        <v>75</v>
      </c>
      <c r="E849">
        <v>1</v>
      </c>
      <c r="F849">
        <v>570</v>
      </c>
      <c r="G849">
        <v>570</v>
      </c>
      <c r="H849">
        <v>0.01</v>
      </c>
      <c r="I849" s="5" t="s">
        <v>11</v>
      </c>
      <c r="J849">
        <v>0</v>
      </c>
      <c r="K849" s="5" t="s">
        <v>119</v>
      </c>
    </row>
    <row r="850" spans="1:11">
      <c r="A850" s="5" t="s">
        <v>118</v>
      </c>
      <c r="B850" s="5" t="s">
        <v>32</v>
      </c>
      <c r="C850" s="3">
        <v>45299</v>
      </c>
      <c r="D850" s="5" t="s">
        <v>75</v>
      </c>
      <c r="E850">
        <v>0.5</v>
      </c>
      <c r="F850">
        <v>570</v>
      </c>
      <c r="G850">
        <v>285</v>
      </c>
      <c r="H850">
        <v>0.01</v>
      </c>
      <c r="I850" s="5" t="s">
        <v>11</v>
      </c>
      <c r="J850">
        <v>0</v>
      </c>
      <c r="K850" s="5" t="s">
        <v>119</v>
      </c>
    </row>
    <row r="851" spans="1:11">
      <c r="A851" s="5" t="s">
        <v>148</v>
      </c>
      <c r="B851" s="5" t="s">
        <v>41</v>
      </c>
      <c r="C851" s="3">
        <v>45299</v>
      </c>
      <c r="D851" s="5" t="s">
        <v>75</v>
      </c>
      <c r="E851">
        <v>3</v>
      </c>
      <c r="F851">
        <v>567</v>
      </c>
      <c r="G851">
        <v>1701</v>
      </c>
      <c r="H851">
        <v>0.01</v>
      </c>
      <c r="I851" s="5" t="s">
        <v>11</v>
      </c>
      <c r="J851">
        <v>0</v>
      </c>
      <c r="K851" s="5" t="s">
        <v>119</v>
      </c>
    </row>
    <row r="852" spans="1:11">
      <c r="A852" s="5" t="s">
        <v>115</v>
      </c>
      <c r="B852" s="5" t="s">
        <v>24</v>
      </c>
      <c r="C852" s="3">
        <v>45299</v>
      </c>
      <c r="D852" s="5" t="s">
        <v>75</v>
      </c>
      <c r="E852">
        <v>20</v>
      </c>
      <c r="F852">
        <v>646.38</v>
      </c>
      <c r="G852">
        <v>12927.6</v>
      </c>
      <c r="H852">
        <v>0.01</v>
      </c>
      <c r="I852" s="5" t="s">
        <v>11</v>
      </c>
      <c r="J852">
        <v>0</v>
      </c>
      <c r="K852" s="5" t="s">
        <v>119</v>
      </c>
    </row>
    <row r="853" spans="1:11">
      <c r="A853" s="5" t="s">
        <v>115</v>
      </c>
      <c r="B853" s="5" t="s">
        <v>24</v>
      </c>
      <c r="C853" s="3">
        <v>45299</v>
      </c>
      <c r="D853" s="5" t="s">
        <v>75</v>
      </c>
      <c r="E853">
        <v>9</v>
      </c>
      <c r="F853">
        <v>567</v>
      </c>
      <c r="G853">
        <v>5103</v>
      </c>
      <c r="H853">
        <v>0.01</v>
      </c>
      <c r="I853" s="5" t="s">
        <v>11</v>
      </c>
      <c r="J853">
        <v>0</v>
      </c>
      <c r="K853" s="5" t="s">
        <v>119</v>
      </c>
    </row>
    <row r="854" spans="1:11">
      <c r="A854" s="5" t="s">
        <v>167</v>
      </c>
      <c r="B854" s="5" t="s">
        <v>62</v>
      </c>
      <c r="C854" s="3">
        <v>45302</v>
      </c>
      <c r="D854" s="5" t="s">
        <v>75</v>
      </c>
      <c r="E854">
        <v>2</v>
      </c>
      <c r="F854">
        <v>570</v>
      </c>
      <c r="G854">
        <v>1140</v>
      </c>
      <c r="H854">
        <v>0.01</v>
      </c>
      <c r="I854" s="5" t="s">
        <v>11</v>
      </c>
      <c r="J854">
        <v>0</v>
      </c>
      <c r="K854" s="5" t="s">
        <v>119</v>
      </c>
    </row>
    <row r="855" spans="1:11">
      <c r="A855" s="5" t="s">
        <v>118</v>
      </c>
      <c r="B855" s="5" t="s">
        <v>32</v>
      </c>
      <c r="C855" s="3">
        <v>45311</v>
      </c>
      <c r="D855" s="5" t="s">
        <v>75</v>
      </c>
      <c r="E855">
        <v>0.5</v>
      </c>
      <c r="F855">
        <v>570</v>
      </c>
      <c r="G855">
        <v>285</v>
      </c>
      <c r="H855">
        <v>0.01</v>
      </c>
      <c r="I855" s="5" t="s">
        <v>11</v>
      </c>
      <c r="J855">
        <v>0</v>
      </c>
      <c r="K855" s="5" t="s">
        <v>119</v>
      </c>
    </row>
    <row r="856" spans="1:11">
      <c r="A856" s="5" t="s">
        <v>158</v>
      </c>
      <c r="B856" s="5" t="s">
        <v>52</v>
      </c>
      <c r="C856" s="3">
        <v>45312</v>
      </c>
      <c r="D856" s="5" t="s">
        <v>75</v>
      </c>
      <c r="E856">
        <v>5</v>
      </c>
      <c r="F856">
        <v>567</v>
      </c>
      <c r="G856">
        <v>2835</v>
      </c>
      <c r="H856">
        <v>0.01</v>
      </c>
      <c r="I856" s="5" t="s">
        <v>11</v>
      </c>
      <c r="J856">
        <v>0</v>
      </c>
      <c r="K856" s="5" t="s">
        <v>119</v>
      </c>
    </row>
    <row r="857" spans="1:11">
      <c r="A857" s="5" t="s">
        <v>155</v>
      </c>
      <c r="B857" s="5" t="s">
        <v>48</v>
      </c>
      <c r="C857" s="3">
        <v>45312</v>
      </c>
      <c r="D857" s="5" t="s">
        <v>75</v>
      </c>
      <c r="E857">
        <v>10</v>
      </c>
      <c r="F857">
        <v>567</v>
      </c>
      <c r="G857">
        <v>5670</v>
      </c>
      <c r="H857">
        <v>0.01</v>
      </c>
      <c r="I857" s="5" t="s">
        <v>11</v>
      </c>
      <c r="J857">
        <v>0</v>
      </c>
      <c r="K857" s="5" t="s">
        <v>119</v>
      </c>
    </row>
    <row r="858" spans="1:11">
      <c r="A858" s="5" t="s">
        <v>168</v>
      </c>
      <c r="B858" s="5" t="s">
        <v>63</v>
      </c>
      <c r="C858" s="3">
        <v>45313</v>
      </c>
      <c r="D858" s="5" t="s">
        <v>75</v>
      </c>
      <c r="E858">
        <v>10</v>
      </c>
      <c r="F858">
        <v>569</v>
      </c>
      <c r="G858">
        <v>5690</v>
      </c>
      <c r="H858">
        <v>0.01</v>
      </c>
      <c r="I858" s="5" t="s">
        <v>11</v>
      </c>
      <c r="J858">
        <v>0</v>
      </c>
      <c r="K858" s="5" t="s">
        <v>119</v>
      </c>
    </row>
    <row r="859" spans="1:11">
      <c r="A859" s="5" t="s">
        <v>164</v>
      </c>
      <c r="B859" s="5" t="s">
        <v>58</v>
      </c>
      <c r="C859" s="3">
        <v>45314</v>
      </c>
      <c r="D859" s="5" t="s">
        <v>75</v>
      </c>
      <c r="E859">
        <v>10</v>
      </c>
      <c r="F859">
        <v>567</v>
      </c>
      <c r="G859">
        <v>5670</v>
      </c>
      <c r="H859">
        <v>0.01</v>
      </c>
      <c r="I859" s="5" t="s">
        <v>11</v>
      </c>
      <c r="J859">
        <v>0</v>
      </c>
      <c r="K859" s="5" t="s">
        <v>119</v>
      </c>
    </row>
    <row r="860" spans="1:11">
      <c r="A860" s="5" t="s">
        <v>167</v>
      </c>
      <c r="B860" s="5" t="s">
        <v>62</v>
      </c>
      <c r="C860" s="3">
        <v>45314</v>
      </c>
      <c r="D860" s="5" t="s">
        <v>75</v>
      </c>
      <c r="E860">
        <v>10</v>
      </c>
      <c r="F860">
        <v>567</v>
      </c>
      <c r="G860">
        <v>5670</v>
      </c>
      <c r="H860">
        <v>0.01</v>
      </c>
      <c r="I860" s="5" t="s">
        <v>11</v>
      </c>
      <c r="J860">
        <v>0</v>
      </c>
      <c r="K860" s="5" t="s">
        <v>119</v>
      </c>
    </row>
    <row r="861" spans="1:11">
      <c r="A861" s="5" t="s">
        <v>163</v>
      </c>
      <c r="B861" s="5" t="s">
        <v>57</v>
      </c>
      <c r="C861" s="3">
        <v>45314</v>
      </c>
      <c r="D861" s="5" t="s">
        <v>75</v>
      </c>
      <c r="E861">
        <v>10</v>
      </c>
      <c r="F861">
        <v>567</v>
      </c>
      <c r="G861">
        <v>5670</v>
      </c>
      <c r="H861">
        <v>0.01</v>
      </c>
      <c r="I861" s="5" t="s">
        <v>11</v>
      </c>
      <c r="J861">
        <v>0</v>
      </c>
      <c r="K861" s="5" t="s">
        <v>119</v>
      </c>
    </row>
    <row r="862" spans="1:11">
      <c r="A862" s="5" t="s">
        <v>158</v>
      </c>
      <c r="B862" s="5" t="s">
        <v>52</v>
      </c>
      <c r="C862" s="3">
        <v>45315</v>
      </c>
      <c r="D862" s="5" t="s">
        <v>75</v>
      </c>
      <c r="E862">
        <v>-2</v>
      </c>
      <c r="F862">
        <v>590</v>
      </c>
      <c r="G862">
        <v>-1180</v>
      </c>
      <c r="H862">
        <v>0.01</v>
      </c>
      <c r="I862" s="5" t="s">
        <v>11</v>
      </c>
      <c r="J862">
        <v>1180</v>
      </c>
      <c r="K862" s="5" t="s">
        <v>119</v>
      </c>
    </row>
    <row r="863" spans="1:11">
      <c r="A863" s="5" t="s">
        <v>118</v>
      </c>
      <c r="B863" s="5" t="s">
        <v>32</v>
      </c>
      <c r="C863" s="3">
        <v>45316</v>
      </c>
      <c r="D863" s="5" t="s">
        <v>75</v>
      </c>
      <c r="E863">
        <v>0.25</v>
      </c>
      <c r="F863">
        <v>570</v>
      </c>
      <c r="G863">
        <v>142.5</v>
      </c>
      <c r="H863">
        <v>0.01</v>
      </c>
      <c r="I863" s="5" t="s">
        <v>11</v>
      </c>
      <c r="J863">
        <v>0</v>
      </c>
      <c r="K863" s="5" t="s">
        <v>119</v>
      </c>
    </row>
    <row r="864" spans="1:11">
      <c r="A864" s="5" t="s">
        <v>115</v>
      </c>
      <c r="B864" s="5" t="s">
        <v>24</v>
      </c>
      <c r="C864" s="3">
        <v>45316</v>
      </c>
      <c r="D864" s="5" t="s">
        <v>75</v>
      </c>
      <c r="E864">
        <v>50</v>
      </c>
      <c r="F864">
        <v>567</v>
      </c>
      <c r="G864">
        <v>28350</v>
      </c>
      <c r="H864">
        <v>0.01</v>
      </c>
      <c r="I864" s="5" t="s">
        <v>11</v>
      </c>
      <c r="J864">
        <v>0</v>
      </c>
      <c r="K864" s="5" t="s">
        <v>119</v>
      </c>
    </row>
    <row r="865" spans="1:11">
      <c r="A865" s="5" t="s">
        <v>146</v>
      </c>
      <c r="B865" s="5" t="s">
        <v>38</v>
      </c>
      <c r="C865" s="3">
        <v>45318</v>
      </c>
      <c r="D865" s="5" t="s">
        <v>75</v>
      </c>
      <c r="E865">
        <v>1</v>
      </c>
      <c r="F865">
        <v>630</v>
      </c>
      <c r="G865">
        <v>630</v>
      </c>
      <c r="H865">
        <v>0.01</v>
      </c>
      <c r="I865" s="5" t="s">
        <v>11</v>
      </c>
      <c r="J865">
        <v>0</v>
      </c>
      <c r="K865" s="5" t="s">
        <v>119</v>
      </c>
    </row>
    <row r="866" spans="1:11">
      <c r="A866" s="5" t="s">
        <v>115</v>
      </c>
      <c r="B866" s="5" t="s">
        <v>24</v>
      </c>
      <c r="C866" s="3">
        <v>45318</v>
      </c>
      <c r="D866" s="5" t="s">
        <v>75</v>
      </c>
      <c r="E866">
        <v>100</v>
      </c>
      <c r="F866">
        <v>567</v>
      </c>
      <c r="G866">
        <v>56700</v>
      </c>
      <c r="H866">
        <v>0.01</v>
      </c>
      <c r="I866" s="5" t="s">
        <v>11</v>
      </c>
      <c r="J866">
        <v>0</v>
      </c>
      <c r="K866" s="5" t="s">
        <v>119</v>
      </c>
    </row>
    <row r="867" spans="1:11">
      <c r="A867" s="5" t="s">
        <v>129</v>
      </c>
      <c r="B867" s="5" t="s">
        <v>39</v>
      </c>
      <c r="C867" s="3">
        <v>45319</v>
      </c>
      <c r="D867" s="5" t="s">
        <v>75</v>
      </c>
      <c r="E867">
        <v>5</v>
      </c>
      <c r="F867">
        <v>630</v>
      </c>
      <c r="G867">
        <v>3150</v>
      </c>
      <c r="H867">
        <v>0.01</v>
      </c>
      <c r="I867" s="5" t="s">
        <v>11</v>
      </c>
      <c r="J867">
        <v>0</v>
      </c>
      <c r="K867" s="5" t="s">
        <v>119</v>
      </c>
    </row>
    <row r="868" spans="1:11">
      <c r="A868" s="5" t="s">
        <v>118</v>
      </c>
      <c r="B868" s="5" t="s">
        <v>32</v>
      </c>
      <c r="C868" s="3">
        <v>45320</v>
      </c>
      <c r="D868" s="5" t="s">
        <v>75</v>
      </c>
      <c r="E868">
        <v>0.75</v>
      </c>
      <c r="F868">
        <v>570</v>
      </c>
      <c r="G868">
        <v>427.5</v>
      </c>
      <c r="H868">
        <v>0.01</v>
      </c>
      <c r="I868" s="5" t="s">
        <v>11</v>
      </c>
      <c r="J868">
        <v>0</v>
      </c>
      <c r="K868" s="5" t="s">
        <v>119</v>
      </c>
    </row>
    <row r="869" spans="1:11">
      <c r="A869" s="5" t="s">
        <v>155</v>
      </c>
      <c r="B869" s="5" t="s">
        <v>48</v>
      </c>
      <c r="C869" s="3">
        <v>45321</v>
      </c>
      <c r="D869" s="5" t="s">
        <v>75</v>
      </c>
      <c r="E869">
        <v>-10</v>
      </c>
      <c r="F869">
        <v>567</v>
      </c>
      <c r="G869">
        <v>-5670</v>
      </c>
      <c r="H869">
        <v>0.01</v>
      </c>
      <c r="I869" s="5" t="s">
        <v>11</v>
      </c>
      <c r="J869">
        <v>5670</v>
      </c>
      <c r="K869" s="5" t="s">
        <v>119</v>
      </c>
    </row>
    <row r="870" spans="1:11">
      <c r="A870" s="5" t="s">
        <v>129</v>
      </c>
      <c r="B870" s="5" t="s">
        <v>39</v>
      </c>
      <c r="C870" s="3">
        <v>45322</v>
      </c>
      <c r="D870" s="5" t="s">
        <v>75</v>
      </c>
      <c r="E870">
        <v>5</v>
      </c>
      <c r="F870">
        <v>630</v>
      </c>
      <c r="G870">
        <v>3150</v>
      </c>
      <c r="H870">
        <v>0.01</v>
      </c>
      <c r="I870" s="5" t="s">
        <v>11</v>
      </c>
      <c r="J870">
        <v>0</v>
      </c>
      <c r="K870" s="5" t="s">
        <v>119</v>
      </c>
    </row>
    <row r="871" spans="1:11">
      <c r="A871" s="5" t="s">
        <v>142</v>
      </c>
      <c r="B871" s="5" t="s">
        <v>29</v>
      </c>
      <c r="C871" s="3">
        <v>45325</v>
      </c>
      <c r="D871" s="5" t="s">
        <v>75</v>
      </c>
      <c r="E871">
        <v>30</v>
      </c>
      <c r="F871">
        <v>567</v>
      </c>
      <c r="G871">
        <v>17010</v>
      </c>
      <c r="H871">
        <v>0.01</v>
      </c>
      <c r="I871" s="5" t="s">
        <v>11</v>
      </c>
      <c r="J871">
        <v>0</v>
      </c>
      <c r="K871" s="5" t="s">
        <v>120</v>
      </c>
    </row>
    <row r="872" spans="1:11">
      <c r="A872" s="5" t="s">
        <v>115</v>
      </c>
      <c r="B872" s="5" t="s">
        <v>24</v>
      </c>
      <c r="C872" s="3">
        <v>45326</v>
      </c>
      <c r="D872" s="5" t="s">
        <v>75</v>
      </c>
      <c r="E872">
        <v>5</v>
      </c>
      <c r="F872">
        <v>567</v>
      </c>
      <c r="G872">
        <v>2835</v>
      </c>
      <c r="H872">
        <v>0.01</v>
      </c>
      <c r="I872" s="5" t="s">
        <v>11</v>
      </c>
      <c r="J872">
        <v>0</v>
      </c>
      <c r="K872" s="5" t="s">
        <v>120</v>
      </c>
    </row>
    <row r="873" spans="1:11">
      <c r="A873" s="5" t="s">
        <v>137</v>
      </c>
      <c r="B873" s="5" t="s">
        <v>20</v>
      </c>
      <c r="C873" s="3">
        <v>45327</v>
      </c>
      <c r="D873" s="5" t="s">
        <v>75</v>
      </c>
      <c r="E873">
        <v>3</v>
      </c>
      <c r="F873">
        <v>693</v>
      </c>
      <c r="G873">
        <v>2079</v>
      </c>
      <c r="H873">
        <v>0.01</v>
      </c>
      <c r="I873" s="5" t="s">
        <v>11</v>
      </c>
      <c r="J873">
        <v>0</v>
      </c>
      <c r="K873" s="5" t="s">
        <v>120</v>
      </c>
    </row>
    <row r="874" spans="1:11">
      <c r="A874" s="5" t="s">
        <v>147</v>
      </c>
      <c r="B874" s="5" t="s">
        <v>40</v>
      </c>
      <c r="C874" s="3">
        <v>45328</v>
      </c>
      <c r="D874" s="5" t="s">
        <v>75</v>
      </c>
      <c r="E874">
        <v>1</v>
      </c>
      <c r="F874">
        <v>693</v>
      </c>
      <c r="G874">
        <v>693</v>
      </c>
      <c r="H874">
        <v>0.01</v>
      </c>
      <c r="I874" s="5" t="s">
        <v>11</v>
      </c>
      <c r="J874">
        <v>0</v>
      </c>
      <c r="K874" s="5" t="s">
        <v>120</v>
      </c>
    </row>
    <row r="875" spans="1:11">
      <c r="A875" s="5" t="s">
        <v>167</v>
      </c>
      <c r="B875" s="5" t="s">
        <v>62</v>
      </c>
      <c r="C875" s="3">
        <v>45329</v>
      </c>
      <c r="D875" s="5" t="s">
        <v>75</v>
      </c>
      <c r="E875">
        <v>25</v>
      </c>
      <c r="F875">
        <v>731.5</v>
      </c>
      <c r="G875">
        <v>18287.5</v>
      </c>
      <c r="H875">
        <v>0.01</v>
      </c>
      <c r="I875" s="5" t="s">
        <v>11</v>
      </c>
      <c r="J875">
        <v>0</v>
      </c>
      <c r="K875" s="5" t="s">
        <v>120</v>
      </c>
    </row>
    <row r="876" spans="1:11">
      <c r="A876" s="5" t="s">
        <v>164</v>
      </c>
      <c r="B876" s="5" t="s">
        <v>58</v>
      </c>
      <c r="C876" s="3">
        <v>45329</v>
      </c>
      <c r="D876" s="5" t="s">
        <v>75</v>
      </c>
      <c r="E876">
        <v>3</v>
      </c>
      <c r="F876">
        <v>693</v>
      </c>
      <c r="G876">
        <v>2079</v>
      </c>
      <c r="H876">
        <v>0.01</v>
      </c>
      <c r="I876" s="5" t="s">
        <v>11</v>
      </c>
      <c r="J876">
        <v>0</v>
      </c>
      <c r="K876" s="5" t="s">
        <v>120</v>
      </c>
    </row>
    <row r="877" spans="1:11">
      <c r="A877" s="5" t="s">
        <v>168</v>
      </c>
      <c r="B877" s="5" t="s">
        <v>63</v>
      </c>
      <c r="C877" s="3">
        <v>45329</v>
      </c>
      <c r="D877" s="5" t="s">
        <v>75</v>
      </c>
      <c r="E877">
        <v>10</v>
      </c>
      <c r="F877">
        <v>693</v>
      </c>
      <c r="G877">
        <v>6930</v>
      </c>
      <c r="H877">
        <v>0.01</v>
      </c>
      <c r="I877" s="5" t="s">
        <v>11</v>
      </c>
      <c r="J877">
        <v>0</v>
      </c>
      <c r="K877" s="5" t="s">
        <v>120</v>
      </c>
    </row>
    <row r="878" spans="1:11">
      <c r="A878" s="5" t="s">
        <v>164</v>
      </c>
      <c r="B878" s="5" t="s">
        <v>58</v>
      </c>
      <c r="C878" s="3">
        <v>45329</v>
      </c>
      <c r="D878" s="5" t="s">
        <v>75</v>
      </c>
      <c r="E878">
        <v>10</v>
      </c>
      <c r="F878">
        <v>693</v>
      </c>
      <c r="G878">
        <v>6930</v>
      </c>
      <c r="H878">
        <v>0.01</v>
      </c>
      <c r="I878" s="5" t="s">
        <v>11</v>
      </c>
      <c r="J878">
        <v>0</v>
      </c>
      <c r="K878" s="5" t="s">
        <v>120</v>
      </c>
    </row>
    <row r="879" spans="1:11">
      <c r="A879" s="5" t="s">
        <v>117</v>
      </c>
      <c r="B879" s="5" t="s">
        <v>28</v>
      </c>
      <c r="C879" s="3">
        <v>45332</v>
      </c>
      <c r="D879" s="5" t="s">
        <v>75</v>
      </c>
      <c r="E879">
        <v>44</v>
      </c>
      <c r="F879">
        <v>780</v>
      </c>
      <c r="G879">
        <v>34320</v>
      </c>
      <c r="H879">
        <v>0.01</v>
      </c>
      <c r="I879" s="5" t="s">
        <v>11</v>
      </c>
      <c r="J879">
        <v>0</v>
      </c>
      <c r="K879" s="5" t="s">
        <v>120</v>
      </c>
    </row>
    <row r="880" spans="1:11">
      <c r="A880" s="5" t="s">
        <v>157</v>
      </c>
      <c r="B880" s="5" t="s">
        <v>50</v>
      </c>
      <c r="C880" s="3">
        <v>45333</v>
      </c>
      <c r="D880" s="5" t="s">
        <v>75</v>
      </c>
      <c r="E880">
        <v>10</v>
      </c>
      <c r="F880">
        <v>693</v>
      </c>
      <c r="G880">
        <v>6930</v>
      </c>
      <c r="H880">
        <v>0.01</v>
      </c>
      <c r="I880" s="5" t="s">
        <v>11</v>
      </c>
      <c r="J880">
        <v>0</v>
      </c>
      <c r="K880" s="5" t="s">
        <v>120</v>
      </c>
    </row>
    <row r="881" spans="1:11">
      <c r="A881" s="5" t="s">
        <v>173</v>
      </c>
      <c r="B881" s="5" t="s">
        <v>69</v>
      </c>
      <c r="C881" s="3">
        <v>45335</v>
      </c>
      <c r="D881" s="5" t="s">
        <v>75</v>
      </c>
      <c r="E881">
        <v>50</v>
      </c>
      <c r="F881">
        <v>693</v>
      </c>
      <c r="G881">
        <v>34650</v>
      </c>
      <c r="H881">
        <v>0.01</v>
      </c>
      <c r="I881" s="5" t="s">
        <v>11</v>
      </c>
      <c r="J881">
        <v>0</v>
      </c>
      <c r="K881" s="5" t="s">
        <v>120</v>
      </c>
    </row>
    <row r="882" spans="1:11">
      <c r="A882" s="5" t="s">
        <v>118</v>
      </c>
      <c r="B882" s="5" t="s">
        <v>32</v>
      </c>
      <c r="C882" s="3">
        <v>45335</v>
      </c>
      <c r="D882" s="5" t="s">
        <v>75</v>
      </c>
      <c r="E882">
        <v>0.75</v>
      </c>
      <c r="F882">
        <v>695</v>
      </c>
      <c r="G882">
        <v>521.25</v>
      </c>
      <c r="H882">
        <v>0.01</v>
      </c>
      <c r="I882" s="5" t="s">
        <v>11</v>
      </c>
      <c r="J882">
        <v>0</v>
      </c>
      <c r="K882" s="5" t="s">
        <v>120</v>
      </c>
    </row>
    <row r="883" spans="1:11">
      <c r="A883" s="5" t="s">
        <v>162</v>
      </c>
      <c r="B883" s="5" t="s">
        <v>56</v>
      </c>
      <c r="C883" s="3">
        <v>45336</v>
      </c>
      <c r="D883" s="5" t="s">
        <v>75</v>
      </c>
      <c r="E883">
        <v>2</v>
      </c>
      <c r="F883">
        <v>693</v>
      </c>
      <c r="G883">
        <v>1386</v>
      </c>
      <c r="H883">
        <v>0.01</v>
      </c>
      <c r="I883" s="5" t="s">
        <v>11</v>
      </c>
      <c r="J883">
        <v>0</v>
      </c>
      <c r="K883" s="5" t="s">
        <v>120</v>
      </c>
    </row>
    <row r="884" spans="1:11">
      <c r="A884" s="5" t="s">
        <v>118</v>
      </c>
      <c r="B884" s="5" t="s">
        <v>32</v>
      </c>
      <c r="C884" s="3">
        <v>45336</v>
      </c>
      <c r="D884" s="5" t="s">
        <v>75</v>
      </c>
      <c r="E884">
        <v>0.25</v>
      </c>
      <c r="F884">
        <v>695</v>
      </c>
      <c r="G884">
        <v>173.75</v>
      </c>
      <c r="H884">
        <v>0.01</v>
      </c>
      <c r="I884" s="5" t="s">
        <v>11</v>
      </c>
      <c r="J884">
        <v>0</v>
      </c>
      <c r="K884" s="5" t="s">
        <v>120</v>
      </c>
    </row>
    <row r="885" spans="1:11">
      <c r="A885" s="5" t="s">
        <v>148</v>
      </c>
      <c r="B885" s="5" t="s">
        <v>41</v>
      </c>
      <c r="C885" s="3">
        <v>45340</v>
      </c>
      <c r="D885" s="5" t="s">
        <v>75</v>
      </c>
      <c r="E885">
        <v>2</v>
      </c>
      <c r="F885">
        <v>693</v>
      </c>
      <c r="G885">
        <v>1386</v>
      </c>
      <c r="H885">
        <v>0.01</v>
      </c>
      <c r="I885" s="5" t="s">
        <v>11</v>
      </c>
      <c r="J885">
        <v>0</v>
      </c>
      <c r="K885" s="5" t="s">
        <v>120</v>
      </c>
    </row>
    <row r="886" spans="1:11">
      <c r="A886" s="5" t="s">
        <v>129</v>
      </c>
      <c r="B886" s="5" t="s">
        <v>39</v>
      </c>
      <c r="C886" s="3">
        <v>45341</v>
      </c>
      <c r="D886" s="5" t="s">
        <v>75</v>
      </c>
      <c r="E886">
        <v>5</v>
      </c>
      <c r="F886">
        <v>693</v>
      </c>
      <c r="G886">
        <v>3465</v>
      </c>
      <c r="H886">
        <v>0.01</v>
      </c>
      <c r="I886" s="5" t="s">
        <v>11</v>
      </c>
      <c r="J886">
        <v>0</v>
      </c>
      <c r="K886" s="5" t="s">
        <v>120</v>
      </c>
    </row>
    <row r="887" spans="1:11">
      <c r="A887" s="5" t="s">
        <v>118</v>
      </c>
      <c r="B887" s="5" t="s">
        <v>32</v>
      </c>
      <c r="C887" s="3">
        <v>45341</v>
      </c>
      <c r="D887" s="5" t="s">
        <v>75</v>
      </c>
      <c r="E887">
        <v>1</v>
      </c>
      <c r="F887">
        <v>695</v>
      </c>
      <c r="G887">
        <v>695</v>
      </c>
      <c r="H887">
        <v>0.01</v>
      </c>
      <c r="I887" s="5" t="s">
        <v>11</v>
      </c>
      <c r="J887">
        <v>0</v>
      </c>
      <c r="K887" s="5" t="s">
        <v>120</v>
      </c>
    </row>
    <row r="888" spans="1:11">
      <c r="A888" s="5" t="s">
        <v>163</v>
      </c>
      <c r="B888" s="5" t="s">
        <v>57</v>
      </c>
      <c r="C888" s="3">
        <v>45342</v>
      </c>
      <c r="D888" s="5" t="s">
        <v>75</v>
      </c>
      <c r="E888">
        <v>20</v>
      </c>
      <c r="F888">
        <v>693</v>
      </c>
      <c r="G888">
        <v>13860</v>
      </c>
      <c r="H888">
        <v>0.01</v>
      </c>
      <c r="I888" s="5" t="s">
        <v>11</v>
      </c>
      <c r="J888">
        <v>0</v>
      </c>
      <c r="K888" s="5" t="s">
        <v>120</v>
      </c>
    </row>
    <row r="889" spans="1:11">
      <c r="A889" s="5" t="s">
        <v>146</v>
      </c>
      <c r="B889" s="5" t="s">
        <v>38</v>
      </c>
      <c r="C889" s="3">
        <v>45344</v>
      </c>
      <c r="D889" s="5" t="s">
        <v>75</v>
      </c>
      <c r="E889">
        <v>2</v>
      </c>
      <c r="F889">
        <v>729</v>
      </c>
      <c r="G889">
        <v>1458</v>
      </c>
      <c r="H889">
        <v>0.01</v>
      </c>
      <c r="I889" s="5" t="s">
        <v>11</v>
      </c>
      <c r="J889">
        <v>0</v>
      </c>
      <c r="K889" s="5" t="s">
        <v>120</v>
      </c>
    </row>
    <row r="890" spans="1:11">
      <c r="A890" s="5" t="s">
        <v>174</v>
      </c>
      <c r="B890" s="5" t="s">
        <v>71</v>
      </c>
      <c r="C890" s="3">
        <v>45344</v>
      </c>
      <c r="D890" s="5" t="s">
        <v>75</v>
      </c>
      <c r="E890">
        <v>25</v>
      </c>
      <c r="F890">
        <v>790.02</v>
      </c>
      <c r="G890">
        <v>19750.5</v>
      </c>
      <c r="H890">
        <v>0.01</v>
      </c>
      <c r="I890" s="5" t="s">
        <v>11</v>
      </c>
      <c r="J890">
        <v>0</v>
      </c>
      <c r="K890" s="5" t="s">
        <v>120</v>
      </c>
    </row>
    <row r="891" spans="1:11">
      <c r="A891" s="5" t="s">
        <v>118</v>
      </c>
      <c r="B891" s="5" t="s">
        <v>32</v>
      </c>
      <c r="C891" s="3">
        <v>45344</v>
      </c>
      <c r="D891" s="5" t="s">
        <v>75</v>
      </c>
      <c r="E891">
        <v>1</v>
      </c>
      <c r="F891">
        <v>730</v>
      </c>
      <c r="G891">
        <v>730</v>
      </c>
      <c r="H891">
        <v>0.01</v>
      </c>
      <c r="I891" s="5" t="s">
        <v>11</v>
      </c>
      <c r="J891">
        <v>0</v>
      </c>
      <c r="K891" s="5" t="s">
        <v>120</v>
      </c>
    </row>
    <row r="892" spans="1:11">
      <c r="A892" s="5" t="s">
        <v>145</v>
      </c>
      <c r="B892" s="5" t="s">
        <v>37</v>
      </c>
      <c r="C892" s="3">
        <v>45349</v>
      </c>
      <c r="D892" s="5" t="s">
        <v>75</v>
      </c>
      <c r="E892">
        <v>15</v>
      </c>
      <c r="F892">
        <v>729</v>
      </c>
      <c r="G892">
        <v>10935</v>
      </c>
      <c r="H892">
        <v>0.01</v>
      </c>
      <c r="I892" s="5" t="s">
        <v>11</v>
      </c>
      <c r="J892">
        <v>0</v>
      </c>
      <c r="K892" s="5" t="s">
        <v>120</v>
      </c>
    </row>
    <row r="893" spans="1:11">
      <c r="A893" s="5" t="s">
        <v>159</v>
      </c>
      <c r="B893" s="5" t="s">
        <v>53</v>
      </c>
      <c r="C893" s="3">
        <v>45350</v>
      </c>
      <c r="D893" s="5" t="s">
        <v>75</v>
      </c>
      <c r="E893">
        <v>10</v>
      </c>
      <c r="F893">
        <v>729</v>
      </c>
      <c r="G893">
        <v>7290</v>
      </c>
      <c r="H893">
        <v>0.01</v>
      </c>
      <c r="I893" s="5" t="s">
        <v>11</v>
      </c>
      <c r="J893">
        <v>0</v>
      </c>
      <c r="K893" s="5" t="s">
        <v>120</v>
      </c>
    </row>
    <row r="894" spans="1:11">
      <c r="A894" s="5" t="s">
        <v>147</v>
      </c>
      <c r="B894" s="5" t="s">
        <v>40</v>
      </c>
      <c r="C894" s="3">
        <v>45350</v>
      </c>
      <c r="D894" s="5" t="s">
        <v>75</v>
      </c>
      <c r="E894">
        <v>1</v>
      </c>
      <c r="F894">
        <v>729</v>
      </c>
      <c r="G894">
        <v>729</v>
      </c>
      <c r="H894">
        <v>0.01</v>
      </c>
      <c r="I894" s="5" t="s">
        <v>11</v>
      </c>
      <c r="J894">
        <v>0</v>
      </c>
      <c r="K894" s="5" t="s">
        <v>120</v>
      </c>
    </row>
    <row r="895" spans="1:11">
      <c r="A895" s="5" t="s">
        <v>146</v>
      </c>
      <c r="B895" s="5" t="s">
        <v>38</v>
      </c>
      <c r="C895" s="3">
        <v>45351</v>
      </c>
      <c r="D895" s="5" t="s">
        <v>75</v>
      </c>
      <c r="E895">
        <v>2</v>
      </c>
      <c r="F895">
        <v>729</v>
      </c>
      <c r="G895">
        <v>1458</v>
      </c>
      <c r="H895">
        <v>0.01</v>
      </c>
      <c r="I895" s="5" t="s">
        <v>11</v>
      </c>
      <c r="J895">
        <v>0</v>
      </c>
      <c r="K895" s="5" t="s">
        <v>120</v>
      </c>
    </row>
    <row r="896" spans="1:11">
      <c r="A896" s="5" t="s">
        <v>118</v>
      </c>
      <c r="B896" s="5" t="s">
        <v>32</v>
      </c>
      <c r="C896" s="3">
        <v>45351</v>
      </c>
      <c r="D896" s="5" t="s">
        <v>75</v>
      </c>
      <c r="E896">
        <v>0.25</v>
      </c>
      <c r="F896">
        <v>730</v>
      </c>
      <c r="G896">
        <v>182.5</v>
      </c>
      <c r="H896">
        <v>0.01</v>
      </c>
      <c r="I896" s="5" t="s">
        <v>11</v>
      </c>
      <c r="J896">
        <v>0</v>
      </c>
      <c r="K896" s="5" t="s">
        <v>120</v>
      </c>
    </row>
    <row r="897" spans="1:11">
      <c r="A897" s="5" t="s">
        <v>118</v>
      </c>
      <c r="B897" s="5" t="s">
        <v>32</v>
      </c>
      <c r="C897" s="3">
        <v>45353</v>
      </c>
      <c r="D897" s="5" t="s">
        <v>75</v>
      </c>
      <c r="E897">
        <v>0.25</v>
      </c>
      <c r="F897">
        <v>730</v>
      </c>
      <c r="G897">
        <v>182.5</v>
      </c>
      <c r="H897">
        <v>0.01</v>
      </c>
      <c r="I897" s="5" t="s">
        <v>11</v>
      </c>
      <c r="J897">
        <v>0</v>
      </c>
      <c r="K897" s="5" t="s">
        <v>121</v>
      </c>
    </row>
    <row r="898" spans="1:11">
      <c r="A898" s="5" t="s">
        <v>167</v>
      </c>
      <c r="B898" s="5" t="s">
        <v>62</v>
      </c>
      <c r="C898" s="3">
        <v>45355</v>
      </c>
      <c r="D898" s="5" t="s">
        <v>75</v>
      </c>
      <c r="E898">
        <v>30</v>
      </c>
      <c r="F898">
        <v>729</v>
      </c>
      <c r="G898">
        <v>21870</v>
      </c>
      <c r="H898">
        <v>0.01</v>
      </c>
      <c r="I898" s="5" t="s">
        <v>11</v>
      </c>
      <c r="J898">
        <v>0</v>
      </c>
      <c r="K898" s="5" t="s">
        <v>121</v>
      </c>
    </row>
    <row r="899" spans="1:11">
      <c r="A899" s="5" t="s">
        <v>150</v>
      </c>
      <c r="B899" s="5" t="s">
        <v>43</v>
      </c>
      <c r="C899" s="3">
        <v>45360</v>
      </c>
      <c r="D899" s="5" t="s">
        <v>75</v>
      </c>
      <c r="E899">
        <v>5</v>
      </c>
      <c r="F899">
        <v>693</v>
      </c>
      <c r="G899">
        <v>3465</v>
      </c>
      <c r="H899">
        <v>0.01</v>
      </c>
      <c r="I899" s="5" t="s">
        <v>11</v>
      </c>
      <c r="J899">
        <v>0</v>
      </c>
      <c r="K899" s="5" t="s">
        <v>121</v>
      </c>
    </row>
    <row r="900" spans="1:11">
      <c r="A900" s="5" t="s">
        <v>164</v>
      </c>
      <c r="B900" s="5" t="s">
        <v>58</v>
      </c>
      <c r="C900" s="3">
        <v>45363</v>
      </c>
      <c r="D900" s="5" t="s">
        <v>75</v>
      </c>
      <c r="E900">
        <v>7</v>
      </c>
      <c r="F900">
        <v>693</v>
      </c>
      <c r="G900">
        <v>4851</v>
      </c>
      <c r="H900">
        <v>0.01</v>
      </c>
      <c r="I900" s="5" t="s">
        <v>11</v>
      </c>
      <c r="J900">
        <v>0</v>
      </c>
      <c r="K900" s="5" t="s">
        <v>121</v>
      </c>
    </row>
    <row r="901" spans="1:11">
      <c r="A901" s="5" t="s">
        <v>174</v>
      </c>
      <c r="B901" s="5" t="s">
        <v>71</v>
      </c>
      <c r="C901" s="3">
        <v>45363</v>
      </c>
      <c r="D901" s="5" t="s">
        <v>75</v>
      </c>
      <c r="E901">
        <v>20</v>
      </c>
      <c r="F901">
        <v>830.6</v>
      </c>
      <c r="G901">
        <v>16612</v>
      </c>
      <c r="H901">
        <v>0.01</v>
      </c>
      <c r="I901" s="5" t="s">
        <v>11</v>
      </c>
      <c r="J901">
        <v>0</v>
      </c>
      <c r="K901" s="5" t="s">
        <v>121</v>
      </c>
    </row>
    <row r="902" spans="1:11">
      <c r="A902" s="5" t="s">
        <v>145</v>
      </c>
      <c r="B902" s="5" t="s">
        <v>37</v>
      </c>
      <c r="C902" s="3">
        <v>45367</v>
      </c>
      <c r="D902" s="5" t="s">
        <v>75</v>
      </c>
      <c r="E902">
        <v>25</v>
      </c>
      <c r="F902">
        <v>693</v>
      </c>
      <c r="G902">
        <v>17325</v>
      </c>
      <c r="H902">
        <v>0.01</v>
      </c>
      <c r="I902" s="5" t="s">
        <v>11</v>
      </c>
      <c r="J902">
        <v>0</v>
      </c>
      <c r="K902" s="5" t="s">
        <v>121</v>
      </c>
    </row>
    <row r="903" spans="1:11">
      <c r="A903" s="5" t="s">
        <v>148</v>
      </c>
      <c r="B903" s="5" t="s">
        <v>41</v>
      </c>
      <c r="C903" s="3">
        <v>45368</v>
      </c>
      <c r="D903" s="5" t="s">
        <v>75</v>
      </c>
      <c r="E903">
        <v>3</v>
      </c>
      <c r="F903">
        <v>693</v>
      </c>
      <c r="G903">
        <v>2079</v>
      </c>
      <c r="H903">
        <v>0.01</v>
      </c>
      <c r="I903" s="5" t="s">
        <v>11</v>
      </c>
      <c r="J903">
        <v>0</v>
      </c>
      <c r="K903" s="5" t="s">
        <v>121</v>
      </c>
    </row>
    <row r="904" spans="1:11">
      <c r="A904" s="5" t="s">
        <v>153</v>
      </c>
      <c r="B904" s="5" t="s">
        <v>46</v>
      </c>
      <c r="C904" s="3">
        <v>45369</v>
      </c>
      <c r="D904" s="5" t="s">
        <v>75</v>
      </c>
      <c r="E904">
        <v>10</v>
      </c>
      <c r="F904">
        <v>693</v>
      </c>
      <c r="G904">
        <v>6930</v>
      </c>
      <c r="H904">
        <v>0.01</v>
      </c>
      <c r="I904" s="5" t="s">
        <v>11</v>
      </c>
      <c r="J904">
        <v>0</v>
      </c>
      <c r="K904" s="5" t="s">
        <v>121</v>
      </c>
    </row>
    <row r="905" spans="1:11">
      <c r="A905" s="5" t="s">
        <v>162</v>
      </c>
      <c r="B905" s="5" t="s">
        <v>56</v>
      </c>
      <c r="C905" s="3">
        <v>45369</v>
      </c>
      <c r="D905" s="5" t="s">
        <v>75</v>
      </c>
      <c r="E905">
        <v>1</v>
      </c>
      <c r="F905">
        <v>693</v>
      </c>
      <c r="G905">
        <v>693</v>
      </c>
      <c r="H905">
        <v>0.01</v>
      </c>
      <c r="I905" s="5" t="s">
        <v>11</v>
      </c>
      <c r="J905">
        <v>0</v>
      </c>
      <c r="K905" s="5" t="s">
        <v>121</v>
      </c>
    </row>
    <row r="906" spans="1:11">
      <c r="A906" s="5" t="s">
        <v>164</v>
      </c>
      <c r="B906" s="5" t="s">
        <v>58</v>
      </c>
      <c r="C906" s="3">
        <v>45372</v>
      </c>
      <c r="D906" s="5" t="s">
        <v>75</v>
      </c>
      <c r="E906">
        <v>5</v>
      </c>
      <c r="F906">
        <v>693</v>
      </c>
      <c r="G906">
        <v>3465</v>
      </c>
      <c r="H906">
        <v>0.01</v>
      </c>
      <c r="I906" s="5" t="s">
        <v>11</v>
      </c>
      <c r="J906">
        <v>0</v>
      </c>
      <c r="K906" s="5" t="s">
        <v>121</v>
      </c>
    </row>
    <row r="907" spans="1:11">
      <c r="A907" s="5" t="s">
        <v>157</v>
      </c>
      <c r="B907" s="5" t="s">
        <v>50</v>
      </c>
      <c r="C907" s="3">
        <v>45374</v>
      </c>
      <c r="D907" s="5" t="s">
        <v>75</v>
      </c>
      <c r="E907">
        <v>10</v>
      </c>
      <c r="F907">
        <v>693</v>
      </c>
      <c r="G907">
        <v>6930</v>
      </c>
      <c r="H907">
        <v>0.01</v>
      </c>
      <c r="I907" s="5" t="s">
        <v>11</v>
      </c>
      <c r="J907">
        <v>0</v>
      </c>
      <c r="K907" s="5" t="s">
        <v>121</v>
      </c>
    </row>
    <row r="908" spans="1:11">
      <c r="A908" s="5" t="s">
        <v>118</v>
      </c>
      <c r="B908" s="5" t="s">
        <v>32</v>
      </c>
      <c r="C908" s="3">
        <v>45375</v>
      </c>
      <c r="D908" s="5" t="s">
        <v>75</v>
      </c>
      <c r="E908">
        <v>0.25</v>
      </c>
      <c r="F908">
        <v>695</v>
      </c>
      <c r="G908">
        <v>173.75</v>
      </c>
      <c r="H908">
        <v>0.01</v>
      </c>
      <c r="I908" s="5" t="s">
        <v>11</v>
      </c>
      <c r="J908">
        <v>0</v>
      </c>
      <c r="K908" s="5" t="s">
        <v>121</v>
      </c>
    </row>
    <row r="909" spans="1:11">
      <c r="A909" s="5" t="s">
        <v>175</v>
      </c>
      <c r="B909" s="5" t="s">
        <v>72</v>
      </c>
      <c r="C909" s="3">
        <v>45376</v>
      </c>
      <c r="D909" s="5" t="s">
        <v>75</v>
      </c>
      <c r="E909">
        <v>10</v>
      </c>
      <c r="F909">
        <v>693</v>
      </c>
      <c r="G909">
        <v>6930</v>
      </c>
      <c r="H909">
        <v>0.01</v>
      </c>
      <c r="I909" s="5" t="s">
        <v>11</v>
      </c>
      <c r="J909">
        <v>0</v>
      </c>
      <c r="K909" s="5" t="s">
        <v>121</v>
      </c>
    </row>
    <row r="910" spans="1:11">
      <c r="A910" s="5" t="s">
        <v>118</v>
      </c>
      <c r="B910" s="5" t="s">
        <v>32</v>
      </c>
      <c r="C910" s="3">
        <v>45376</v>
      </c>
      <c r="D910" s="5" t="s">
        <v>75</v>
      </c>
      <c r="E910">
        <v>0.75</v>
      </c>
      <c r="F910">
        <v>695</v>
      </c>
      <c r="G910">
        <v>521.25</v>
      </c>
      <c r="H910">
        <v>0.01</v>
      </c>
      <c r="I910" s="5" t="s">
        <v>11</v>
      </c>
      <c r="J910">
        <v>0</v>
      </c>
      <c r="K910" s="5" t="s">
        <v>121</v>
      </c>
    </row>
    <row r="911" spans="1:11">
      <c r="A911" s="5" t="s">
        <v>166</v>
      </c>
      <c r="B911" s="5" t="s">
        <v>61</v>
      </c>
      <c r="C911" s="3">
        <v>45377</v>
      </c>
      <c r="D911" s="5" t="s">
        <v>75</v>
      </c>
      <c r="E911">
        <v>10</v>
      </c>
      <c r="F911">
        <v>693</v>
      </c>
      <c r="G911">
        <v>6930</v>
      </c>
      <c r="H911">
        <v>0.01</v>
      </c>
      <c r="I911" s="5" t="s">
        <v>11</v>
      </c>
      <c r="J911">
        <v>0</v>
      </c>
      <c r="K911" s="5" t="s">
        <v>121</v>
      </c>
    </row>
    <row r="912" spans="1:11">
      <c r="A912" s="5" t="s">
        <v>159</v>
      </c>
      <c r="B912" s="5" t="s">
        <v>53</v>
      </c>
      <c r="C912" s="3">
        <v>45379</v>
      </c>
      <c r="D912" s="5" t="s">
        <v>75</v>
      </c>
      <c r="E912">
        <v>5</v>
      </c>
      <c r="F912">
        <v>693</v>
      </c>
      <c r="G912">
        <v>3465</v>
      </c>
      <c r="H912">
        <v>0.01</v>
      </c>
      <c r="I912" s="5" t="s">
        <v>11</v>
      </c>
      <c r="J912">
        <v>0</v>
      </c>
      <c r="K912" s="5" t="s">
        <v>121</v>
      </c>
    </row>
    <row r="913" spans="1:11">
      <c r="A913" s="5" t="s">
        <v>141</v>
      </c>
      <c r="B913" s="5" t="s">
        <v>27</v>
      </c>
      <c r="C913" s="3">
        <v>45381</v>
      </c>
      <c r="D913" s="5" t="s">
        <v>75</v>
      </c>
      <c r="E913">
        <v>-5</v>
      </c>
      <c r="F913">
        <v>469.52</v>
      </c>
      <c r="G913">
        <v>-2347.6</v>
      </c>
      <c r="H913">
        <v>0.01</v>
      </c>
      <c r="I913" s="5" t="s">
        <v>11</v>
      </c>
      <c r="J913">
        <v>2347.6</v>
      </c>
      <c r="K913" s="5" t="s">
        <v>121</v>
      </c>
    </row>
    <row r="914" spans="1:11">
      <c r="A914" s="5" t="s">
        <v>147</v>
      </c>
      <c r="B914" s="5" t="s">
        <v>40</v>
      </c>
      <c r="C914" s="3">
        <v>45382</v>
      </c>
      <c r="D914" s="5" t="s">
        <v>75</v>
      </c>
      <c r="E914">
        <v>1</v>
      </c>
      <c r="F914">
        <v>693</v>
      </c>
      <c r="G914">
        <v>693</v>
      </c>
      <c r="H914">
        <v>0.01</v>
      </c>
      <c r="I914" s="5" t="s">
        <v>11</v>
      </c>
      <c r="J914">
        <v>0</v>
      </c>
      <c r="K914" s="5" t="s">
        <v>121</v>
      </c>
    </row>
    <row r="915" spans="1:11">
      <c r="A915" s="5" t="s">
        <v>148</v>
      </c>
      <c r="B915" s="5" t="s">
        <v>41</v>
      </c>
      <c r="C915" s="3">
        <v>45383</v>
      </c>
      <c r="D915" s="5" t="s">
        <v>75</v>
      </c>
      <c r="E915">
        <v>3</v>
      </c>
      <c r="F915">
        <v>693</v>
      </c>
      <c r="G915">
        <v>2079</v>
      </c>
      <c r="H915">
        <v>0.01</v>
      </c>
      <c r="I915" s="5" t="s">
        <v>11</v>
      </c>
      <c r="J915">
        <v>0</v>
      </c>
      <c r="K915" s="5" t="s">
        <v>122</v>
      </c>
    </row>
    <row r="916" spans="1:11">
      <c r="A916" s="5" t="s">
        <v>175</v>
      </c>
      <c r="B916" s="5" t="s">
        <v>72</v>
      </c>
      <c r="C916" s="3">
        <v>45383</v>
      </c>
      <c r="D916" s="5" t="s">
        <v>75</v>
      </c>
      <c r="E916">
        <v>10</v>
      </c>
      <c r="F916">
        <v>693</v>
      </c>
      <c r="G916">
        <v>6930</v>
      </c>
      <c r="H916">
        <v>0.01</v>
      </c>
      <c r="I916" s="5" t="s">
        <v>11</v>
      </c>
      <c r="J916">
        <v>0</v>
      </c>
      <c r="K916" s="5" t="s">
        <v>122</v>
      </c>
    </row>
    <row r="917" spans="1:11">
      <c r="A917" s="5" t="s">
        <v>118</v>
      </c>
      <c r="B917" s="5" t="s">
        <v>32</v>
      </c>
      <c r="C917" s="3">
        <v>45383</v>
      </c>
      <c r="D917" s="5" t="s">
        <v>75</v>
      </c>
      <c r="E917">
        <v>0.25</v>
      </c>
      <c r="F917">
        <v>695</v>
      </c>
      <c r="G917">
        <v>173.75</v>
      </c>
      <c r="H917">
        <v>0.01</v>
      </c>
      <c r="I917" s="5" t="s">
        <v>11</v>
      </c>
      <c r="J917">
        <v>0</v>
      </c>
      <c r="K917" s="5" t="s">
        <v>122</v>
      </c>
    </row>
    <row r="918" spans="1:11">
      <c r="A918" s="5" t="s">
        <v>137</v>
      </c>
      <c r="B918" s="5" t="s">
        <v>20</v>
      </c>
      <c r="C918" s="3">
        <v>45384</v>
      </c>
      <c r="D918" s="5" t="s">
        <v>75</v>
      </c>
      <c r="E918">
        <v>3</v>
      </c>
      <c r="F918">
        <v>693</v>
      </c>
      <c r="G918">
        <v>2079</v>
      </c>
      <c r="H918">
        <v>0.01</v>
      </c>
      <c r="I918" s="5" t="s">
        <v>11</v>
      </c>
      <c r="J918">
        <v>0</v>
      </c>
      <c r="K918" s="5" t="s">
        <v>122</v>
      </c>
    </row>
    <row r="919" spans="1:11">
      <c r="A919" s="5" t="s">
        <v>156</v>
      </c>
      <c r="B919" s="5" t="s">
        <v>49</v>
      </c>
      <c r="C919" s="3">
        <v>45384</v>
      </c>
      <c r="D919" s="5" t="s">
        <v>75</v>
      </c>
      <c r="E919">
        <v>20</v>
      </c>
      <c r="F919">
        <v>693</v>
      </c>
      <c r="G919">
        <v>13860</v>
      </c>
      <c r="H919">
        <v>0.01</v>
      </c>
      <c r="I919" s="5" t="s">
        <v>11</v>
      </c>
      <c r="J919">
        <v>0</v>
      </c>
      <c r="K919" s="5" t="s">
        <v>122</v>
      </c>
    </row>
    <row r="920" spans="1:11">
      <c r="A920" s="5" t="s">
        <v>117</v>
      </c>
      <c r="B920" s="5" t="s">
        <v>28</v>
      </c>
      <c r="C920" s="3">
        <v>45384</v>
      </c>
      <c r="D920" s="5" t="s">
        <v>75</v>
      </c>
      <c r="E920">
        <v>125</v>
      </c>
      <c r="F920">
        <v>880</v>
      </c>
      <c r="G920">
        <v>110000</v>
      </c>
      <c r="H920">
        <v>0.01</v>
      </c>
      <c r="I920" s="5" t="s">
        <v>11</v>
      </c>
      <c r="J920">
        <v>0</v>
      </c>
      <c r="K920" s="5" t="s">
        <v>122</v>
      </c>
    </row>
    <row r="921" spans="1:11">
      <c r="A921" s="5" t="s">
        <v>164</v>
      </c>
      <c r="B921" s="5" t="s">
        <v>58</v>
      </c>
      <c r="C921" s="3">
        <v>45388</v>
      </c>
      <c r="D921" s="5" t="s">
        <v>75</v>
      </c>
      <c r="E921">
        <v>5</v>
      </c>
      <c r="F921">
        <v>693</v>
      </c>
      <c r="G921">
        <v>3465</v>
      </c>
      <c r="H921">
        <v>0.01</v>
      </c>
      <c r="I921" s="5" t="s">
        <v>11</v>
      </c>
      <c r="J921">
        <v>0</v>
      </c>
      <c r="K921" s="5" t="s">
        <v>122</v>
      </c>
    </row>
    <row r="922" spans="1:11">
      <c r="A922" s="5" t="s">
        <v>173</v>
      </c>
      <c r="B922" s="5" t="s">
        <v>69</v>
      </c>
      <c r="C922" s="3">
        <v>45388</v>
      </c>
      <c r="D922" s="5" t="s">
        <v>75</v>
      </c>
      <c r="E922">
        <v>25</v>
      </c>
      <c r="F922">
        <v>693</v>
      </c>
      <c r="G922">
        <v>17325</v>
      </c>
      <c r="H922">
        <v>0.01</v>
      </c>
      <c r="I922" s="5" t="s">
        <v>11</v>
      </c>
      <c r="J922">
        <v>0</v>
      </c>
      <c r="K922" s="5" t="s">
        <v>122</v>
      </c>
    </row>
    <row r="923" spans="1:11">
      <c r="A923" s="5" t="s">
        <v>163</v>
      </c>
      <c r="B923" s="5" t="s">
        <v>57</v>
      </c>
      <c r="C923" s="3">
        <v>45388</v>
      </c>
      <c r="D923" s="5" t="s">
        <v>75</v>
      </c>
      <c r="E923">
        <v>25</v>
      </c>
      <c r="F923">
        <v>693</v>
      </c>
      <c r="G923">
        <v>17325</v>
      </c>
      <c r="H923">
        <v>0.01</v>
      </c>
      <c r="I923" s="5" t="s">
        <v>11</v>
      </c>
      <c r="J923">
        <v>0</v>
      </c>
      <c r="K923" s="5" t="s">
        <v>122</v>
      </c>
    </row>
    <row r="924" spans="1:11">
      <c r="A924" s="5" t="s">
        <v>167</v>
      </c>
      <c r="B924" s="5" t="s">
        <v>62</v>
      </c>
      <c r="C924" s="3">
        <v>45388</v>
      </c>
      <c r="D924" s="5" t="s">
        <v>75</v>
      </c>
      <c r="E924">
        <v>20</v>
      </c>
      <c r="F924">
        <v>693</v>
      </c>
      <c r="G924">
        <v>13860</v>
      </c>
      <c r="H924">
        <v>0.01</v>
      </c>
      <c r="I924" s="5" t="s">
        <v>11</v>
      </c>
      <c r="J924">
        <v>0</v>
      </c>
      <c r="K924" s="5" t="s">
        <v>122</v>
      </c>
    </row>
    <row r="925" spans="1:11">
      <c r="A925" s="5" t="s">
        <v>118</v>
      </c>
      <c r="B925" s="5" t="s">
        <v>32</v>
      </c>
      <c r="C925" s="3">
        <v>45388</v>
      </c>
      <c r="D925" s="5" t="s">
        <v>75</v>
      </c>
      <c r="E925">
        <v>0.5</v>
      </c>
      <c r="F925">
        <v>695</v>
      </c>
      <c r="G925">
        <v>347.5</v>
      </c>
      <c r="H925">
        <v>0.01</v>
      </c>
      <c r="I925" s="5" t="s">
        <v>11</v>
      </c>
      <c r="J925">
        <v>0</v>
      </c>
      <c r="K925" s="5" t="s">
        <v>122</v>
      </c>
    </row>
    <row r="926" spans="1:11">
      <c r="A926" s="5" t="s">
        <v>168</v>
      </c>
      <c r="B926" s="5" t="s">
        <v>63</v>
      </c>
      <c r="C926" s="3">
        <v>45389</v>
      </c>
      <c r="D926" s="5" t="s">
        <v>75</v>
      </c>
      <c r="E926">
        <v>10</v>
      </c>
      <c r="F926">
        <v>693</v>
      </c>
      <c r="G926">
        <v>6930</v>
      </c>
      <c r="H926">
        <v>0.01</v>
      </c>
      <c r="I926" s="5" t="s">
        <v>11</v>
      </c>
      <c r="J926">
        <v>0</v>
      </c>
      <c r="K926" s="5" t="s">
        <v>122</v>
      </c>
    </row>
    <row r="927" spans="1:11">
      <c r="A927" s="5" t="s">
        <v>173</v>
      </c>
      <c r="B927" s="5" t="s">
        <v>69</v>
      </c>
      <c r="C927" s="3">
        <v>45389</v>
      </c>
      <c r="D927" s="5" t="s">
        <v>75</v>
      </c>
      <c r="E927">
        <v>5</v>
      </c>
      <c r="F927">
        <v>693</v>
      </c>
      <c r="G927">
        <v>3465</v>
      </c>
      <c r="H927">
        <v>0.01</v>
      </c>
      <c r="I927" s="5" t="s">
        <v>11</v>
      </c>
      <c r="J927">
        <v>0</v>
      </c>
      <c r="K927" s="5" t="s">
        <v>122</v>
      </c>
    </row>
    <row r="928" spans="1:11">
      <c r="A928" s="5" t="s">
        <v>175</v>
      </c>
      <c r="B928" s="5" t="s">
        <v>72</v>
      </c>
      <c r="C928" s="3">
        <v>45390</v>
      </c>
      <c r="D928" s="5" t="s">
        <v>75</v>
      </c>
      <c r="E928">
        <v>10</v>
      </c>
      <c r="F928">
        <v>693</v>
      </c>
      <c r="G928">
        <v>6930</v>
      </c>
      <c r="H928">
        <v>0.01</v>
      </c>
      <c r="I928" s="5" t="s">
        <v>11</v>
      </c>
      <c r="J928">
        <v>0</v>
      </c>
      <c r="K928" s="5" t="s">
        <v>122</v>
      </c>
    </row>
    <row r="929" spans="1:11">
      <c r="A929" s="5" t="s">
        <v>118</v>
      </c>
      <c r="B929" s="5" t="s">
        <v>32</v>
      </c>
      <c r="C929" s="3">
        <v>45390</v>
      </c>
      <c r="D929" s="5" t="s">
        <v>75</v>
      </c>
      <c r="E929">
        <v>0.25</v>
      </c>
      <c r="F929">
        <v>695</v>
      </c>
      <c r="G929">
        <v>173.75</v>
      </c>
      <c r="H929">
        <v>0.01</v>
      </c>
      <c r="I929" s="5" t="s">
        <v>11</v>
      </c>
      <c r="J929">
        <v>0</v>
      </c>
      <c r="K929" s="5" t="s">
        <v>122</v>
      </c>
    </row>
    <row r="930" spans="1:11">
      <c r="A930" s="5" t="s">
        <v>167</v>
      </c>
      <c r="B930" s="5" t="s">
        <v>62</v>
      </c>
      <c r="C930" s="3">
        <v>45404</v>
      </c>
      <c r="D930" s="5" t="s">
        <v>75</v>
      </c>
      <c r="E930">
        <v>20</v>
      </c>
      <c r="F930">
        <v>693</v>
      </c>
      <c r="G930">
        <v>13860</v>
      </c>
      <c r="H930">
        <v>0.01</v>
      </c>
      <c r="I930" s="5" t="s">
        <v>11</v>
      </c>
      <c r="J930">
        <v>0</v>
      </c>
      <c r="K930" s="5" t="s">
        <v>122</v>
      </c>
    </row>
    <row r="931" spans="1:11">
      <c r="A931" s="5" t="s">
        <v>118</v>
      </c>
      <c r="B931" s="5" t="s">
        <v>32</v>
      </c>
      <c r="C931" s="3">
        <v>45404</v>
      </c>
      <c r="D931" s="5" t="s">
        <v>75</v>
      </c>
      <c r="E931">
        <v>3</v>
      </c>
      <c r="F931">
        <v>695</v>
      </c>
      <c r="G931">
        <v>2085</v>
      </c>
      <c r="H931">
        <v>0.01</v>
      </c>
      <c r="I931" s="5" t="s">
        <v>11</v>
      </c>
      <c r="J931">
        <v>0</v>
      </c>
      <c r="K931" s="5" t="s">
        <v>122</v>
      </c>
    </row>
    <row r="932" spans="1:11">
      <c r="A932" s="5" t="s">
        <v>118</v>
      </c>
      <c r="B932" s="5" t="s">
        <v>32</v>
      </c>
      <c r="C932" s="3">
        <v>45404</v>
      </c>
      <c r="D932" s="5" t="s">
        <v>75</v>
      </c>
      <c r="E932">
        <v>2</v>
      </c>
      <c r="F932">
        <v>693</v>
      </c>
      <c r="G932">
        <v>1386</v>
      </c>
      <c r="H932">
        <v>0.01</v>
      </c>
      <c r="I932" s="5" t="s">
        <v>11</v>
      </c>
      <c r="J932">
        <v>0</v>
      </c>
      <c r="K932" s="5" t="s">
        <v>122</v>
      </c>
    </row>
    <row r="933" spans="1:11">
      <c r="A933" s="5" t="s">
        <v>146</v>
      </c>
      <c r="B933" s="5" t="s">
        <v>38</v>
      </c>
      <c r="C933" s="3">
        <v>45405</v>
      </c>
      <c r="D933" s="5" t="s">
        <v>75</v>
      </c>
      <c r="E933">
        <v>1</v>
      </c>
      <c r="F933">
        <v>693</v>
      </c>
      <c r="G933">
        <v>693</v>
      </c>
      <c r="H933">
        <v>0.01</v>
      </c>
      <c r="I933" s="5" t="s">
        <v>11</v>
      </c>
      <c r="J933">
        <v>0</v>
      </c>
      <c r="K933" s="5" t="s">
        <v>122</v>
      </c>
    </row>
    <row r="934" spans="1:11">
      <c r="A934" s="5" t="s">
        <v>159</v>
      </c>
      <c r="B934" s="5" t="s">
        <v>53</v>
      </c>
      <c r="C934" s="3">
        <v>45406</v>
      </c>
      <c r="D934" s="5" t="s">
        <v>75</v>
      </c>
      <c r="E934">
        <v>15</v>
      </c>
      <c r="F934">
        <v>693</v>
      </c>
      <c r="G934">
        <v>10395</v>
      </c>
      <c r="H934">
        <v>0.01</v>
      </c>
      <c r="I934" s="5" t="s">
        <v>11</v>
      </c>
      <c r="J934">
        <v>0</v>
      </c>
      <c r="K934" s="5" t="s">
        <v>122</v>
      </c>
    </row>
    <row r="935" spans="1:11">
      <c r="A935" s="5" t="s">
        <v>118</v>
      </c>
      <c r="B935" s="5" t="s">
        <v>32</v>
      </c>
      <c r="C935" s="3">
        <v>45409</v>
      </c>
      <c r="D935" s="5" t="s">
        <v>75</v>
      </c>
      <c r="E935">
        <v>0.5</v>
      </c>
      <c r="F935">
        <v>695</v>
      </c>
      <c r="G935">
        <v>347.5</v>
      </c>
      <c r="H935">
        <v>0.01</v>
      </c>
      <c r="I935" s="5" t="s">
        <v>11</v>
      </c>
      <c r="J935">
        <v>0</v>
      </c>
      <c r="K935" s="5" t="s">
        <v>122</v>
      </c>
    </row>
    <row r="936" spans="1:11">
      <c r="A936" s="5" t="s">
        <v>144</v>
      </c>
      <c r="B936" s="5" t="s">
        <v>31</v>
      </c>
      <c r="C936" s="3">
        <v>45409</v>
      </c>
      <c r="D936" s="5" t="s">
        <v>75</v>
      </c>
      <c r="E936">
        <v>-17</v>
      </c>
      <c r="F936">
        <v>491</v>
      </c>
      <c r="G936">
        <v>-8347</v>
      </c>
      <c r="H936">
        <v>0.01</v>
      </c>
      <c r="I936" s="5" t="s">
        <v>11</v>
      </c>
      <c r="J936">
        <v>8347</v>
      </c>
      <c r="K936" s="5" t="s">
        <v>122</v>
      </c>
    </row>
    <row r="937" spans="1:11">
      <c r="A937" s="5" t="s">
        <v>167</v>
      </c>
      <c r="B937" s="5" t="s">
        <v>62</v>
      </c>
      <c r="C937" s="3">
        <v>45411</v>
      </c>
      <c r="D937" s="5" t="s">
        <v>75</v>
      </c>
      <c r="E937">
        <v>10</v>
      </c>
      <c r="F937">
        <v>693</v>
      </c>
      <c r="G937">
        <v>6930</v>
      </c>
      <c r="H937">
        <v>0.01</v>
      </c>
      <c r="I937" s="5" t="s">
        <v>11</v>
      </c>
      <c r="J937">
        <v>0</v>
      </c>
      <c r="K937" s="5" t="s">
        <v>122</v>
      </c>
    </row>
    <row r="938" spans="1:11">
      <c r="A938" s="5" t="s">
        <v>157</v>
      </c>
      <c r="B938" s="5" t="s">
        <v>50</v>
      </c>
      <c r="C938" s="3">
        <v>45412</v>
      </c>
      <c r="D938" s="5" t="s">
        <v>75</v>
      </c>
      <c r="E938">
        <v>4</v>
      </c>
      <c r="F938">
        <v>693</v>
      </c>
      <c r="G938">
        <v>2772</v>
      </c>
      <c r="H938">
        <v>0.01</v>
      </c>
      <c r="I938" s="5" t="s">
        <v>11</v>
      </c>
      <c r="J938">
        <v>0</v>
      </c>
      <c r="K938" s="5" t="s">
        <v>122</v>
      </c>
    </row>
    <row r="939" spans="1:11">
      <c r="A939" s="5" t="s">
        <v>138</v>
      </c>
      <c r="B939" s="5" t="s">
        <v>22</v>
      </c>
      <c r="C939" s="3">
        <v>45414</v>
      </c>
      <c r="D939" s="5" t="s">
        <v>75</v>
      </c>
      <c r="E939">
        <v>2</v>
      </c>
      <c r="F939">
        <v>693</v>
      </c>
      <c r="G939">
        <v>1386</v>
      </c>
      <c r="H939">
        <v>0.01</v>
      </c>
      <c r="I939" s="5" t="s">
        <v>11</v>
      </c>
      <c r="J939">
        <v>0</v>
      </c>
      <c r="K939" s="5" t="s">
        <v>123</v>
      </c>
    </row>
    <row r="940" spans="1:11">
      <c r="A940" s="5" t="s">
        <v>174</v>
      </c>
      <c r="B940" s="5" t="s">
        <v>71</v>
      </c>
      <c r="C940" s="3">
        <v>45418</v>
      </c>
      <c r="D940" s="5" t="s">
        <v>75</v>
      </c>
      <c r="E940">
        <v>20</v>
      </c>
      <c r="F940">
        <v>830.6</v>
      </c>
      <c r="G940">
        <v>16612</v>
      </c>
      <c r="H940">
        <v>0.01</v>
      </c>
      <c r="I940" s="5" t="s">
        <v>11</v>
      </c>
      <c r="J940">
        <v>0</v>
      </c>
      <c r="K940" s="5" t="s">
        <v>123</v>
      </c>
    </row>
    <row r="941" spans="1:11">
      <c r="A941" s="5" t="s">
        <v>162</v>
      </c>
      <c r="B941" s="5" t="s">
        <v>56</v>
      </c>
      <c r="C941" s="3">
        <v>45418</v>
      </c>
      <c r="D941" s="5" t="s">
        <v>75</v>
      </c>
      <c r="E941">
        <v>2</v>
      </c>
      <c r="F941">
        <v>693</v>
      </c>
      <c r="G941">
        <v>1386</v>
      </c>
      <c r="H941">
        <v>0.01</v>
      </c>
      <c r="I941" s="5" t="s">
        <v>11</v>
      </c>
      <c r="J941">
        <v>0</v>
      </c>
      <c r="K941" s="5" t="s">
        <v>123</v>
      </c>
    </row>
    <row r="942" spans="1:11">
      <c r="A942" s="5" t="s">
        <v>167</v>
      </c>
      <c r="B942" s="5" t="s">
        <v>62</v>
      </c>
      <c r="C942" s="3">
        <v>45419</v>
      </c>
      <c r="D942" s="5" t="s">
        <v>75</v>
      </c>
      <c r="E942">
        <v>3</v>
      </c>
      <c r="F942">
        <v>693</v>
      </c>
      <c r="G942">
        <v>2079</v>
      </c>
      <c r="H942">
        <v>0.01</v>
      </c>
      <c r="I942" s="5" t="s">
        <v>11</v>
      </c>
      <c r="J942">
        <v>0</v>
      </c>
      <c r="K942" s="5" t="s">
        <v>123</v>
      </c>
    </row>
    <row r="943" spans="1:11">
      <c r="A943" s="5" t="s">
        <v>137</v>
      </c>
      <c r="B943" s="5" t="s">
        <v>20</v>
      </c>
      <c r="C943" s="3">
        <v>45419</v>
      </c>
      <c r="D943" s="5" t="s">
        <v>75</v>
      </c>
      <c r="E943">
        <v>1</v>
      </c>
      <c r="F943">
        <v>693</v>
      </c>
      <c r="G943">
        <v>693</v>
      </c>
      <c r="H943">
        <v>0.01</v>
      </c>
      <c r="I943" s="5" t="s">
        <v>11</v>
      </c>
      <c r="J943">
        <v>0</v>
      </c>
      <c r="K943" s="5" t="s">
        <v>123</v>
      </c>
    </row>
    <row r="944" spans="1:11">
      <c r="A944" s="5" t="s">
        <v>148</v>
      </c>
      <c r="B944" s="5" t="s">
        <v>41</v>
      </c>
      <c r="C944" s="3">
        <v>45419</v>
      </c>
      <c r="D944" s="5" t="s">
        <v>75</v>
      </c>
      <c r="E944">
        <v>3</v>
      </c>
      <c r="F944">
        <v>693</v>
      </c>
      <c r="G944">
        <v>2079</v>
      </c>
      <c r="H944">
        <v>0.01</v>
      </c>
      <c r="I944" s="5" t="s">
        <v>11</v>
      </c>
      <c r="J944">
        <v>0</v>
      </c>
      <c r="K944" s="5" t="s">
        <v>123</v>
      </c>
    </row>
    <row r="945" spans="1:11">
      <c r="A945" s="5" t="s">
        <v>168</v>
      </c>
      <c r="B945" s="5" t="s">
        <v>63</v>
      </c>
      <c r="C945" s="3">
        <v>45420</v>
      </c>
      <c r="D945" s="5" t="s">
        <v>75</v>
      </c>
      <c r="E945">
        <v>5</v>
      </c>
      <c r="F945">
        <v>693</v>
      </c>
      <c r="G945">
        <v>3465</v>
      </c>
      <c r="H945">
        <v>0.01</v>
      </c>
      <c r="I945" s="5" t="s">
        <v>11</v>
      </c>
      <c r="J945">
        <v>0</v>
      </c>
      <c r="K945" s="5" t="s">
        <v>123</v>
      </c>
    </row>
    <row r="946" spans="1:11">
      <c r="A946" s="5" t="s">
        <v>167</v>
      </c>
      <c r="B946" s="5" t="s">
        <v>62</v>
      </c>
      <c r="C946" s="3">
        <v>45420</v>
      </c>
      <c r="D946" s="5" t="s">
        <v>75</v>
      </c>
      <c r="E946">
        <v>-0.25</v>
      </c>
      <c r="F946">
        <v>693</v>
      </c>
      <c r="G946">
        <v>-173.25</v>
      </c>
      <c r="H946">
        <v>0.01</v>
      </c>
      <c r="I946" s="5" t="s">
        <v>11</v>
      </c>
      <c r="J946">
        <v>173.25</v>
      </c>
      <c r="K946" s="5" t="s">
        <v>123</v>
      </c>
    </row>
    <row r="947" spans="1:11">
      <c r="A947" s="5" t="s">
        <v>167</v>
      </c>
      <c r="B947" s="5" t="s">
        <v>62</v>
      </c>
      <c r="C947" s="3">
        <v>45424</v>
      </c>
      <c r="D947" s="5" t="s">
        <v>75</v>
      </c>
      <c r="E947">
        <v>30</v>
      </c>
      <c r="F947">
        <v>693</v>
      </c>
      <c r="G947">
        <v>20790</v>
      </c>
      <c r="H947">
        <v>0.01</v>
      </c>
      <c r="I947" s="5" t="s">
        <v>11</v>
      </c>
      <c r="J947">
        <v>0</v>
      </c>
      <c r="K947" s="5" t="s">
        <v>123</v>
      </c>
    </row>
    <row r="948" spans="1:11">
      <c r="A948" s="5" t="s">
        <v>164</v>
      </c>
      <c r="B948" s="5" t="s">
        <v>58</v>
      </c>
      <c r="C948" s="3">
        <v>45424</v>
      </c>
      <c r="D948" s="5" t="s">
        <v>75</v>
      </c>
      <c r="E948">
        <v>5</v>
      </c>
      <c r="F948">
        <v>693</v>
      </c>
      <c r="G948">
        <v>3465</v>
      </c>
      <c r="H948">
        <v>0.01</v>
      </c>
      <c r="I948" s="5" t="s">
        <v>11</v>
      </c>
      <c r="J948">
        <v>0</v>
      </c>
      <c r="K948" s="5" t="s">
        <v>123</v>
      </c>
    </row>
    <row r="949" spans="1:11">
      <c r="A949" s="5" t="s">
        <v>144</v>
      </c>
      <c r="B949" s="5" t="s">
        <v>31</v>
      </c>
      <c r="C949" s="3">
        <v>45426</v>
      </c>
      <c r="D949" s="5" t="s">
        <v>75</v>
      </c>
      <c r="E949">
        <v>-1.75</v>
      </c>
      <c r="F949">
        <v>491</v>
      </c>
      <c r="G949">
        <v>-859.25</v>
      </c>
      <c r="H949">
        <v>0.01</v>
      </c>
      <c r="I949" s="5" t="s">
        <v>11</v>
      </c>
      <c r="J949">
        <v>859.25</v>
      </c>
      <c r="K949" s="5" t="s">
        <v>123</v>
      </c>
    </row>
    <row r="950" spans="1:11">
      <c r="A950" s="5" t="s">
        <v>165</v>
      </c>
      <c r="B950" s="5" t="s">
        <v>59</v>
      </c>
      <c r="C950" s="3">
        <v>45426</v>
      </c>
      <c r="D950" s="5" t="s">
        <v>75</v>
      </c>
      <c r="E950">
        <v>5</v>
      </c>
      <c r="F950">
        <v>693</v>
      </c>
      <c r="G950">
        <v>3465</v>
      </c>
      <c r="H950">
        <v>0.01</v>
      </c>
      <c r="I950" s="5" t="s">
        <v>11</v>
      </c>
      <c r="J950">
        <v>0</v>
      </c>
      <c r="K950" s="5" t="s">
        <v>123</v>
      </c>
    </row>
    <row r="951" spans="1:11">
      <c r="A951" s="5" t="s">
        <v>161</v>
      </c>
      <c r="B951" s="5" t="s">
        <v>55</v>
      </c>
      <c r="C951" s="3">
        <v>45428</v>
      </c>
      <c r="D951" s="5" t="s">
        <v>75</v>
      </c>
      <c r="E951">
        <v>2</v>
      </c>
      <c r="F951">
        <v>693</v>
      </c>
      <c r="G951">
        <v>1386</v>
      </c>
      <c r="H951">
        <v>0.01</v>
      </c>
      <c r="I951" s="5" t="s">
        <v>11</v>
      </c>
      <c r="J951">
        <v>0</v>
      </c>
      <c r="K951" s="5" t="s">
        <v>123</v>
      </c>
    </row>
    <row r="952" spans="1:11">
      <c r="A952" s="5" t="s">
        <v>131</v>
      </c>
      <c r="B952" s="5" t="s">
        <v>8</v>
      </c>
      <c r="C952" s="3">
        <v>45430</v>
      </c>
      <c r="D952" s="5" t="s">
        <v>75</v>
      </c>
      <c r="E952">
        <v>-8</v>
      </c>
      <c r="F952">
        <v>490.5</v>
      </c>
      <c r="G952">
        <v>-3924</v>
      </c>
      <c r="H952">
        <v>0.01</v>
      </c>
      <c r="I952" s="5" t="s">
        <v>11</v>
      </c>
      <c r="J952">
        <v>3924</v>
      </c>
      <c r="K952" s="5" t="s">
        <v>123</v>
      </c>
    </row>
    <row r="953" spans="1:11">
      <c r="A953" s="5" t="s">
        <v>174</v>
      </c>
      <c r="B953" s="5" t="s">
        <v>71</v>
      </c>
      <c r="C953" s="3">
        <v>45434</v>
      </c>
      <c r="D953" s="5" t="s">
        <v>75</v>
      </c>
      <c r="E953">
        <v>10</v>
      </c>
      <c r="F953">
        <v>830.6</v>
      </c>
      <c r="G953">
        <v>8306</v>
      </c>
      <c r="H953">
        <v>0.01</v>
      </c>
      <c r="I953" s="5" t="s">
        <v>11</v>
      </c>
      <c r="J953">
        <v>0</v>
      </c>
      <c r="K953" s="5" t="s">
        <v>123</v>
      </c>
    </row>
    <row r="954" spans="1:11">
      <c r="A954" s="5" t="s">
        <v>167</v>
      </c>
      <c r="B954" s="5" t="s">
        <v>62</v>
      </c>
      <c r="C954" s="3">
        <v>45438</v>
      </c>
      <c r="D954" s="5" t="s">
        <v>75</v>
      </c>
      <c r="E954">
        <v>25</v>
      </c>
      <c r="F954">
        <v>731.5</v>
      </c>
      <c r="G954">
        <v>18287.5</v>
      </c>
      <c r="H954">
        <v>0.01</v>
      </c>
      <c r="I954" s="5" t="s">
        <v>11</v>
      </c>
      <c r="J954">
        <v>0</v>
      </c>
      <c r="K954" s="5" t="s">
        <v>123</v>
      </c>
    </row>
    <row r="955" spans="1:11">
      <c r="A955" s="5" t="s">
        <v>153</v>
      </c>
      <c r="B955" s="5" t="s">
        <v>46</v>
      </c>
      <c r="C955" s="3">
        <v>45439</v>
      </c>
      <c r="D955" s="5" t="s">
        <v>75</v>
      </c>
      <c r="E955">
        <v>5</v>
      </c>
      <c r="F955">
        <v>693</v>
      </c>
      <c r="G955">
        <v>3465</v>
      </c>
      <c r="H955">
        <v>0.01</v>
      </c>
      <c r="I955" s="5" t="s">
        <v>11</v>
      </c>
      <c r="J955">
        <v>0</v>
      </c>
      <c r="K955" s="5" t="s">
        <v>123</v>
      </c>
    </row>
    <row r="956" spans="1:11">
      <c r="A956" s="5" t="s">
        <v>150</v>
      </c>
      <c r="B956" s="5" t="s">
        <v>43</v>
      </c>
      <c r="C956" s="3">
        <v>45439</v>
      </c>
      <c r="D956" s="5" t="s">
        <v>75</v>
      </c>
      <c r="E956">
        <v>5</v>
      </c>
      <c r="F956">
        <v>693</v>
      </c>
      <c r="G956">
        <v>3465</v>
      </c>
      <c r="H956">
        <v>0.01</v>
      </c>
      <c r="I956" s="5" t="s">
        <v>11</v>
      </c>
      <c r="J956">
        <v>0</v>
      </c>
      <c r="K956" s="5" t="s">
        <v>123</v>
      </c>
    </row>
    <row r="957" spans="1:11">
      <c r="A957" s="5" t="s">
        <v>165</v>
      </c>
      <c r="B957" s="5" t="s">
        <v>59</v>
      </c>
      <c r="C957" s="3">
        <v>45442</v>
      </c>
      <c r="D957" s="5" t="s">
        <v>75</v>
      </c>
      <c r="E957">
        <v>11</v>
      </c>
      <c r="F957">
        <v>660</v>
      </c>
      <c r="G957">
        <v>7260</v>
      </c>
      <c r="H957">
        <v>0.01</v>
      </c>
      <c r="I957" s="5" t="s">
        <v>11</v>
      </c>
      <c r="J957">
        <v>0</v>
      </c>
      <c r="K957" s="5" t="s">
        <v>123</v>
      </c>
    </row>
    <row r="958" spans="1:11">
      <c r="A958" s="5" t="s">
        <v>162</v>
      </c>
      <c r="B958" s="5" t="s">
        <v>56</v>
      </c>
      <c r="C958" s="3">
        <v>45442</v>
      </c>
      <c r="D958" s="5" t="s">
        <v>75</v>
      </c>
      <c r="E958">
        <v>7</v>
      </c>
      <c r="F958">
        <v>693</v>
      </c>
      <c r="G958">
        <v>4851</v>
      </c>
      <c r="H958">
        <v>0.01</v>
      </c>
      <c r="I958" s="5" t="s">
        <v>11</v>
      </c>
      <c r="J958">
        <v>0</v>
      </c>
      <c r="K958" s="5" t="s">
        <v>123</v>
      </c>
    </row>
    <row r="959" spans="1:11">
      <c r="A959" s="5" t="s">
        <v>161</v>
      </c>
      <c r="B959" s="5" t="s">
        <v>55</v>
      </c>
      <c r="C959" s="3">
        <v>45445</v>
      </c>
      <c r="D959" s="5" t="s">
        <v>75</v>
      </c>
      <c r="E959">
        <v>3</v>
      </c>
      <c r="F959">
        <v>693</v>
      </c>
      <c r="G959">
        <v>2079</v>
      </c>
      <c r="H959">
        <v>0.01</v>
      </c>
      <c r="I959" s="5" t="s">
        <v>11</v>
      </c>
      <c r="J959">
        <v>0</v>
      </c>
      <c r="K959" s="5" t="s">
        <v>124</v>
      </c>
    </row>
    <row r="960" spans="1:11">
      <c r="A960" s="5" t="s">
        <v>175</v>
      </c>
      <c r="B960" s="5" t="s">
        <v>72</v>
      </c>
      <c r="C960" s="3">
        <v>45446</v>
      </c>
      <c r="D960" s="5" t="s">
        <v>75</v>
      </c>
      <c r="E960">
        <v>20</v>
      </c>
      <c r="F960">
        <v>693</v>
      </c>
      <c r="G960">
        <v>13860</v>
      </c>
      <c r="H960">
        <v>0.01</v>
      </c>
      <c r="I960" s="5" t="s">
        <v>11</v>
      </c>
      <c r="J960">
        <v>0</v>
      </c>
      <c r="K960" s="5" t="s">
        <v>124</v>
      </c>
    </row>
    <row r="961" spans="1:11">
      <c r="A961" s="5" t="s">
        <v>118</v>
      </c>
      <c r="B961" s="5" t="s">
        <v>32</v>
      </c>
      <c r="C961" s="3">
        <v>45446</v>
      </c>
      <c r="D961" s="5" t="s">
        <v>75</v>
      </c>
      <c r="E961">
        <v>1</v>
      </c>
      <c r="F961">
        <v>693</v>
      </c>
      <c r="G961">
        <v>693</v>
      </c>
      <c r="H961">
        <v>0.01</v>
      </c>
      <c r="I961" s="5" t="s">
        <v>11</v>
      </c>
      <c r="J961">
        <v>0</v>
      </c>
      <c r="K961" s="5" t="s">
        <v>124</v>
      </c>
    </row>
    <row r="962" spans="1:11">
      <c r="A962" s="5" t="s">
        <v>140</v>
      </c>
      <c r="B962" s="5" t="s">
        <v>26</v>
      </c>
      <c r="C962" s="3">
        <v>45447</v>
      </c>
      <c r="D962" s="5" t="s">
        <v>75</v>
      </c>
      <c r="E962">
        <v>2</v>
      </c>
      <c r="F962">
        <v>693</v>
      </c>
      <c r="G962">
        <v>1386</v>
      </c>
      <c r="H962">
        <v>0.01</v>
      </c>
      <c r="I962" s="5" t="s">
        <v>11</v>
      </c>
      <c r="J962">
        <v>0</v>
      </c>
      <c r="K962" s="5" t="s">
        <v>124</v>
      </c>
    </row>
    <row r="963" spans="1:11">
      <c r="A963" s="5" t="s">
        <v>147</v>
      </c>
      <c r="B963" s="5" t="s">
        <v>40</v>
      </c>
      <c r="C963" s="3">
        <v>45448</v>
      </c>
      <c r="D963" s="5" t="s">
        <v>75</v>
      </c>
      <c r="E963">
        <v>2</v>
      </c>
      <c r="F963">
        <v>693</v>
      </c>
      <c r="G963">
        <v>1386</v>
      </c>
      <c r="H963">
        <v>0.01</v>
      </c>
      <c r="I963" s="5" t="s">
        <v>11</v>
      </c>
      <c r="J963">
        <v>0</v>
      </c>
      <c r="K963" s="5" t="s">
        <v>124</v>
      </c>
    </row>
    <row r="964" spans="1:11">
      <c r="A964" s="5" t="s">
        <v>173</v>
      </c>
      <c r="B964" s="5" t="s">
        <v>69</v>
      </c>
      <c r="C964" s="3">
        <v>45448</v>
      </c>
      <c r="D964" s="5" t="s">
        <v>75</v>
      </c>
      <c r="E964">
        <v>60</v>
      </c>
      <c r="F964">
        <v>693</v>
      </c>
      <c r="G964">
        <v>41580</v>
      </c>
      <c r="H964">
        <v>0.01</v>
      </c>
      <c r="I964" s="5" t="s">
        <v>11</v>
      </c>
      <c r="J964">
        <v>0</v>
      </c>
      <c r="K964" s="5" t="s">
        <v>124</v>
      </c>
    </row>
    <row r="965" spans="1:11">
      <c r="A965" s="5" t="s">
        <v>118</v>
      </c>
      <c r="B965" s="5" t="s">
        <v>32</v>
      </c>
      <c r="C965" s="3">
        <v>45448</v>
      </c>
      <c r="D965" s="5" t="s">
        <v>75</v>
      </c>
      <c r="E965">
        <v>3</v>
      </c>
      <c r="F965">
        <v>695</v>
      </c>
      <c r="G965">
        <v>2085</v>
      </c>
      <c r="H965">
        <v>0.01</v>
      </c>
      <c r="I965" s="5" t="s">
        <v>11</v>
      </c>
      <c r="J965">
        <v>0</v>
      </c>
      <c r="K965" s="5" t="s">
        <v>124</v>
      </c>
    </row>
    <row r="966" spans="1:11">
      <c r="A966" s="5" t="s">
        <v>164</v>
      </c>
      <c r="B966" s="5" t="s">
        <v>58</v>
      </c>
      <c r="C966" s="3">
        <v>45449</v>
      </c>
      <c r="D966" s="5" t="s">
        <v>75</v>
      </c>
      <c r="E966">
        <v>10</v>
      </c>
      <c r="F966">
        <v>693</v>
      </c>
      <c r="G966">
        <v>6930</v>
      </c>
      <c r="H966">
        <v>0.01</v>
      </c>
      <c r="I966" s="5" t="s">
        <v>11</v>
      </c>
      <c r="J966">
        <v>0</v>
      </c>
      <c r="K966" s="5" t="s">
        <v>124</v>
      </c>
    </row>
    <row r="967" spans="1:11">
      <c r="A967" s="5" t="s">
        <v>144</v>
      </c>
      <c r="B967" s="5" t="s">
        <v>31</v>
      </c>
      <c r="C967" s="3">
        <v>45449</v>
      </c>
      <c r="D967" s="5" t="s">
        <v>75</v>
      </c>
      <c r="E967">
        <v>1</v>
      </c>
      <c r="F967">
        <v>693</v>
      </c>
      <c r="G967">
        <v>693</v>
      </c>
      <c r="H967">
        <v>0.01</v>
      </c>
      <c r="I967" s="5" t="s">
        <v>11</v>
      </c>
      <c r="J967">
        <v>0</v>
      </c>
      <c r="K967" s="5" t="s">
        <v>124</v>
      </c>
    </row>
    <row r="968" spans="1:11">
      <c r="A968" s="5" t="s">
        <v>172</v>
      </c>
      <c r="B968" s="5" t="s">
        <v>68</v>
      </c>
      <c r="C968" s="3">
        <v>45452</v>
      </c>
      <c r="D968" s="5" t="s">
        <v>75</v>
      </c>
      <c r="E968">
        <v>5</v>
      </c>
      <c r="F968">
        <v>660</v>
      </c>
      <c r="G968">
        <v>3300</v>
      </c>
      <c r="H968">
        <v>0.01</v>
      </c>
      <c r="I968" s="5" t="s">
        <v>11</v>
      </c>
      <c r="J968">
        <v>0</v>
      </c>
      <c r="K968" s="5" t="s">
        <v>124</v>
      </c>
    </row>
    <row r="969" spans="1:11">
      <c r="A969" s="5" t="s">
        <v>163</v>
      </c>
      <c r="B969" s="5" t="s">
        <v>57</v>
      </c>
      <c r="C969" s="3">
        <v>45453</v>
      </c>
      <c r="D969" s="5" t="s">
        <v>75</v>
      </c>
      <c r="E969">
        <v>20</v>
      </c>
      <c r="F969">
        <v>693</v>
      </c>
      <c r="G969">
        <v>13860</v>
      </c>
      <c r="H969">
        <v>0.01</v>
      </c>
      <c r="I969" s="5" t="s">
        <v>11</v>
      </c>
      <c r="J969">
        <v>0</v>
      </c>
      <c r="K969" s="5" t="s">
        <v>124</v>
      </c>
    </row>
    <row r="970" spans="1:11">
      <c r="A970" s="5" t="s">
        <v>175</v>
      </c>
      <c r="B970" s="5" t="s">
        <v>72</v>
      </c>
      <c r="C970" s="3">
        <v>45453</v>
      </c>
      <c r="D970" s="5" t="s">
        <v>75</v>
      </c>
      <c r="E970">
        <v>20</v>
      </c>
      <c r="F970">
        <v>693</v>
      </c>
      <c r="G970">
        <v>13860</v>
      </c>
      <c r="H970">
        <v>0.01</v>
      </c>
      <c r="I970" s="5" t="s">
        <v>11</v>
      </c>
      <c r="J970">
        <v>0</v>
      </c>
      <c r="K970" s="5" t="s">
        <v>124</v>
      </c>
    </row>
    <row r="971" spans="1:11">
      <c r="A971" s="5" t="s">
        <v>115</v>
      </c>
      <c r="B971" s="5" t="s">
        <v>24</v>
      </c>
      <c r="C971" s="3">
        <v>45453</v>
      </c>
      <c r="D971" s="5" t="s">
        <v>75</v>
      </c>
      <c r="E971">
        <v>-2.25</v>
      </c>
      <c r="F971">
        <v>567</v>
      </c>
      <c r="G971">
        <v>-1275.75</v>
      </c>
      <c r="H971">
        <v>0.01</v>
      </c>
      <c r="I971" s="5" t="s">
        <v>11</v>
      </c>
      <c r="J971">
        <v>1275.75</v>
      </c>
      <c r="K971" s="5" t="s">
        <v>124</v>
      </c>
    </row>
    <row r="972" spans="1:11">
      <c r="A972" s="5" t="s">
        <v>130</v>
      </c>
      <c r="B972" s="5" t="s">
        <v>51</v>
      </c>
      <c r="C972" s="3">
        <v>45454</v>
      </c>
      <c r="D972" s="5" t="s">
        <v>75</v>
      </c>
      <c r="E972">
        <v>2.25</v>
      </c>
      <c r="F972">
        <v>732</v>
      </c>
      <c r="G972">
        <v>1647</v>
      </c>
      <c r="H972">
        <v>0.01</v>
      </c>
      <c r="I972" s="5" t="s">
        <v>11</v>
      </c>
      <c r="J972">
        <v>0</v>
      </c>
      <c r="K972" s="5" t="s">
        <v>124</v>
      </c>
    </row>
    <row r="973" spans="1:11">
      <c r="A973" s="5" t="s">
        <v>156</v>
      </c>
      <c r="B973" s="5" t="s">
        <v>49</v>
      </c>
      <c r="C973" s="3">
        <v>45454</v>
      </c>
      <c r="D973" s="5" t="s">
        <v>75</v>
      </c>
      <c r="E973">
        <v>10</v>
      </c>
      <c r="F973">
        <v>693</v>
      </c>
      <c r="G973">
        <v>6930</v>
      </c>
      <c r="H973">
        <v>0.01</v>
      </c>
      <c r="I973" s="5" t="s">
        <v>11</v>
      </c>
      <c r="J973">
        <v>0</v>
      </c>
      <c r="K973" s="5" t="s">
        <v>124</v>
      </c>
    </row>
    <row r="974" spans="1:11">
      <c r="A974" s="5" t="s">
        <v>118</v>
      </c>
      <c r="B974" s="5" t="s">
        <v>32</v>
      </c>
      <c r="C974" s="3">
        <v>45454</v>
      </c>
      <c r="D974" s="5" t="s">
        <v>75</v>
      </c>
      <c r="E974">
        <v>1</v>
      </c>
      <c r="F974">
        <v>693</v>
      </c>
      <c r="G974">
        <v>693</v>
      </c>
      <c r="H974">
        <v>0.01</v>
      </c>
      <c r="I974" s="5" t="s">
        <v>11</v>
      </c>
      <c r="J974">
        <v>0</v>
      </c>
      <c r="K974" s="5" t="s">
        <v>124</v>
      </c>
    </row>
    <row r="975" spans="1:11">
      <c r="A975" s="5" t="s">
        <v>168</v>
      </c>
      <c r="B975" s="5" t="s">
        <v>63</v>
      </c>
      <c r="C975" s="3">
        <v>45454</v>
      </c>
      <c r="D975" s="5" t="s">
        <v>75</v>
      </c>
      <c r="E975">
        <v>5</v>
      </c>
      <c r="F975">
        <v>660</v>
      </c>
      <c r="G975">
        <v>3300</v>
      </c>
      <c r="H975">
        <v>0.01</v>
      </c>
      <c r="I975" s="5" t="s">
        <v>11</v>
      </c>
      <c r="J975">
        <v>0</v>
      </c>
      <c r="K975" s="5" t="s">
        <v>124</v>
      </c>
    </row>
    <row r="976" spans="1:11">
      <c r="A976" s="5" t="s">
        <v>130</v>
      </c>
      <c r="B976" s="5" t="s">
        <v>51</v>
      </c>
      <c r="C976" s="3">
        <v>45455</v>
      </c>
      <c r="D976" s="5" t="s">
        <v>75</v>
      </c>
      <c r="E976">
        <v>0.75</v>
      </c>
      <c r="F976">
        <v>732</v>
      </c>
      <c r="G976">
        <v>549</v>
      </c>
      <c r="H976">
        <v>0.01</v>
      </c>
      <c r="I976" s="5" t="s">
        <v>11</v>
      </c>
      <c r="J976">
        <v>0</v>
      </c>
      <c r="K976" s="5" t="s">
        <v>124</v>
      </c>
    </row>
    <row r="977" spans="1:11">
      <c r="A977" s="5" t="s">
        <v>168</v>
      </c>
      <c r="B977" s="5" t="s">
        <v>63</v>
      </c>
      <c r="C977" s="3">
        <v>45455</v>
      </c>
      <c r="D977" s="5" t="s">
        <v>75</v>
      </c>
      <c r="E977">
        <v>5</v>
      </c>
      <c r="F977">
        <v>660</v>
      </c>
      <c r="G977">
        <v>3300</v>
      </c>
      <c r="H977">
        <v>0.01</v>
      </c>
      <c r="I977" s="5" t="s">
        <v>11</v>
      </c>
      <c r="J977">
        <v>0</v>
      </c>
      <c r="K977" s="5" t="s">
        <v>124</v>
      </c>
    </row>
    <row r="978" spans="1:11">
      <c r="A978" s="5" t="s">
        <v>115</v>
      </c>
      <c r="B978" s="5" t="s">
        <v>24</v>
      </c>
      <c r="C978" s="3">
        <v>45455</v>
      </c>
      <c r="D978" s="5" t="s">
        <v>75</v>
      </c>
      <c r="E978">
        <v>-12.5</v>
      </c>
      <c r="F978">
        <v>567</v>
      </c>
      <c r="G978">
        <v>-7087.5</v>
      </c>
      <c r="H978">
        <v>0.01</v>
      </c>
      <c r="I978" s="5" t="s">
        <v>11</v>
      </c>
      <c r="J978">
        <v>7087.5</v>
      </c>
      <c r="K978" s="5" t="s">
        <v>124</v>
      </c>
    </row>
    <row r="979" spans="1:11">
      <c r="A979" s="5" t="s">
        <v>137</v>
      </c>
      <c r="B979" s="5" t="s">
        <v>20</v>
      </c>
      <c r="C979" s="3">
        <v>45456</v>
      </c>
      <c r="D979" s="5" t="s">
        <v>75</v>
      </c>
      <c r="E979">
        <v>3</v>
      </c>
      <c r="F979">
        <v>693</v>
      </c>
      <c r="G979">
        <v>2079</v>
      </c>
      <c r="H979">
        <v>0.01</v>
      </c>
      <c r="I979" s="5" t="s">
        <v>11</v>
      </c>
      <c r="J979">
        <v>0</v>
      </c>
      <c r="K979" s="5" t="s">
        <v>124</v>
      </c>
    </row>
    <row r="980" spans="1:11">
      <c r="A980" s="5" t="s">
        <v>148</v>
      </c>
      <c r="B980" s="5" t="s">
        <v>41</v>
      </c>
      <c r="C980" s="3">
        <v>45456</v>
      </c>
      <c r="D980" s="5" t="s">
        <v>75</v>
      </c>
      <c r="E980">
        <v>5</v>
      </c>
      <c r="F980">
        <v>693</v>
      </c>
      <c r="G980">
        <v>3465</v>
      </c>
      <c r="H980">
        <v>0.01</v>
      </c>
      <c r="I980" s="5" t="s">
        <v>11</v>
      </c>
      <c r="J980">
        <v>0</v>
      </c>
      <c r="K980" s="5" t="s">
        <v>124</v>
      </c>
    </row>
    <row r="981" spans="1:11">
      <c r="A981" s="5" t="s">
        <v>141</v>
      </c>
      <c r="B981" s="5" t="s">
        <v>27</v>
      </c>
      <c r="C981" s="3">
        <v>45457</v>
      </c>
      <c r="D981" s="5" t="s">
        <v>75</v>
      </c>
      <c r="E981">
        <v>10</v>
      </c>
      <c r="F981">
        <v>900</v>
      </c>
      <c r="G981">
        <v>9000</v>
      </c>
      <c r="H981">
        <v>0.01</v>
      </c>
      <c r="I981" s="5" t="s">
        <v>11</v>
      </c>
      <c r="J981">
        <v>0</v>
      </c>
      <c r="K981" s="5" t="s">
        <v>124</v>
      </c>
    </row>
    <row r="982" spans="1:11">
      <c r="A982" s="5" t="s">
        <v>141</v>
      </c>
      <c r="B982" s="5" t="s">
        <v>27</v>
      </c>
      <c r="C982" s="3">
        <v>45465</v>
      </c>
      <c r="D982" s="5" t="s">
        <v>75</v>
      </c>
      <c r="E982">
        <v>3</v>
      </c>
      <c r="F982">
        <v>810</v>
      </c>
      <c r="G982">
        <v>2430</v>
      </c>
      <c r="H982">
        <v>0.01</v>
      </c>
      <c r="I982" s="5" t="s">
        <v>11</v>
      </c>
      <c r="J982">
        <v>0</v>
      </c>
      <c r="K982" s="5" t="s">
        <v>124</v>
      </c>
    </row>
    <row r="983" spans="1:11">
      <c r="A983" s="5" t="s">
        <v>141</v>
      </c>
      <c r="B983" s="5" t="s">
        <v>27</v>
      </c>
      <c r="C983" s="3">
        <v>45465</v>
      </c>
      <c r="D983" s="5" t="s">
        <v>75</v>
      </c>
      <c r="E983">
        <v>2</v>
      </c>
      <c r="F983">
        <v>810</v>
      </c>
      <c r="G983">
        <v>1620</v>
      </c>
      <c r="H983">
        <v>0.01</v>
      </c>
      <c r="I983" s="5" t="s">
        <v>11</v>
      </c>
      <c r="J983">
        <v>0</v>
      </c>
      <c r="K983" s="5" t="s">
        <v>124</v>
      </c>
    </row>
    <row r="984" spans="1:11">
      <c r="A984" s="5" t="s">
        <v>141</v>
      </c>
      <c r="B984" s="5" t="s">
        <v>27</v>
      </c>
      <c r="C984" s="3">
        <v>45465</v>
      </c>
      <c r="D984" s="5" t="s">
        <v>75</v>
      </c>
      <c r="E984">
        <v>1</v>
      </c>
      <c r="F984">
        <v>810</v>
      </c>
      <c r="G984">
        <v>810</v>
      </c>
      <c r="H984">
        <v>0.01</v>
      </c>
      <c r="I984" s="5" t="s">
        <v>11</v>
      </c>
      <c r="J984">
        <v>0</v>
      </c>
      <c r="K984" s="5" t="s">
        <v>124</v>
      </c>
    </row>
    <row r="985" spans="1:11">
      <c r="A985" s="5" t="s">
        <v>141</v>
      </c>
      <c r="B985" s="5" t="s">
        <v>27</v>
      </c>
      <c r="C985" s="3">
        <v>45465</v>
      </c>
      <c r="D985" s="5" t="s">
        <v>75</v>
      </c>
      <c r="E985">
        <v>-0.25</v>
      </c>
      <c r="F985">
        <v>900</v>
      </c>
      <c r="G985">
        <v>-225</v>
      </c>
      <c r="H985">
        <v>0.01</v>
      </c>
      <c r="I985" s="5" t="s">
        <v>11</v>
      </c>
      <c r="J985">
        <v>225</v>
      </c>
      <c r="K985" s="5" t="s">
        <v>124</v>
      </c>
    </row>
    <row r="986" spans="1:11">
      <c r="A986" s="5" t="s">
        <v>146</v>
      </c>
      <c r="B986" s="5" t="s">
        <v>38</v>
      </c>
      <c r="C986" s="3">
        <v>45466</v>
      </c>
      <c r="D986" s="5" t="s">
        <v>75</v>
      </c>
      <c r="E986">
        <v>1</v>
      </c>
      <c r="F986">
        <v>693</v>
      </c>
      <c r="G986">
        <v>693</v>
      </c>
      <c r="H986">
        <v>0.01</v>
      </c>
      <c r="I986" s="5" t="s">
        <v>11</v>
      </c>
      <c r="J986">
        <v>0</v>
      </c>
      <c r="K986" s="5" t="s">
        <v>124</v>
      </c>
    </row>
    <row r="987" spans="1:11">
      <c r="A987" s="5" t="s">
        <v>168</v>
      </c>
      <c r="B987" s="5" t="s">
        <v>63</v>
      </c>
      <c r="C987" s="3">
        <v>45466</v>
      </c>
      <c r="D987" s="5" t="s">
        <v>75</v>
      </c>
      <c r="E987">
        <v>10</v>
      </c>
      <c r="F987">
        <v>693</v>
      </c>
      <c r="G987">
        <v>6930</v>
      </c>
      <c r="H987">
        <v>0.01</v>
      </c>
      <c r="I987" s="5" t="s">
        <v>11</v>
      </c>
      <c r="J987">
        <v>0</v>
      </c>
      <c r="K987" s="5" t="s">
        <v>124</v>
      </c>
    </row>
    <row r="988" spans="1:11">
      <c r="A988" s="5" t="s">
        <v>164</v>
      </c>
      <c r="B988" s="5" t="s">
        <v>58</v>
      </c>
      <c r="C988" s="3">
        <v>45466</v>
      </c>
      <c r="D988" s="5" t="s">
        <v>75</v>
      </c>
      <c r="E988">
        <v>10</v>
      </c>
      <c r="F988">
        <v>693</v>
      </c>
      <c r="G988">
        <v>6930</v>
      </c>
      <c r="H988">
        <v>0.01</v>
      </c>
      <c r="I988" s="5" t="s">
        <v>11</v>
      </c>
      <c r="J988">
        <v>0</v>
      </c>
      <c r="K988" s="5" t="s">
        <v>124</v>
      </c>
    </row>
    <row r="989" spans="1:11">
      <c r="A989" s="5" t="s">
        <v>118</v>
      </c>
      <c r="B989" s="5" t="s">
        <v>32</v>
      </c>
      <c r="C989" s="3">
        <v>45466</v>
      </c>
      <c r="D989" s="5" t="s">
        <v>75</v>
      </c>
      <c r="E989">
        <v>0.5</v>
      </c>
      <c r="F989">
        <v>695</v>
      </c>
      <c r="G989">
        <v>347.5</v>
      </c>
      <c r="H989">
        <v>0.01</v>
      </c>
      <c r="I989" s="5" t="s">
        <v>11</v>
      </c>
      <c r="J989">
        <v>0</v>
      </c>
      <c r="K989" s="5" t="s">
        <v>124</v>
      </c>
    </row>
    <row r="990" spans="1:11">
      <c r="A990" s="5" t="s">
        <v>175</v>
      </c>
      <c r="B990" s="5" t="s">
        <v>72</v>
      </c>
      <c r="C990" s="3">
        <v>45467</v>
      </c>
      <c r="D990" s="5" t="s">
        <v>75</v>
      </c>
      <c r="E990">
        <v>25</v>
      </c>
      <c r="F990">
        <v>693</v>
      </c>
      <c r="G990">
        <v>17325</v>
      </c>
      <c r="H990">
        <v>0.01</v>
      </c>
      <c r="I990" s="5" t="s">
        <v>11</v>
      </c>
      <c r="J990">
        <v>0</v>
      </c>
      <c r="K990" s="5" t="s">
        <v>124</v>
      </c>
    </row>
    <row r="991" spans="1:11">
      <c r="A991" s="5" t="s">
        <v>118</v>
      </c>
      <c r="B991" s="5" t="s">
        <v>32</v>
      </c>
      <c r="C991" s="3">
        <v>45467</v>
      </c>
      <c r="D991" s="5" t="s">
        <v>75</v>
      </c>
      <c r="E991">
        <v>0.5</v>
      </c>
      <c r="F991">
        <v>695</v>
      </c>
      <c r="G991">
        <v>347.5</v>
      </c>
      <c r="H991">
        <v>0.01</v>
      </c>
      <c r="I991" s="5" t="s">
        <v>11</v>
      </c>
      <c r="J991">
        <v>0</v>
      </c>
      <c r="K991" s="5" t="s">
        <v>124</v>
      </c>
    </row>
    <row r="992" spans="1:11">
      <c r="A992" s="5" t="s">
        <v>137</v>
      </c>
      <c r="B992" s="5" t="s">
        <v>20</v>
      </c>
      <c r="C992" s="3">
        <v>45468</v>
      </c>
      <c r="D992" s="5" t="s">
        <v>75</v>
      </c>
      <c r="E992">
        <v>2</v>
      </c>
      <c r="F992">
        <v>693</v>
      </c>
      <c r="G992">
        <v>1386</v>
      </c>
      <c r="H992">
        <v>0.01</v>
      </c>
      <c r="I992" s="5" t="s">
        <v>11</v>
      </c>
      <c r="J992">
        <v>0</v>
      </c>
      <c r="K992" s="5" t="s">
        <v>124</v>
      </c>
    </row>
    <row r="993" spans="1:11">
      <c r="A993" s="5" t="s">
        <v>141</v>
      </c>
      <c r="B993" s="5" t="s">
        <v>27</v>
      </c>
      <c r="C993" s="3">
        <v>45473</v>
      </c>
      <c r="D993" s="5" t="s">
        <v>75</v>
      </c>
      <c r="E993">
        <v>5</v>
      </c>
      <c r="F993">
        <v>810</v>
      </c>
      <c r="G993">
        <v>4050</v>
      </c>
      <c r="H993">
        <v>0.01</v>
      </c>
      <c r="I993" s="5" t="s">
        <v>11</v>
      </c>
      <c r="J993">
        <v>0</v>
      </c>
      <c r="K993" s="5" t="s">
        <v>124</v>
      </c>
    </row>
    <row r="994" spans="1:11">
      <c r="A994" s="5" t="s">
        <v>118</v>
      </c>
      <c r="B994" s="5" t="s">
        <v>32</v>
      </c>
      <c r="C994" s="3">
        <v>45473</v>
      </c>
      <c r="D994" s="5" t="s">
        <v>75</v>
      </c>
      <c r="E994">
        <v>0.25</v>
      </c>
      <c r="F994">
        <v>770</v>
      </c>
      <c r="G994">
        <v>192.5</v>
      </c>
      <c r="H994">
        <v>0.01</v>
      </c>
      <c r="I994" s="5" t="s">
        <v>11</v>
      </c>
      <c r="J994">
        <v>0</v>
      </c>
      <c r="K994" s="5" t="s">
        <v>124</v>
      </c>
    </row>
    <row r="995" spans="1:11">
      <c r="A995" s="5" t="s">
        <v>129</v>
      </c>
      <c r="B995" s="5" t="s">
        <v>39</v>
      </c>
      <c r="C995" s="3">
        <v>45473</v>
      </c>
      <c r="D995" s="5" t="s">
        <v>75</v>
      </c>
      <c r="E995">
        <v>-2</v>
      </c>
      <c r="F995">
        <v>693</v>
      </c>
      <c r="G995">
        <v>-1386</v>
      </c>
      <c r="H995">
        <v>0.01</v>
      </c>
      <c r="I995" s="5" t="s">
        <v>11</v>
      </c>
      <c r="J995">
        <v>1386</v>
      </c>
      <c r="K995" s="5" t="s">
        <v>124</v>
      </c>
    </row>
    <row r="996" spans="1:11">
      <c r="A996" s="5" t="s">
        <v>153</v>
      </c>
      <c r="B996" s="5" t="s">
        <v>46</v>
      </c>
      <c r="C996" s="3">
        <v>45476</v>
      </c>
      <c r="D996" s="5" t="s">
        <v>75</v>
      </c>
      <c r="E996">
        <v>5</v>
      </c>
      <c r="F996">
        <v>693</v>
      </c>
      <c r="G996">
        <v>3465</v>
      </c>
      <c r="H996">
        <v>0.02</v>
      </c>
      <c r="I996" s="5" t="s">
        <v>11</v>
      </c>
      <c r="J996">
        <v>0</v>
      </c>
      <c r="K996" s="5" t="s">
        <v>114</v>
      </c>
    </row>
    <row r="997" spans="1:11">
      <c r="A997" s="5" t="s">
        <v>118</v>
      </c>
      <c r="B997" s="5" t="s">
        <v>32</v>
      </c>
      <c r="C997" s="3">
        <v>45476</v>
      </c>
      <c r="D997" s="5" t="s">
        <v>75</v>
      </c>
      <c r="E997">
        <v>1</v>
      </c>
      <c r="F997">
        <v>770</v>
      </c>
      <c r="G997">
        <v>770</v>
      </c>
      <c r="H997">
        <v>0.02</v>
      </c>
      <c r="I997" s="5" t="s">
        <v>11</v>
      </c>
      <c r="J997">
        <v>0</v>
      </c>
      <c r="K997" s="5" t="s">
        <v>114</v>
      </c>
    </row>
    <row r="998" spans="1:11">
      <c r="A998" s="5" t="s">
        <v>144</v>
      </c>
      <c r="B998" s="5" t="s">
        <v>31</v>
      </c>
      <c r="C998" s="3">
        <v>45477</v>
      </c>
      <c r="D998" s="5" t="s">
        <v>75</v>
      </c>
      <c r="E998">
        <v>5</v>
      </c>
      <c r="F998">
        <v>693</v>
      </c>
      <c r="G998">
        <v>3465</v>
      </c>
      <c r="H998">
        <v>0.02</v>
      </c>
      <c r="I998" s="5" t="s">
        <v>11</v>
      </c>
      <c r="J998">
        <v>0</v>
      </c>
      <c r="K998" s="5" t="s">
        <v>114</v>
      </c>
    </row>
    <row r="999" spans="1:11">
      <c r="A999" s="5" t="s">
        <v>147</v>
      </c>
      <c r="B999" s="5" t="s">
        <v>40</v>
      </c>
      <c r="C999" s="3">
        <v>45479</v>
      </c>
      <c r="D999" s="5" t="s">
        <v>75</v>
      </c>
      <c r="E999">
        <v>1</v>
      </c>
      <c r="F999">
        <v>693</v>
      </c>
      <c r="G999">
        <v>693</v>
      </c>
      <c r="H999">
        <v>0.02</v>
      </c>
      <c r="I999" s="5" t="s">
        <v>11</v>
      </c>
      <c r="J999">
        <v>0</v>
      </c>
      <c r="K999" s="5" t="s">
        <v>114</v>
      </c>
    </row>
    <row r="1000" spans="1:11">
      <c r="A1000" s="5" t="s">
        <v>146</v>
      </c>
      <c r="B1000" s="5" t="s">
        <v>38</v>
      </c>
      <c r="C1000" s="3">
        <v>45479</v>
      </c>
      <c r="D1000" s="5" t="s">
        <v>75</v>
      </c>
      <c r="E1000">
        <v>1</v>
      </c>
      <c r="F1000">
        <v>693</v>
      </c>
      <c r="G1000">
        <v>693</v>
      </c>
      <c r="H1000">
        <v>0.02</v>
      </c>
      <c r="I1000" s="5" t="s">
        <v>11</v>
      </c>
      <c r="J1000">
        <v>0</v>
      </c>
      <c r="K1000" s="5" t="s">
        <v>114</v>
      </c>
    </row>
    <row r="1001" spans="1:11">
      <c r="A1001" s="5" t="s">
        <v>115</v>
      </c>
      <c r="B1001" s="5" t="s">
        <v>24</v>
      </c>
      <c r="C1001" s="3">
        <v>45479</v>
      </c>
      <c r="D1001" s="5" t="s">
        <v>75</v>
      </c>
      <c r="E1001">
        <v>-8.5</v>
      </c>
      <c r="F1001">
        <v>567</v>
      </c>
      <c r="G1001">
        <v>-4819.5</v>
      </c>
      <c r="H1001">
        <v>0.02</v>
      </c>
      <c r="I1001" s="5" t="s">
        <v>11</v>
      </c>
      <c r="J1001">
        <v>4819.5</v>
      </c>
      <c r="K1001" s="5" t="s">
        <v>114</v>
      </c>
    </row>
    <row r="1002" spans="1:11">
      <c r="A1002" s="5" t="s">
        <v>118</v>
      </c>
      <c r="B1002" s="5" t="s">
        <v>32</v>
      </c>
      <c r="C1002" s="3">
        <v>45479</v>
      </c>
      <c r="D1002" s="5" t="s">
        <v>75</v>
      </c>
      <c r="E1002">
        <v>0.5</v>
      </c>
      <c r="F1002">
        <v>770</v>
      </c>
      <c r="G1002">
        <v>385</v>
      </c>
      <c r="H1002">
        <v>0.02</v>
      </c>
      <c r="I1002" s="5" t="s">
        <v>11</v>
      </c>
      <c r="J1002">
        <v>0</v>
      </c>
      <c r="K1002" s="5" t="s">
        <v>114</v>
      </c>
    </row>
    <row r="1003" spans="1:11">
      <c r="A1003" s="5" t="s">
        <v>160</v>
      </c>
      <c r="B1003" s="5" t="s">
        <v>54</v>
      </c>
      <c r="C1003" s="3">
        <v>45481</v>
      </c>
      <c r="D1003" s="5" t="s">
        <v>75</v>
      </c>
      <c r="E1003">
        <v>1</v>
      </c>
      <c r="F1003">
        <v>693</v>
      </c>
      <c r="G1003">
        <v>693</v>
      </c>
      <c r="H1003">
        <v>0.02</v>
      </c>
      <c r="I1003" s="5" t="s">
        <v>11</v>
      </c>
      <c r="J1003">
        <v>0</v>
      </c>
      <c r="K1003" s="5" t="s">
        <v>114</v>
      </c>
    </row>
    <row r="1004" spans="1:11">
      <c r="A1004" s="5" t="s">
        <v>167</v>
      </c>
      <c r="B1004" s="5" t="s">
        <v>62</v>
      </c>
      <c r="C1004" s="3">
        <v>45481</v>
      </c>
      <c r="D1004" s="5" t="s">
        <v>75</v>
      </c>
      <c r="E1004">
        <v>-1</v>
      </c>
      <c r="F1004">
        <v>693</v>
      </c>
      <c r="G1004">
        <v>-693</v>
      </c>
      <c r="H1004">
        <v>0.02</v>
      </c>
      <c r="I1004" s="5" t="s">
        <v>11</v>
      </c>
      <c r="J1004">
        <v>693</v>
      </c>
      <c r="K1004" s="5" t="s">
        <v>114</v>
      </c>
    </row>
    <row r="1005" spans="1:11">
      <c r="A1005" s="5" t="s">
        <v>118</v>
      </c>
      <c r="B1005" s="5" t="s">
        <v>32</v>
      </c>
      <c r="C1005" s="3">
        <v>45481</v>
      </c>
      <c r="D1005" s="5" t="s">
        <v>75</v>
      </c>
      <c r="E1005">
        <v>0.25</v>
      </c>
      <c r="F1005">
        <v>770</v>
      </c>
      <c r="G1005">
        <v>192.5</v>
      </c>
      <c r="H1005">
        <v>0.02</v>
      </c>
      <c r="I1005" s="5" t="s">
        <v>11</v>
      </c>
      <c r="J1005">
        <v>0</v>
      </c>
      <c r="K1005" s="5" t="s">
        <v>114</v>
      </c>
    </row>
    <row r="1006" spans="1:11">
      <c r="A1006" s="5" t="s">
        <v>118</v>
      </c>
      <c r="B1006" s="5" t="s">
        <v>32</v>
      </c>
      <c r="C1006" s="3">
        <v>45481</v>
      </c>
      <c r="D1006" s="5" t="s">
        <v>75</v>
      </c>
      <c r="E1006">
        <v>0.5</v>
      </c>
      <c r="F1006">
        <v>770</v>
      </c>
      <c r="G1006">
        <v>385</v>
      </c>
      <c r="H1006">
        <v>0.02</v>
      </c>
      <c r="I1006" s="5" t="s">
        <v>11</v>
      </c>
      <c r="J1006">
        <v>0</v>
      </c>
      <c r="K1006" s="5" t="s">
        <v>114</v>
      </c>
    </row>
    <row r="1007" spans="1:11">
      <c r="A1007" s="5" t="s">
        <v>115</v>
      </c>
      <c r="B1007" s="5" t="s">
        <v>24</v>
      </c>
      <c r="C1007" s="3">
        <v>45481</v>
      </c>
      <c r="D1007" s="5" t="s">
        <v>75</v>
      </c>
      <c r="E1007">
        <v>-1</v>
      </c>
      <c r="F1007">
        <v>567</v>
      </c>
      <c r="G1007">
        <v>-567</v>
      </c>
      <c r="H1007">
        <v>0.02</v>
      </c>
      <c r="I1007" s="5" t="s">
        <v>11</v>
      </c>
      <c r="J1007">
        <v>567</v>
      </c>
      <c r="K1007" s="5" t="s">
        <v>114</v>
      </c>
    </row>
    <row r="1008" spans="1:11">
      <c r="A1008" s="5" t="s">
        <v>115</v>
      </c>
      <c r="B1008" s="5" t="s">
        <v>24</v>
      </c>
      <c r="C1008" s="3">
        <v>45481</v>
      </c>
      <c r="D1008" s="5" t="s">
        <v>75</v>
      </c>
      <c r="E1008">
        <v>-13.5</v>
      </c>
      <c r="F1008">
        <v>567</v>
      </c>
      <c r="G1008">
        <v>-7654.5</v>
      </c>
      <c r="H1008">
        <v>0.02</v>
      </c>
      <c r="I1008" s="5" t="s">
        <v>11</v>
      </c>
      <c r="J1008">
        <v>7654.5</v>
      </c>
      <c r="K1008" s="5" t="s">
        <v>114</v>
      </c>
    </row>
    <row r="1009" spans="1:11">
      <c r="A1009" s="5" t="s">
        <v>175</v>
      </c>
      <c r="B1009" s="5" t="s">
        <v>72</v>
      </c>
      <c r="C1009" s="3">
        <v>45482</v>
      </c>
      <c r="D1009" s="5" t="s">
        <v>75</v>
      </c>
      <c r="E1009">
        <v>20</v>
      </c>
      <c r="F1009">
        <v>693</v>
      </c>
      <c r="G1009">
        <v>13860</v>
      </c>
      <c r="H1009">
        <v>0.02</v>
      </c>
      <c r="I1009" s="5" t="s">
        <v>11</v>
      </c>
      <c r="J1009">
        <v>0</v>
      </c>
      <c r="K1009" s="5" t="s">
        <v>114</v>
      </c>
    </row>
    <row r="1010" spans="1:11">
      <c r="A1010" s="5" t="s">
        <v>167</v>
      </c>
      <c r="B1010" s="5" t="s">
        <v>62</v>
      </c>
      <c r="C1010" s="3">
        <v>45482</v>
      </c>
      <c r="D1010" s="5" t="s">
        <v>75</v>
      </c>
      <c r="E1010">
        <v>20</v>
      </c>
      <c r="F1010">
        <v>693</v>
      </c>
      <c r="G1010">
        <v>13860</v>
      </c>
      <c r="H1010">
        <v>0.02</v>
      </c>
      <c r="I1010" s="5" t="s">
        <v>11</v>
      </c>
      <c r="J1010">
        <v>0</v>
      </c>
      <c r="K1010" s="5" t="s">
        <v>114</v>
      </c>
    </row>
    <row r="1011" spans="1:11">
      <c r="A1011" s="5" t="s">
        <v>130</v>
      </c>
      <c r="B1011" s="5" t="s">
        <v>51</v>
      </c>
      <c r="C1011" s="3">
        <v>45483</v>
      </c>
      <c r="D1011" s="5" t="s">
        <v>75</v>
      </c>
      <c r="E1011">
        <v>1</v>
      </c>
      <c r="F1011">
        <v>700</v>
      </c>
      <c r="G1011">
        <v>700</v>
      </c>
      <c r="H1011">
        <v>0.02</v>
      </c>
      <c r="I1011" s="5" t="s">
        <v>11</v>
      </c>
      <c r="J1011">
        <v>0</v>
      </c>
      <c r="K1011" s="5" t="s">
        <v>114</v>
      </c>
    </row>
    <row r="1012" spans="1:11">
      <c r="A1012" s="5" t="s">
        <v>161</v>
      </c>
      <c r="B1012" s="5" t="s">
        <v>55</v>
      </c>
      <c r="C1012" s="3">
        <v>45483</v>
      </c>
      <c r="D1012" s="5" t="s">
        <v>75</v>
      </c>
      <c r="E1012">
        <v>2</v>
      </c>
      <c r="F1012">
        <v>700</v>
      </c>
      <c r="G1012">
        <v>1400</v>
      </c>
      <c r="H1012">
        <v>0.02</v>
      </c>
      <c r="I1012" s="5" t="s">
        <v>11</v>
      </c>
      <c r="J1012">
        <v>0</v>
      </c>
      <c r="K1012" s="5" t="s">
        <v>114</v>
      </c>
    </row>
    <row r="1013" spans="1:11">
      <c r="A1013" s="5" t="s">
        <v>137</v>
      </c>
      <c r="B1013" s="5" t="s">
        <v>20</v>
      </c>
      <c r="C1013" s="3">
        <v>45488</v>
      </c>
      <c r="D1013" s="5" t="s">
        <v>75</v>
      </c>
      <c r="E1013">
        <v>2</v>
      </c>
      <c r="F1013">
        <v>693</v>
      </c>
      <c r="G1013">
        <v>1386</v>
      </c>
      <c r="H1013">
        <v>0.02</v>
      </c>
      <c r="I1013" s="5" t="s">
        <v>11</v>
      </c>
      <c r="J1013">
        <v>0</v>
      </c>
      <c r="K1013" s="5" t="s">
        <v>114</v>
      </c>
    </row>
    <row r="1014" spans="1:11">
      <c r="A1014" s="5" t="s">
        <v>142</v>
      </c>
      <c r="B1014" s="5" t="s">
        <v>29</v>
      </c>
      <c r="C1014" s="3">
        <v>45488</v>
      </c>
      <c r="D1014" s="5" t="s">
        <v>75</v>
      </c>
      <c r="E1014">
        <v>-14</v>
      </c>
      <c r="F1014">
        <v>567</v>
      </c>
      <c r="G1014">
        <v>-7938</v>
      </c>
      <c r="H1014">
        <v>0.02</v>
      </c>
      <c r="I1014" s="5" t="s">
        <v>11</v>
      </c>
      <c r="J1014">
        <v>7938</v>
      </c>
      <c r="K1014" s="5" t="s">
        <v>114</v>
      </c>
    </row>
    <row r="1015" spans="1:11">
      <c r="A1015" s="5" t="s">
        <v>172</v>
      </c>
      <c r="B1015" s="5" t="s">
        <v>68</v>
      </c>
      <c r="C1015" s="3">
        <v>45490</v>
      </c>
      <c r="D1015" s="5" t="s">
        <v>75</v>
      </c>
      <c r="E1015">
        <v>1</v>
      </c>
      <c r="F1015">
        <v>693</v>
      </c>
      <c r="G1015">
        <v>693</v>
      </c>
      <c r="H1015">
        <v>0.02</v>
      </c>
      <c r="I1015" s="5" t="s">
        <v>11</v>
      </c>
      <c r="J1015">
        <v>0</v>
      </c>
      <c r="K1015" s="5" t="s">
        <v>114</v>
      </c>
    </row>
    <row r="1016" spans="1:11">
      <c r="A1016" s="5" t="s">
        <v>175</v>
      </c>
      <c r="B1016" s="5" t="s">
        <v>72</v>
      </c>
      <c r="C1016" s="3">
        <v>45496</v>
      </c>
      <c r="D1016" s="5" t="s">
        <v>75</v>
      </c>
      <c r="E1016">
        <v>20</v>
      </c>
      <c r="F1016">
        <v>693</v>
      </c>
      <c r="G1016">
        <v>13860</v>
      </c>
      <c r="H1016">
        <v>0.02</v>
      </c>
      <c r="I1016" s="5" t="s">
        <v>11</v>
      </c>
      <c r="J1016">
        <v>0</v>
      </c>
      <c r="K1016" s="5" t="s">
        <v>114</v>
      </c>
    </row>
    <row r="1017" spans="1:11">
      <c r="A1017" s="5" t="s">
        <v>159</v>
      </c>
      <c r="B1017" s="5" t="s">
        <v>53</v>
      </c>
      <c r="C1017" s="3">
        <v>45496</v>
      </c>
      <c r="D1017" s="5" t="s">
        <v>75</v>
      </c>
      <c r="E1017">
        <v>10</v>
      </c>
      <c r="F1017">
        <v>693</v>
      </c>
      <c r="G1017">
        <v>6930</v>
      </c>
      <c r="H1017">
        <v>0.02</v>
      </c>
      <c r="I1017" s="5" t="s">
        <v>11</v>
      </c>
      <c r="J1017">
        <v>0</v>
      </c>
      <c r="K1017" s="5" t="s">
        <v>114</v>
      </c>
    </row>
    <row r="1018" spans="1:11">
      <c r="A1018" s="5" t="s">
        <v>167</v>
      </c>
      <c r="B1018" s="5" t="s">
        <v>62</v>
      </c>
      <c r="C1018" s="3">
        <v>45496</v>
      </c>
      <c r="D1018" s="5" t="s">
        <v>75</v>
      </c>
      <c r="E1018">
        <v>20</v>
      </c>
      <c r="F1018">
        <v>693</v>
      </c>
      <c r="G1018">
        <v>13860</v>
      </c>
      <c r="H1018">
        <v>0.02</v>
      </c>
      <c r="I1018" s="5" t="s">
        <v>11</v>
      </c>
      <c r="J1018">
        <v>0</v>
      </c>
      <c r="K1018" s="5" t="s">
        <v>114</v>
      </c>
    </row>
    <row r="1019" spans="1:11">
      <c r="A1019" s="5" t="s">
        <v>134</v>
      </c>
      <c r="B1019" s="5" t="s">
        <v>16</v>
      </c>
      <c r="C1019" s="3">
        <v>45496</v>
      </c>
      <c r="D1019" s="5" t="s">
        <v>75</v>
      </c>
      <c r="E1019">
        <v>5</v>
      </c>
      <c r="F1019">
        <v>693</v>
      </c>
      <c r="G1019">
        <v>3465</v>
      </c>
      <c r="H1019">
        <v>0.02</v>
      </c>
      <c r="I1019" s="5" t="s">
        <v>11</v>
      </c>
      <c r="J1019">
        <v>0</v>
      </c>
      <c r="K1019" s="5" t="s">
        <v>114</v>
      </c>
    </row>
    <row r="1020" spans="1:11">
      <c r="A1020" s="5" t="s">
        <v>168</v>
      </c>
      <c r="B1020" s="5" t="s">
        <v>63</v>
      </c>
      <c r="C1020" s="3">
        <v>45500</v>
      </c>
      <c r="D1020" s="5" t="s">
        <v>75</v>
      </c>
      <c r="E1020">
        <v>5</v>
      </c>
      <c r="F1020">
        <v>693</v>
      </c>
      <c r="G1020">
        <v>3465</v>
      </c>
      <c r="H1020">
        <v>0.02</v>
      </c>
      <c r="I1020" s="5" t="s">
        <v>11</v>
      </c>
      <c r="J1020">
        <v>0</v>
      </c>
      <c r="K1020" s="5" t="s">
        <v>114</v>
      </c>
    </row>
    <row r="1021" spans="1:11">
      <c r="A1021" s="5" t="s">
        <v>162</v>
      </c>
      <c r="B1021" s="5" t="s">
        <v>56</v>
      </c>
      <c r="C1021" s="3">
        <v>45502</v>
      </c>
      <c r="D1021" s="5" t="s">
        <v>75</v>
      </c>
      <c r="E1021">
        <v>3</v>
      </c>
      <c r="F1021">
        <v>693</v>
      </c>
      <c r="G1021">
        <v>2079</v>
      </c>
      <c r="H1021">
        <v>0.02</v>
      </c>
      <c r="I1021" s="5" t="s">
        <v>11</v>
      </c>
      <c r="J1021">
        <v>0</v>
      </c>
      <c r="K1021" s="5" t="s">
        <v>114</v>
      </c>
    </row>
    <row r="1022" spans="1:11">
      <c r="A1022" s="5" t="s">
        <v>117</v>
      </c>
      <c r="B1022" s="5" t="s">
        <v>28</v>
      </c>
      <c r="C1022" s="3">
        <v>45503</v>
      </c>
      <c r="D1022" s="5" t="s">
        <v>75</v>
      </c>
      <c r="E1022">
        <v>50</v>
      </c>
      <c r="F1022">
        <v>880</v>
      </c>
      <c r="G1022">
        <v>44000</v>
      </c>
      <c r="H1022">
        <v>0.02</v>
      </c>
      <c r="I1022" s="5" t="s">
        <v>11</v>
      </c>
      <c r="J1022">
        <v>0</v>
      </c>
      <c r="K1022" s="5" t="s">
        <v>114</v>
      </c>
    </row>
    <row r="1023" spans="1:11">
      <c r="A1023" s="5" t="s">
        <v>174</v>
      </c>
      <c r="B1023" s="5" t="s">
        <v>71</v>
      </c>
      <c r="C1023" s="3">
        <v>45504</v>
      </c>
      <c r="D1023" s="5" t="s">
        <v>75</v>
      </c>
      <c r="E1023">
        <v>10</v>
      </c>
      <c r="F1023">
        <v>830.6</v>
      </c>
      <c r="G1023">
        <v>8306</v>
      </c>
      <c r="H1023">
        <v>0.02</v>
      </c>
      <c r="I1023" s="5" t="s">
        <v>11</v>
      </c>
      <c r="J1023">
        <v>0</v>
      </c>
      <c r="K1023" s="5" t="s">
        <v>114</v>
      </c>
    </row>
    <row r="1024" spans="1:11">
      <c r="A1024" s="5" t="s">
        <v>118</v>
      </c>
      <c r="B1024" s="5" t="s">
        <v>32</v>
      </c>
      <c r="C1024" s="3">
        <v>45504</v>
      </c>
      <c r="D1024" s="5" t="s">
        <v>75</v>
      </c>
      <c r="E1024">
        <v>0.5</v>
      </c>
      <c r="F1024">
        <v>693</v>
      </c>
      <c r="G1024">
        <v>346.5</v>
      </c>
      <c r="H1024">
        <v>0.02</v>
      </c>
      <c r="I1024" s="5" t="s">
        <v>11</v>
      </c>
      <c r="J1024">
        <v>0</v>
      </c>
      <c r="K1024" s="5" t="s">
        <v>114</v>
      </c>
    </row>
    <row r="1025" spans="1:11">
      <c r="A1025" s="5" t="s">
        <v>139</v>
      </c>
      <c r="B1025" s="5" t="s">
        <v>23</v>
      </c>
      <c r="C1025" s="3">
        <v>45505</v>
      </c>
      <c r="D1025" s="5" t="s">
        <v>75</v>
      </c>
      <c r="E1025">
        <v>1</v>
      </c>
      <c r="F1025">
        <v>689</v>
      </c>
      <c r="G1025">
        <v>689</v>
      </c>
      <c r="H1025">
        <v>7.0000000000000007E-2</v>
      </c>
      <c r="I1025" s="5" t="s">
        <v>11</v>
      </c>
      <c r="J1025">
        <v>0</v>
      </c>
      <c r="K1025" s="5" t="s">
        <v>125</v>
      </c>
    </row>
    <row r="1026" spans="1:11">
      <c r="A1026" s="5" t="s">
        <v>129</v>
      </c>
      <c r="B1026" s="5" t="s">
        <v>39</v>
      </c>
      <c r="C1026" s="3">
        <v>45506</v>
      </c>
      <c r="D1026" s="5" t="s">
        <v>75</v>
      </c>
      <c r="E1026">
        <v>1</v>
      </c>
      <c r="F1026">
        <v>693</v>
      </c>
      <c r="G1026">
        <v>693</v>
      </c>
      <c r="H1026">
        <v>7.0000000000000007E-2</v>
      </c>
      <c r="I1026" s="5" t="s">
        <v>11</v>
      </c>
      <c r="J1026">
        <v>0</v>
      </c>
      <c r="K1026" s="5" t="s">
        <v>125</v>
      </c>
    </row>
    <row r="1027" spans="1:11">
      <c r="A1027" s="5" t="s">
        <v>157</v>
      </c>
      <c r="B1027" s="5" t="s">
        <v>50</v>
      </c>
      <c r="C1027" s="3">
        <v>45507</v>
      </c>
      <c r="D1027" s="5" t="s">
        <v>75</v>
      </c>
      <c r="E1027">
        <v>2</v>
      </c>
      <c r="F1027">
        <v>693</v>
      </c>
      <c r="G1027">
        <v>1386</v>
      </c>
      <c r="H1027">
        <v>7.0000000000000007E-2</v>
      </c>
      <c r="I1027" s="5" t="s">
        <v>11</v>
      </c>
      <c r="J1027">
        <v>0</v>
      </c>
      <c r="K1027" s="5" t="s">
        <v>125</v>
      </c>
    </row>
    <row r="1028" spans="1:11">
      <c r="A1028" s="5" t="s">
        <v>173</v>
      </c>
      <c r="B1028" s="5" t="s">
        <v>69</v>
      </c>
      <c r="C1028" s="3">
        <v>45508</v>
      </c>
      <c r="D1028" s="5" t="s">
        <v>75</v>
      </c>
      <c r="E1028">
        <v>50</v>
      </c>
      <c r="F1028">
        <v>693</v>
      </c>
      <c r="G1028">
        <v>34650</v>
      </c>
      <c r="H1028">
        <v>7.0000000000000007E-2</v>
      </c>
      <c r="I1028" s="5" t="s">
        <v>11</v>
      </c>
      <c r="J1028">
        <v>0</v>
      </c>
      <c r="K1028" s="5" t="s">
        <v>125</v>
      </c>
    </row>
    <row r="1029" spans="1:11">
      <c r="A1029" s="5" t="s">
        <v>139</v>
      </c>
      <c r="B1029" s="5" t="s">
        <v>23</v>
      </c>
      <c r="C1029" s="3">
        <v>45508</v>
      </c>
      <c r="D1029" s="5" t="s">
        <v>75</v>
      </c>
      <c r="E1029">
        <v>1</v>
      </c>
      <c r="F1029">
        <v>689</v>
      </c>
      <c r="G1029">
        <v>689</v>
      </c>
      <c r="H1029">
        <v>7.0000000000000007E-2</v>
      </c>
      <c r="I1029" s="5" t="s">
        <v>11</v>
      </c>
      <c r="J1029">
        <v>0</v>
      </c>
      <c r="K1029" s="5" t="s">
        <v>125</v>
      </c>
    </row>
    <row r="1030" spans="1:11">
      <c r="A1030" s="5" t="s">
        <v>139</v>
      </c>
      <c r="B1030" s="5" t="s">
        <v>23</v>
      </c>
      <c r="C1030" s="3">
        <v>45510</v>
      </c>
      <c r="D1030" s="5" t="s">
        <v>75</v>
      </c>
      <c r="E1030">
        <v>-1</v>
      </c>
      <c r="F1030">
        <v>689</v>
      </c>
      <c r="G1030">
        <v>-689</v>
      </c>
      <c r="H1030">
        <v>7.0000000000000007E-2</v>
      </c>
      <c r="I1030" s="5" t="s">
        <v>11</v>
      </c>
      <c r="J1030">
        <v>689</v>
      </c>
      <c r="K1030" s="5" t="s">
        <v>125</v>
      </c>
    </row>
    <row r="1031" spans="1:11">
      <c r="A1031" s="5" t="s">
        <v>142</v>
      </c>
      <c r="B1031" s="5" t="s">
        <v>29</v>
      </c>
      <c r="C1031" s="3">
        <v>45511</v>
      </c>
      <c r="D1031" s="5" t="s">
        <v>75</v>
      </c>
      <c r="E1031">
        <v>2</v>
      </c>
      <c r="F1031">
        <v>693</v>
      </c>
      <c r="G1031">
        <v>1386</v>
      </c>
      <c r="H1031">
        <v>7.0000000000000007E-2</v>
      </c>
      <c r="I1031" s="5" t="s">
        <v>11</v>
      </c>
      <c r="J1031">
        <v>0</v>
      </c>
      <c r="K1031" s="5" t="s">
        <v>125</v>
      </c>
    </row>
    <row r="1032" spans="1:11">
      <c r="A1032" s="5" t="s">
        <v>150</v>
      </c>
      <c r="B1032" s="5" t="s">
        <v>43</v>
      </c>
      <c r="C1032" s="3">
        <v>45511</v>
      </c>
      <c r="D1032" s="5" t="s">
        <v>75</v>
      </c>
      <c r="E1032">
        <v>3</v>
      </c>
      <c r="F1032">
        <v>693</v>
      </c>
      <c r="G1032">
        <v>2079</v>
      </c>
      <c r="H1032">
        <v>7.0000000000000007E-2</v>
      </c>
      <c r="I1032" s="5" t="s">
        <v>11</v>
      </c>
      <c r="J1032">
        <v>0</v>
      </c>
      <c r="K1032" s="5" t="s">
        <v>125</v>
      </c>
    </row>
    <row r="1033" spans="1:11">
      <c r="A1033" s="5" t="s">
        <v>157</v>
      </c>
      <c r="B1033" s="5" t="s">
        <v>50</v>
      </c>
      <c r="C1033" s="3">
        <v>45511</v>
      </c>
      <c r="D1033" s="5" t="s">
        <v>75</v>
      </c>
      <c r="E1033">
        <v>4</v>
      </c>
      <c r="F1033">
        <v>693</v>
      </c>
      <c r="G1033">
        <v>2772</v>
      </c>
      <c r="H1033">
        <v>7.0000000000000007E-2</v>
      </c>
      <c r="I1033" s="5" t="s">
        <v>11</v>
      </c>
      <c r="J1033">
        <v>0</v>
      </c>
      <c r="K1033" s="5" t="s">
        <v>125</v>
      </c>
    </row>
    <row r="1034" spans="1:11">
      <c r="A1034" s="5" t="s">
        <v>139</v>
      </c>
      <c r="B1034" s="5" t="s">
        <v>23</v>
      </c>
      <c r="C1034" s="3">
        <v>45511</v>
      </c>
      <c r="D1034" s="5" t="s">
        <v>75</v>
      </c>
      <c r="E1034">
        <v>-1</v>
      </c>
      <c r="F1034">
        <v>689</v>
      </c>
      <c r="G1034">
        <v>-689</v>
      </c>
      <c r="H1034">
        <v>7.0000000000000007E-2</v>
      </c>
      <c r="I1034" s="5" t="s">
        <v>11</v>
      </c>
      <c r="J1034">
        <v>689</v>
      </c>
      <c r="K1034" s="5" t="s">
        <v>125</v>
      </c>
    </row>
    <row r="1035" spans="1:11">
      <c r="A1035" s="5" t="s">
        <v>139</v>
      </c>
      <c r="B1035" s="5" t="s">
        <v>23</v>
      </c>
      <c r="C1035" s="3">
        <v>45514</v>
      </c>
      <c r="D1035" s="5" t="s">
        <v>75</v>
      </c>
      <c r="E1035">
        <v>-1</v>
      </c>
      <c r="F1035">
        <v>689</v>
      </c>
      <c r="G1035">
        <v>-689</v>
      </c>
      <c r="H1035">
        <v>7.0000000000000007E-2</v>
      </c>
      <c r="I1035" s="5" t="s">
        <v>11</v>
      </c>
      <c r="J1035">
        <v>689</v>
      </c>
      <c r="K1035" s="5" t="s">
        <v>125</v>
      </c>
    </row>
    <row r="1036" spans="1:11">
      <c r="A1036" s="5" t="s">
        <v>145</v>
      </c>
      <c r="B1036" s="5" t="s">
        <v>37</v>
      </c>
      <c r="C1036" s="3">
        <v>45515</v>
      </c>
      <c r="D1036" s="5" t="s">
        <v>75</v>
      </c>
      <c r="E1036">
        <v>10</v>
      </c>
      <c r="F1036">
        <v>693</v>
      </c>
      <c r="G1036">
        <v>6930</v>
      </c>
      <c r="H1036">
        <v>7.0000000000000007E-2</v>
      </c>
      <c r="I1036" s="5" t="s">
        <v>11</v>
      </c>
      <c r="J1036">
        <v>0</v>
      </c>
      <c r="K1036" s="5" t="s">
        <v>125</v>
      </c>
    </row>
    <row r="1037" spans="1:11">
      <c r="A1037" s="5" t="s">
        <v>139</v>
      </c>
      <c r="B1037" s="5" t="s">
        <v>23</v>
      </c>
      <c r="C1037" s="3">
        <v>45515</v>
      </c>
      <c r="D1037" s="5" t="s">
        <v>75</v>
      </c>
      <c r="E1037">
        <v>-4</v>
      </c>
      <c r="F1037">
        <v>689</v>
      </c>
      <c r="G1037">
        <v>-2756</v>
      </c>
      <c r="H1037">
        <v>7.0000000000000007E-2</v>
      </c>
      <c r="I1037" s="5" t="s">
        <v>11</v>
      </c>
      <c r="J1037">
        <v>2756</v>
      </c>
      <c r="K1037" s="5" t="s">
        <v>125</v>
      </c>
    </row>
    <row r="1038" spans="1:11">
      <c r="A1038" s="5" t="s">
        <v>175</v>
      </c>
      <c r="B1038" s="5" t="s">
        <v>72</v>
      </c>
      <c r="C1038" s="3">
        <v>45515</v>
      </c>
      <c r="D1038" s="5" t="s">
        <v>75</v>
      </c>
      <c r="E1038">
        <v>10</v>
      </c>
      <c r="F1038">
        <v>693</v>
      </c>
      <c r="G1038">
        <v>6930</v>
      </c>
      <c r="H1038">
        <v>7.0000000000000007E-2</v>
      </c>
      <c r="I1038" s="5" t="s">
        <v>11</v>
      </c>
      <c r="J1038">
        <v>0</v>
      </c>
      <c r="K1038" s="5" t="s">
        <v>125</v>
      </c>
    </row>
    <row r="1039" spans="1:11">
      <c r="A1039" s="5" t="s">
        <v>139</v>
      </c>
      <c r="B1039" s="5" t="s">
        <v>23</v>
      </c>
      <c r="C1039" s="3">
        <v>45515</v>
      </c>
      <c r="D1039" s="5" t="s">
        <v>75</v>
      </c>
      <c r="E1039">
        <v>1</v>
      </c>
      <c r="F1039">
        <v>689</v>
      </c>
      <c r="G1039">
        <v>689</v>
      </c>
      <c r="H1039">
        <v>7.0000000000000007E-2</v>
      </c>
      <c r="I1039" s="5" t="s">
        <v>11</v>
      </c>
      <c r="J1039">
        <v>0</v>
      </c>
      <c r="K1039" s="5" t="s">
        <v>125</v>
      </c>
    </row>
    <row r="1040" spans="1:11">
      <c r="A1040" s="5" t="s">
        <v>139</v>
      </c>
      <c r="B1040" s="5" t="s">
        <v>23</v>
      </c>
      <c r="C1040" s="3">
        <v>45516</v>
      </c>
      <c r="D1040" s="5" t="s">
        <v>75</v>
      </c>
      <c r="E1040">
        <v>1</v>
      </c>
      <c r="F1040">
        <v>689</v>
      </c>
      <c r="G1040">
        <v>689</v>
      </c>
      <c r="H1040">
        <v>7.0000000000000007E-2</v>
      </c>
      <c r="I1040" s="5" t="s">
        <v>11</v>
      </c>
      <c r="J1040">
        <v>0</v>
      </c>
      <c r="K1040" s="5" t="s">
        <v>125</v>
      </c>
    </row>
    <row r="1041" spans="1:11">
      <c r="A1041" s="5" t="s">
        <v>139</v>
      </c>
      <c r="B1041" s="5" t="s">
        <v>23</v>
      </c>
      <c r="C1041" s="3">
        <v>45516</v>
      </c>
      <c r="D1041" s="5" t="s">
        <v>75</v>
      </c>
      <c r="E1041">
        <v>3</v>
      </c>
      <c r="F1041">
        <v>689</v>
      </c>
      <c r="G1041">
        <v>2067</v>
      </c>
      <c r="H1041">
        <v>7.0000000000000007E-2</v>
      </c>
      <c r="I1041" s="5" t="s">
        <v>11</v>
      </c>
      <c r="J1041">
        <v>0</v>
      </c>
      <c r="K1041" s="5" t="s">
        <v>125</v>
      </c>
    </row>
    <row r="1042" spans="1:11">
      <c r="A1042" s="5" t="s">
        <v>129</v>
      </c>
      <c r="B1042" s="5" t="s">
        <v>39</v>
      </c>
      <c r="C1042" s="3">
        <v>45516</v>
      </c>
      <c r="D1042" s="5" t="s">
        <v>75</v>
      </c>
      <c r="E1042">
        <v>4</v>
      </c>
      <c r="F1042">
        <v>693</v>
      </c>
      <c r="G1042">
        <v>2772</v>
      </c>
      <c r="H1042">
        <v>7.0000000000000007E-2</v>
      </c>
      <c r="I1042" s="5" t="s">
        <v>11</v>
      </c>
      <c r="J1042">
        <v>0</v>
      </c>
      <c r="K1042" s="5" t="s">
        <v>125</v>
      </c>
    </row>
    <row r="1043" spans="1:11">
      <c r="A1043" s="5" t="s">
        <v>139</v>
      </c>
      <c r="B1043" s="5" t="s">
        <v>23</v>
      </c>
      <c r="C1043" s="3">
        <v>45516</v>
      </c>
      <c r="D1043" s="5" t="s">
        <v>75</v>
      </c>
      <c r="E1043">
        <v>-3</v>
      </c>
      <c r="F1043">
        <v>689</v>
      </c>
      <c r="G1043">
        <v>-2067</v>
      </c>
      <c r="H1043">
        <v>7.0000000000000007E-2</v>
      </c>
      <c r="I1043" s="5" t="s">
        <v>11</v>
      </c>
      <c r="J1043">
        <v>2067</v>
      </c>
      <c r="K1043" s="5" t="s">
        <v>125</v>
      </c>
    </row>
    <row r="1044" spans="1:11">
      <c r="A1044" s="5" t="s">
        <v>139</v>
      </c>
      <c r="B1044" s="5" t="s">
        <v>23</v>
      </c>
      <c r="C1044" s="3">
        <v>45516</v>
      </c>
      <c r="D1044" s="5" t="s">
        <v>75</v>
      </c>
      <c r="E1044">
        <v>-1</v>
      </c>
      <c r="F1044">
        <v>689</v>
      </c>
      <c r="G1044">
        <v>-689</v>
      </c>
      <c r="H1044">
        <v>7.0000000000000007E-2</v>
      </c>
      <c r="I1044" s="5" t="s">
        <v>11</v>
      </c>
      <c r="J1044">
        <v>689</v>
      </c>
      <c r="K1044" s="5" t="s">
        <v>125</v>
      </c>
    </row>
    <row r="1045" spans="1:11">
      <c r="A1045" s="5" t="s">
        <v>129</v>
      </c>
      <c r="B1045" s="5" t="s">
        <v>39</v>
      </c>
      <c r="C1045" s="3">
        <v>45517</v>
      </c>
      <c r="D1045" s="5" t="s">
        <v>75</v>
      </c>
      <c r="E1045">
        <v>-4</v>
      </c>
      <c r="F1045">
        <v>693</v>
      </c>
      <c r="G1045">
        <v>-2772</v>
      </c>
      <c r="H1045">
        <v>7.0000000000000007E-2</v>
      </c>
      <c r="I1045" s="5" t="s">
        <v>11</v>
      </c>
      <c r="J1045">
        <v>2772</v>
      </c>
      <c r="K1045" s="5" t="s">
        <v>125</v>
      </c>
    </row>
    <row r="1046" spans="1:11">
      <c r="A1046" s="5" t="s">
        <v>139</v>
      </c>
      <c r="B1046" s="5" t="s">
        <v>23</v>
      </c>
      <c r="C1046" s="3">
        <v>45517</v>
      </c>
      <c r="D1046" s="5" t="s">
        <v>75</v>
      </c>
      <c r="E1046">
        <v>-4</v>
      </c>
      <c r="F1046">
        <v>689</v>
      </c>
      <c r="G1046">
        <v>-2756</v>
      </c>
      <c r="H1046">
        <v>7.0000000000000007E-2</v>
      </c>
      <c r="I1046" s="5" t="s">
        <v>11</v>
      </c>
      <c r="J1046">
        <v>2756</v>
      </c>
      <c r="K1046" s="5" t="s">
        <v>125</v>
      </c>
    </row>
    <row r="1047" spans="1:11">
      <c r="A1047" s="5" t="s">
        <v>144</v>
      </c>
      <c r="B1047" s="5" t="s">
        <v>31</v>
      </c>
      <c r="C1047" s="3">
        <v>45517</v>
      </c>
      <c r="D1047" s="5" t="s">
        <v>75</v>
      </c>
      <c r="E1047">
        <v>5</v>
      </c>
      <c r="F1047">
        <v>677.6</v>
      </c>
      <c r="G1047">
        <v>3388</v>
      </c>
      <c r="H1047">
        <v>7.0000000000000007E-2</v>
      </c>
      <c r="I1047" s="5" t="s">
        <v>11</v>
      </c>
      <c r="J1047">
        <v>0</v>
      </c>
      <c r="K1047" s="5" t="s">
        <v>125</v>
      </c>
    </row>
    <row r="1048" spans="1:11">
      <c r="A1048" s="5" t="s">
        <v>139</v>
      </c>
      <c r="B1048" s="5" t="s">
        <v>23</v>
      </c>
      <c r="C1048" s="3">
        <v>45518</v>
      </c>
      <c r="D1048" s="5" t="s">
        <v>75</v>
      </c>
      <c r="E1048">
        <v>2</v>
      </c>
      <c r="F1048">
        <v>689</v>
      </c>
      <c r="G1048">
        <v>1378</v>
      </c>
      <c r="H1048">
        <v>7.0000000000000007E-2</v>
      </c>
      <c r="I1048" s="5" t="s">
        <v>11</v>
      </c>
      <c r="J1048">
        <v>0</v>
      </c>
      <c r="K1048" s="5" t="s">
        <v>125</v>
      </c>
    </row>
    <row r="1049" spans="1:11">
      <c r="A1049" s="5" t="s">
        <v>139</v>
      </c>
      <c r="B1049" s="5" t="s">
        <v>23</v>
      </c>
      <c r="C1049" s="3">
        <v>45519</v>
      </c>
      <c r="D1049" s="5" t="s">
        <v>75</v>
      </c>
      <c r="E1049">
        <v>-2</v>
      </c>
      <c r="F1049">
        <v>689</v>
      </c>
      <c r="G1049">
        <v>-1378</v>
      </c>
      <c r="H1049">
        <v>7.0000000000000007E-2</v>
      </c>
      <c r="I1049" s="5" t="s">
        <v>11</v>
      </c>
      <c r="J1049">
        <v>1378</v>
      </c>
      <c r="K1049" s="5" t="s">
        <v>125</v>
      </c>
    </row>
    <row r="1050" spans="1:11">
      <c r="A1050" s="5" t="s">
        <v>139</v>
      </c>
      <c r="B1050" s="5" t="s">
        <v>23</v>
      </c>
      <c r="C1050" s="3">
        <v>45519</v>
      </c>
      <c r="D1050" s="5" t="s">
        <v>75</v>
      </c>
      <c r="E1050">
        <v>1</v>
      </c>
      <c r="F1050">
        <v>689</v>
      </c>
      <c r="G1050">
        <v>689</v>
      </c>
      <c r="H1050">
        <v>7.0000000000000007E-2</v>
      </c>
      <c r="I1050" s="5" t="s">
        <v>11</v>
      </c>
      <c r="J1050">
        <v>0</v>
      </c>
      <c r="K1050" s="5" t="s">
        <v>125</v>
      </c>
    </row>
    <row r="1051" spans="1:11">
      <c r="A1051" s="5" t="s">
        <v>129</v>
      </c>
      <c r="B1051" s="5" t="s">
        <v>39</v>
      </c>
      <c r="C1051" s="3">
        <v>45521</v>
      </c>
      <c r="D1051" s="5" t="s">
        <v>75</v>
      </c>
      <c r="E1051">
        <v>2</v>
      </c>
      <c r="F1051">
        <v>693</v>
      </c>
      <c r="G1051">
        <v>1386</v>
      </c>
      <c r="H1051">
        <v>7.0000000000000007E-2</v>
      </c>
      <c r="I1051" s="5" t="s">
        <v>11</v>
      </c>
      <c r="J1051">
        <v>0</v>
      </c>
      <c r="K1051" s="5" t="s">
        <v>125</v>
      </c>
    </row>
    <row r="1052" spans="1:11">
      <c r="A1052" s="5" t="s">
        <v>167</v>
      </c>
      <c r="B1052" s="5" t="s">
        <v>62</v>
      </c>
      <c r="C1052" s="3">
        <v>45521</v>
      </c>
      <c r="D1052" s="5" t="s">
        <v>75</v>
      </c>
      <c r="E1052">
        <v>25</v>
      </c>
      <c r="F1052">
        <v>693</v>
      </c>
      <c r="G1052">
        <v>17325</v>
      </c>
      <c r="H1052">
        <v>7.0000000000000007E-2</v>
      </c>
      <c r="I1052" s="5" t="s">
        <v>11</v>
      </c>
      <c r="J1052">
        <v>0</v>
      </c>
      <c r="K1052" s="5" t="s">
        <v>125</v>
      </c>
    </row>
    <row r="1053" spans="1:11">
      <c r="A1053" s="5" t="s">
        <v>147</v>
      </c>
      <c r="B1053" s="5" t="s">
        <v>40</v>
      </c>
      <c r="C1053" s="3">
        <v>45521</v>
      </c>
      <c r="D1053" s="5" t="s">
        <v>75</v>
      </c>
      <c r="E1053">
        <v>1</v>
      </c>
      <c r="F1053">
        <v>693</v>
      </c>
      <c r="G1053">
        <v>693</v>
      </c>
      <c r="H1053">
        <v>7.0000000000000007E-2</v>
      </c>
      <c r="I1053" s="5" t="s">
        <v>11</v>
      </c>
      <c r="J1053">
        <v>0</v>
      </c>
      <c r="K1053" s="5" t="s">
        <v>125</v>
      </c>
    </row>
    <row r="1054" spans="1:11">
      <c r="A1054" s="5" t="s">
        <v>139</v>
      </c>
      <c r="B1054" s="5" t="s">
        <v>23</v>
      </c>
      <c r="C1054" s="3">
        <v>45522</v>
      </c>
      <c r="D1054" s="5" t="s">
        <v>75</v>
      </c>
      <c r="E1054">
        <v>-1</v>
      </c>
      <c r="F1054">
        <v>689</v>
      </c>
      <c r="G1054">
        <v>-689</v>
      </c>
      <c r="H1054">
        <v>7.0000000000000007E-2</v>
      </c>
      <c r="I1054" s="5" t="s">
        <v>11</v>
      </c>
      <c r="J1054">
        <v>689</v>
      </c>
      <c r="K1054" s="5" t="s">
        <v>125</v>
      </c>
    </row>
    <row r="1055" spans="1:11">
      <c r="A1055" s="5" t="s">
        <v>175</v>
      </c>
      <c r="B1055" s="5" t="s">
        <v>72</v>
      </c>
      <c r="C1055" s="3">
        <v>45522</v>
      </c>
      <c r="D1055" s="5" t="s">
        <v>75</v>
      </c>
      <c r="E1055">
        <v>25</v>
      </c>
      <c r="F1055">
        <v>693</v>
      </c>
      <c r="G1055">
        <v>17325</v>
      </c>
      <c r="H1055">
        <v>7.0000000000000007E-2</v>
      </c>
      <c r="I1055" s="5" t="s">
        <v>11</v>
      </c>
      <c r="J1055">
        <v>0</v>
      </c>
      <c r="K1055" s="5" t="s">
        <v>125</v>
      </c>
    </row>
    <row r="1056" spans="1:11">
      <c r="A1056" s="5" t="s">
        <v>139</v>
      </c>
      <c r="B1056" s="5" t="s">
        <v>23</v>
      </c>
      <c r="C1056" s="3">
        <v>45523</v>
      </c>
      <c r="D1056" s="5" t="s">
        <v>75</v>
      </c>
      <c r="E1056">
        <v>-1</v>
      </c>
      <c r="F1056">
        <v>689</v>
      </c>
      <c r="G1056">
        <v>-689</v>
      </c>
      <c r="H1056">
        <v>7.0000000000000007E-2</v>
      </c>
      <c r="I1056" s="5" t="s">
        <v>11</v>
      </c>
      <c r="J1056">
        <v>689</v>
      </c>
      <c r="K1056" s="5" t="s">
        <v>125</v>
      </c>
    </row>
    <row r="1057" spans="1:11">
      <c r="A1057" s="5" t="s">
        <v>143</v>
      </c>
      <c r="B1057" s="5" t="s">
        <v>30</v>
      </c>
      <c r="C1057" s="3">
        <v>45523</v>
      </c>
      <c r="D1057" s="5" t="s">
        <v>75</v>
      </c>
      <c r="E1057">
        <v>20</v>
      </c>
      <c r="F1057">
        <v>693</v>
      </c>
      <c r="G1057">
        <v>13860</v>
      </c>
      <c r="H1057">
        <v>7.0000000000000007E-2</v>
      </c>
      <c r="I1057" s="5" t="s">
        <v>11</v>
      </c>
      <c r="J1057">
        <v>0</v>
      </c>
      <c r="K1057" s="5" t="s">
        <v>125</v>
      </c>
    </row>
    <row r="1058" spans="1:11">
      <c r="A1058" s="5" t="s">
        <v>130</v>
      </c>
      <c r="B1058" s="5" t="s">
        <v>51</v>
      </c>
      <c r="C1058" s="3">
        <v>45524</v>
      </c>
      <c r="D1058" s="5" t="s">
        <v>75</v>
      </c>
      <c r="E1058">
        <v>1.5</v>
      </c>
      <c r="F1058">
        <v>770</v>
      </c>
      <c r="G1058">
        <v>1155</v>
      </c>
      <c r="H1058">
        <v>7.0000000000000007E-2</v>
      </c>
      <c r="I1058" s="5" t="s">
        <v>11</v>
      </c>
      <c r="J1058">
        <v>0</v>
      </c>
      <c r="K1058" s="5" t="s">
        <v>125</v>
      </c>
    </row>
    <row r="1059" spans="1:11">
      <c r="A1059" s="5" t="s">
        <v>172</v>
      </c>
      <c r="B1059" s="5" t="s">
        <v>68</v>
      </c>
      <c r="C1059" s="3">
        <v>45524</v>
      </c>
      <c r="D1059" s="5" t="s">
        <v>75</v>
      </c>
      <c r="E1059">
        <v>5</v>
      </c>
      <c r="F1059">
        <v>693</v>
      </c>
      <c r="G1059">
        <v>3465</v>
      </c>
      <c r="H1059">
        <v>7.0000000000000007E-2</v>
      </c>
      <c r="I1059" s="5" t="s">
        <v>11</v>
      </c>
      <c r="J1059">
        <v>0</v>
      </c>
      <c r="K1059" s="5" t="s">
        <v>125</v>
      </c>
    </row>
    <row r="1060" spans="1:11">
      <c r="A1060" s="5" t="s">
        <v>148</v>
      </c>
      <c r="B1060" s="5" t="s">
        <v>41</v>
      </c>
      <c r="C1060" s="3">
        <v>45525</v>
      </c>
      <c r="D1060" s="5" t="s">
        <v>75</v>
      </c>
      <c r="E1060">
        <v>3</v>
      </c>
      <c r="F1060">
        <v>693</v>
      </c>
      <c r="G1060">
        <v>2079</v>
      </c>
      <c r="H1060">
        <v>7.0000000000000007E-2</v>
      </c>
      <c r="I1060" s="5" t="s">
        <v>11</v>
      </c>
      <c r="J1060">
        <v>0</v>
      </c>
      <c r="K1060" s="5" t="s">
        <v>125</v>
      </c>
    </row>
    <row r="1061" spans="1:11">
      <c r="A1061" s="5" t="s">
        <v>175</v>
      </c>
      <c r="B1061" s="5" t="s">
        <v>72</v>
      </c>
      <c r="C1061" s="3">
        <v>45528</v>
      </c>
      <c r="D1061" s="5" t="s">
        <v>75</v>
      </c>
      <c r="E1061">
        <v>-0.5</v>
      </c>
      <c r="F1061">
        <v>693</v>
      </c>
      <c r="G1061">
        <v>-346.5</v>
      </c>
      <c r="H1061">
        <v>7.0000000000000007E-2</v>
      </c>
      <c r="I1061" s="5" t="s">
        <v>11</v>
      </c>
      <c r="J1061">
        <v>346.5</v>
      </c>
      <c r="K1061" s="5" t="s">
        <v>125</v>
      </c>
    </row>
    <row r="1062" spans="1:11">
      <c r="A1062" s="5" t="s">
        <v>139</v>
      </c>
      <c r="B1062" s="5" t="s">
        <v>23</v>
      </c>
      <c r="C1062" s="3">
        <v>45529</v>
      </c>
      <c r="D1062" s="5" t="s">
        <v>75</v>
      </c>
      <c r="E1062">
        <v>1</v>
      </c>
      <c r="F1062">
        <v>689</v>
      </c>
      <c r="G1062">
        <v>689</v>
      </c>
      <c r="H1062">
        <v>7.0000000000000007E-2</v>
      </c>
      <c r="I1062" s="5" t="s">
        <v>11</v>
      </c>
      <c r="J1062">
        <v>0</v>
      </c>
      <c r="K1062" s="5" t="s">
        <v>125</v>
      </c>
    </row>
    <row r="1063" spans="1:11">
      <c r="A1063" s="5" t="s">
        <v>156</v>
      </c>
      <c r="B1063" s="5" t="s">
        <v>49</v>
      </c>
      <c r="C1063" s="3">
        <v>45530</v>
      </c>
      <c r="D1063" s="5" t="s">
        <v>75</v>
      </c>
      <c r="E1063">
        <v>20</v>
      </c>
      <c r="F1063">
        <v>693</v>
      </c>
      <c r="G1063">
        <v>13860</v>
      </c>
      <c r="H1063">
        <v>7.0000000000000007E-2</v>
      </c>
      <c r="I1063" s="5" t="s">
        <v>11</v>
      </c>
      <c r="J1063">
        <v>0</v>
      </c>
      <c r="K1063" s="5" t="s">
        <v>125</v>
      </c>
    </row>
    <row r="1064" spans="1:11">
      <c r="A1064" s="5" t="s">
        <v>141</v>
      </c>
      <c r="B1064" s="5" t="s">
        <v>27</v>
      </c>
      <c r="C1064" s="3">
        <v>45530</v>
      </c>
      <c r="D1064" s="5" t="s">
        <v>75</v>
      </c>
      <c r="E1064">
        <v>1</v>
      </c>
      <c r="F1064">
        <v>810</v>
      </c>
      <c r="G1064">
        <v>810</v>
      </c>
      <c r="H1064">
        <v>7.0000000000000007E-2</v>
      </c>
      <c r="I1064" s="5" t="s">
        <v>11</v>
      </c>
      <c r="J1064">
        <v>0</v>
      </c>
      <c r="K1064" s="5" t="s">
        <v>125</v>
      </c>
    </row>
    <row r="1065" spans="1:11">
      <c r="A1065" s="5" t="s">
        <v>174</v>
      </c>
      <c r="B1065" s="5" t="s">
        <v>71</v>
      </c>
      <c r="C1065" s="3">
        <v>45530</v>
      </c>
      <c r="D1065" s="5" t="s">
        <v>75</v>
      </c>
      <c r="E1065">
        <v>5</v>
      </c>
      <c r="F1065">
        <v>790.02</v>
      </c>
      <c r="G1065">
        <v>3950.1</v>
      </c>
      <c r="H1065">
        <v>7.0000000000000007E-2</v>
      </c>
      <c r="I1065" s="5" t="s">
        <v>11</v>
      </c>
      <c r="J1065">
        <v>0</v>
      </c>
      <c r="K1065" s="5" t="s">
        <v>125</v>
      </c>
    </row>
    <row r="1066" spans="1:11">
      <c r="A1066" s="5" t="s">
        <v>162</v>
      </c>
      <c r="B1066" s="5" t="s">
        <v>56</v>
      </c>
      <c r="C1066" s="3">
        <v>45530</v>
      </c>
      <c r="D1066" s="5" t="s">
        <v>75</v>
      </c>
      <c r="E1066">
        <v>5</v>
      </c>
      <c r="F1066">
        <v>693</v>
      </c>
      <c r="G1066">
        <v>3465</v>
      </c>
      <c r="H1066">
        <v>7.0000000000000007E-2</v>
      </c>
      <c r="I1066" s="5" t="s">
        <v>11</v>
      </c>
      <c r="J1066">
        <v>0</v>
      </c>
      <c r="K1066" s="5" t="s">
        <v>125</v>
      </c>
    </row>
    <row r="1067" spans="1:11">
      <c r="A1067" s="5" t="s">
        <v>150</v>
      </c>
      <c r="B1067" s="5" t="s">
        <v>43</v>
      </c>
      <c r="C1067" s="3">
        <v>45531</v>
      </c>
      <c r="D1067" s="5" t="s">
        <v>75</v>
      </c>
      <c r="E1067">
        <v>3</v>
      </c>
      <c r="F1067">
        <v>693</v>
      </c>
      <c r="G1067">
        <v>2079</v>
      </c>
      <c r="H1067">
        <v>7.0000000000000007E-2</v>
      </c>
      <c r="I1067" s="5" t="s">
        <v>11</v>
      </c>
      <c r="J1067">
        <v>0</v>
      </c>
      <c r="K1067" s="5" t="s">
        <v>125</v>
      </c>
    </row>
    <row r="1068" spans="1:11">
      <c r="A1068" s="5" t="s">
        <v>141</v>
      </c>
      <c r="B1068" s="5" t="s">
        <v>27</v>
      </c>
      <c r="C1068" s="3">
        <v>45531</v>
      </c>
      <c r="D1068" s="5" t="s">
        <v>75</v>
      </c>
      <c r="E1068">
        <v>-1</v>
      </c>
      <c r="F1068">
        <v>810</v>
      </c>
      <c r="G1068">
        <v>-810</v>
      </c>
      <c r="H1068">
        <v>7.0000000000000007E-2</v>
      </c>
      <c r="I1068" s="5" t="s">
        <v>11</v>
      </c>
      <c r="J1068">
        <v>810</v>
      </c>
      <c r="K1068" s="5" t="s">
        <v>125</v>
      </c>
    </row>
    <row r="1069" spans="1:11">
      <c r="A1069" s="5" t="s">
        <v>174</v>
      </c>
      <c r="B1069" s="5" t="s">
        <v>71</v>
      </c>
      <c r="C1069" s="3">
        <v>45532</v>
      </c>
      <c r="D1069" s="5" t="s">
        <v>75</v>
      </c>
      <c r="E1069">
        <v>5</v>
      </c>
      <c r="F1069">
        <v>790.02</v>
      </c>
      <c r="G1069">
        <v>3950.1</v>
      </c>
      <c r="H1069">
        <v>7.0000000000000007E-2</v>
      </c>
      <c r="I1069" s="5" t="s">
        <v>11</v>
      </c>
      <c r="J1069">
        <v>0</v>
      </c>
      <c r="K1069" s="5" t="s">
        <v>125</v>
      </c>
    </row>
    <row r="1070" spans="1:11">
      <c r="A1070" s="5" t="s">
        <v>156</v>
      </c>
      <c r="B1070" s="5" t="s">
        <v>49</v>
      </c>
      <c r="C1070" s="3">
        <v>45533</v>
      </c>
      <c r="D1070" s="5" t="s">
        <v>75</v>
      </c>
      <c r="E1070">
        <v>20</v>
      </c>
      <c r="F1070">
        <v>693</v>
      </c>
      <c r="G1070">
        <v>13860</v>
      </c>
      <c r="H1070">
        <v>7.0000000000000007E-2</v>
      </c>
      <c r="I1070" s="5" t="s">
        <v>11</v>
      </c>
      <c r="J1070">
        <v>0</v>
      </c>
      <c r="K1070" s="5" t="s">
        <v>125</v>
      </c>
    </row>
    <row r="1071" spans="1:11">
      <c r="A1071" s="5" t="s">
        <v>147</v>
      </c>
      <c r="B1071" s="5" t="s">
        <v>40</v>
      </c>
      <c r="C1071" s="3">
        <v>45533</v>
      </c>
      <c r="D1071" s="5" t="s">
        <v>75</v>
      </c>
      <c r="E1071">
        <v>1</v>
      </c>
      <c r="F1071">
        <v>693</v>
      </c>
      <c r="G1071">
        <v>693</v>
      </c>
      <c r="H1071">
        <v>7.0000000000000007E-2</v>
      </c>
      <c r="I1071" s="5" t="s">
        <v>11</v>
      </c>
      <c r="J1071">
        <v>0</v>
      </c>
      <c r="K1071" s="5" t="s">
        <v>125</v>
      </c>
    </row>
    <row r="1072" spans="1:11">
      <c r="A1072" s="5" t="s">
        <v>153</v>
      </c>
      <c r="B1072" s="5" t="s">
        <v>46</v>
      </c>
      <c r="C1072" s="3">
        <v>45535</v>
      </c>
      <c r="D1072" s="5" t="s">
        <v>75</v>
      </c>
      <c r="E1072">
        <v>10</v>
      </c>
      <c r="F1072">
        <v>693</v>
      </c>
      <c r="G1072">
        <v>6930</v>
      </c>
      <c r="H1072">
        <v>7.0000000000000007E-2</v>
      </c>
      <c r="I1072" s="5" t="s">
        <v>11</v>
      </c>
      <c r="J1072">
        <v>0</v>
      </c>
      <c r="K1072" s="5" t="s">
        <v>125</v>
      </c>
    </row>
    <row r="1073" spans="1:11">
      <c r="A1073" s="5" t="s">
        <v>118</v>
      </c>
      <c r="B1073" s="5" t="s">
        <v>32</v>
      </c>
      <c r="C1073" s="3">
        <v>45536</v>
      </c>
      <c r="D1073" s="5" t="s">
        <v>75</v>
      </c>
      <c r="E1073">
        <v>0.5</v>
      </c>
      <c r="F1073">
        <v>770</v>
      </c>
      <c r="G1073">
        <v>385</v>
      </c>
      <c r="H1073">
        <v>0.09</v>
      </c>
      <c r="I1073" s="5" t="s">
        <v>11</v>
      </c>
      <c r="J1073">
        <v>0</v>
      </c>
      <c r="K1073" s="5" t="s">
        <v>126</v>
      </c>
    </row>
    <row r="1074" spans="1:11">
      <c r="A1074" s="5" t="s">
        <v>166</v>
      </c>
      <c r="B1074" s="5" t="s">
        <v>61</v>
      </c>
      <c r="C1074" s="3">
        <v>45537</v>
      </c>
      <c r="D1074" s="5" t="s">
        <v>75</v>
      </c>
      <c r="E1074">
        <v>2</v>
      </c>
      <c r="F1074">
        <v>693</v>
      </c>
      <c r="G1074">
        <v>1386</v>
      </c>
      <c r="H1074">
        <v>0.09</v>
      </c>
      <c r="I1074" s="5" t="s">
        <v>11</v>
      </c>
      <c r="J1074">
        <v>0</v>
      </c>
      <c r="K1074" s="5" t="s">
        <v>126</v>
      </c>
    </row>
    <row r="1075" spans="1:11">
      <c r="A1075" s="5" t="s">
        <v>174</v>
      </c>
      <c r="B1075" s="5" t="s">
        <v>71</v>
      </c>
      <c r="C1075" s="3">
        <v>45537</v>
      </c>
      <c r="D1075" s="5" t="s">
        <v>75</v>
      </c>
      <c r="E1075">
        <v>5</v>
      </c>
      <c r="F1075">
        <v>790.02</v>
      </c>
      <c r="G1075">
        <v>3950.1</v>
      </c>
      <c r="H1075">
        <v>0.09</v>
      </c>
      <c r="I1075" s="5" t="s">
        <v>11</v>
      </c>
      <c r="J1075">
        <v>0</v>
      </c>
      <c r="K1075" s="5" t="s">
        <v>126</v>
      </c>
    </row>
    <row r="1076" spans="1:11">
      <c r="A1076" s="5" t="s">
        <v>141</v>
      </c>
      <c r="B1076" s="5" t="s">
        <v>27</v>
      </c>
      <c r="C1076" s="3">
        <v>45538</v>
      </c>
      <c r="D1076" s="5" t="s">
        <v>75</v>
      </c>
      <c r="E1076">
        <v>1</v>
      </c>
      <c r="F1076">
        <v>810</v>
      </c>
      <c r="G1076">
        <v>810</v>
      </c>
      <c r="H1076">
        <v>0.09</v>
      </c>
      <c r="I1076" s="5" t="s">
        <v>11</v>
      </c>
      <c r="J1076">
        <v>0</v>
      </c>
      <c r="K1076" s="5" t="s">
        <v>126</v>
      </c>
    </row>
    <row r="1077" spans="1:11">
      <c r="A1077" s="5" t="s">
        <v>175</v>
      </c>
      <c r="B1077" s="5" t="s">
        <v>72</v>
      </c>
      <c r="C1077" s="3">
        <v>45540</v>
      </c>
      <c r="D1077" s="5" t="s">
        <v>75</v>
      </c>
      <c r="E1077">
        <v>10</v>
      </c>
      <c r="F1077">
        <v>594</v>
      </c>
      <c r="G1077">
        <v>5940</v>
      </c>
      <c r="H1077">
        <v>0.09</v>
      </c>
      <c r="I1077" s="5" t="s">
        <v>11</v>
      </c>
      <c r="J1077">
        <v>0</v>
      </c>
      <c r="K1077" s="5" t="s">
        <v>126</v>
      </c>
    </row>
    <row r="1078" spans="1:11">
      <c r="A1078" s="5" t="s">
        <v>173</v>
      </c>
      <c r="B1078" s="5" t="s">
        <v>69</v>
      </c>
      <c r="C1078" s="3">
        <v>45542</v>
      </c>
      <c r="D1078" s="5" t="s">
        <v>75</v>
      </c>
      <c r="E1078">
        <v>10</v>
      </c>
      <c r="F1078">
        <v>616</v>
      </c>
      <c r="G1078">
        <v>6160</v>
      </c>
      <c r="H1078">
        <v>0.09</v>
      </c>
      <c r="I1078" s="5" t="s">
        <v>11</v>
      </c>
      <c r="J1078">
        <v>0</v>
      </c>
      <c r="K1078" s="5" t="s">
        <v>126</v>
      </c>
    </row>
    <row r="1079" spans="1:11">
      <c r="A1079" s="5" t="s">
        <v>148</v>
      </c>
      <c r="B1079" s="5" t="s">
        <v>41</v>
      </c>
      <c r="C1079" s="3">
        <v>45542</v>
      </c>
      <c r="D1079" s="5" t="s">
        <v>75</v>
      </c>
      <c r="E1079">
        <v>3</v>
      </c>
      <c r="F1079">
        <v>693</v>
      </c>
      <c r="G1079">
        <v>2079</v>
      </c>
      <c r="H1079">
        <v>0.09</v>
      </c>
      <c r="I1079" s="5" t="s">
        <v>11</v>
      </c>
      <c r="J1079">
        <v>0</v>
      </c>
      <c r="K1079" s="5" t="s">
        <v>126</v>
      </c>
    </row>
    <row r="1080" spans="1:11">
      <c r="A1080" s="5" t="s">
        <v>139</v>
      </c>
      <c r="B1080" s="5" t="s">
        <v>23</v>
      </c>
      <c r="C1080" s="3">
        <v>45543</v>
      </c>
      <c r="D1080" s="5" t="s">
        <v>75</v>
      </c>
      <c r="E1080">
        <v>3</v>
      </c>
      <c r="F1080">
        <v>689</v>
      </c>
      <c r="G1080">
        <v>2067</v>
      </c>
      <c r="H1080">
        <v>0.09</v>
      </c>
      <c r="I1080" s="5" t="s">
        <v>11</v>
      </c>
      <c r="J1080">
        <v>0</v>
      </c>
      <c r="K1080" s="5" t="s">
        <v>126</v>
      </c>
    </row>
    <row r="1081" spans="1:11">
      <c r="A1081" s="5" t="s">
        <v>168</v>
      </c>
      <c r="B1081" s="5" t="s">
        <v>63</v>
      </c>
      <c r="C1081" s="3">
        <v>45543</v>
      </c>
      <c r="D1081" s="5" t="s">
        <v>75</v>
      </c>
      <c r="E1081">
        <v>5</v>
      </c>
      <c r="F1081">
        <v>693</v>
      </c>
      <c r="G1081">
        <v>3465</v>
      </c>
      <c r="H1081">
        <v>0.09</v>
      </c>
      <c r="I1081" s="5" t="s">
        <v>11</v>
      </c>
      <c r="J1081">
        <v>0</v>
      </c>
      <c r="K1081" s="5" t="s">
        <v>126</v>
      </c>
    </row>
    <row r="1082" spans="1:11">
      <c r="A1082" s="5" t="s">
        <v>173</v>
      </c>
      <c r="B1082" s="5" t="s">
        <v>69</v>
      </c>
      <c r="C1082" s="3">
        <v>45543</v>
      </c>
      <c r="D1082" s="5" t="s">
        <v>75</v>
      </c>
      <c r="E1082">
        <v>10</v>
      </c>
      <c r="F1082">
        <v>616</v>
      </c>
      <c r="G1082">
        <v>6160</v>
      </c>
      <c r="H1082">
        <v>0.09</v>
      </c>
      <c r="I1082" s="5" t="s">
        <v>11</v>
      </c>
      <c r="J1082">
        <v>0</v>
      </c>
      <c r="K1082" s="5" t="s">
        <v>126</v>
      </c>
    </row>
    <row r="1083" spans="1:11">
      <c r="A1083" s="5" t="s">
        <v>145</v>
      </c>
      <c r="B1083" s="5" t="s">
        <v>37</v>
      </c>
      <c r="C1083" s="3">
        <v>45544</v>
      </c>
      <c r="D1083" s="5" t="s">
        <v>75</v>
      </c>
      <c r="E1083">
        <v>10</v>
      </c>
      <c r="F1083">
        <v>693</v>
      </c>
      <c r="G1083">
        <v>6930</v>
      </c>
      <c r="H1083">
        <v>0.09</v>
      </c>
      <c r="I1083" s="5" t="s">
        <v>11</v>
      </c>
      <c r="J1083">
        <v>0</v>
      </c>
      <c r="K1083" s="5" t="s">
        <v>126</v>
      </c>
    </row>
    <row r="1084" spans="1:11">
      <c r="A1084" s="5" t="s">
        <v>158</v>
      </c>
      <c r="B1084" s="5" t="s">
        <v>52</v>
      </c>
      <c r="C1084" s="3">
        <v>45544</v>
      </c>
      <c r="D1084" s="5" t="s">
        <v>75</v>
      </c>
      <c r="E1084">
        <v>5</v>
      </c>
      <c r="F1084">
        <v>616</v>
      </c>
      <c r="G1084">
        <v>3080</v>
      </c>
      <c r="H1084">
        <v>0.09</v>
      </c>
      <c r="I1084" s="5" t="s">
        <v>11</v>
      </c>
      <c r="J1084">
        <v>0</v>
      </c>
      <c r="K1084" s="5" t="s">
        <v>126</v>
      </c>
    </row>
    <row r="1085" spans="1:11">
      <c r="A1085" s="5" t="s">
        <v>149</v>
      </c>
      <c r="B1085" s="5" t="s">
        <v>42</v>
      </c>
      <c r="C1085" s="3">
        <v>45544</v>
      </c>
      <c r="D1085" s="5" t="s">
        <v>75</v>
      </c>
      <c r="E1085">
        <v>4</v>
      </c>
      <c r="F1085">
        <v>693</v>
      </c>
      <c r="G1085">
        <v>2772</v>
      </c>
      <c r="H1085">
        <v>0.09</v>
      </c>
      <c r="I1085" s="5" t="s">
        <v>11</v>
      </c>
      <c r="J1085">
        <v>0</v>
      </c>
      <c r="K1085" s="5" t="s">
        <v>126</v>
      </c>
    </row>
    <row r="1086" spans="1:11">
      <c r="A1086" s="5" t="s">
        <v>118</v>
      </c>
      <c r="B1086" s="5" t="s">
        <v>32</v>
      </c>
      <c r="C1086" s="3">
        <v>45544</v>
      </c>
      <c r="D1086" s="5" t="s">
        <v>75</v>
      </c>
      <c r="E1086">
        <v>0.5</v>
      </c>
      <c r="F1086">
        <v>770</v>
      </c>
      <c r="G1086">
        <v>385</v>
      </c>
      <c r="H1086">
        <v>0.09</v>
      </c>
      <c r="I1086" s="5" t="s">
        <v>11</v>
      </c>
      <c r="J1086">
        <v>0</v>
      </c>
      <c r="K1086" s="5" t="s">
        <v>126</v>
      </c>
    </row>
    <row r="1087" spans="1:11">
      <c r="A1087" s="5" t="s">
        <v>173</v>
      </c>
      <c r="B1087" s="5" t="s">
        <v>69</v>
      </c>
      <c r="C1087" s="3">
        <v>45545</v>
      </c>
      <c r="D1087" s="5" t="s">
        <v>75</v>
      </c>
      <c r="E1087">
        <v>-10</v>
      </c>
      <c r="F1087">
        <v>616</v>
      </c>
      <c r="G1087">
        <v>-6160</v>
      </c>
      <c r="H1087">
        <v>0.09</v>
      </c>
      <c r="I1087" s="5" t="s">
        <v>11</v>
      </c>
      <c r="J1087">
        <v>6160</v>
      </c>
      <c r="K1087" s="5" t="s">
        <v>126</v>
      </c>
    </row>
    <row r="1088" spans="1:11">
      <c r="A1088" s="5" t="s">
        <v>141</v>
      </c>
      <c r="B1088" s="5" t="s">
        <v>27</v>
      </c>
      <c r="C1088" s="3">
        <v>45545</v>
      </c>
      <c r="D1088" s="5" t="s">
        <v>75</v>
      </c>
      <c r="E1088">
        <v>-1</v>
      </c>
      <c r="F1088">
        <v>810</v>
      </c>
      <c r="G1088">
        <v>-810</v>
      </c>
      <c r="H1088">
        <v>0.09</v>
      </c>
      <c r="I1088" s="5" t="s">
        <v>11</v>
      </c>
      <c r="J1088">
        <v>810</v>
      </c>
      <c r="K1088" s="5" t="s">
        <v>126</v>
      </c>
    </row>
    <row r="1089" spans="1:11">
      <c r="A1089" s="5" t="s">
        <v>139</v>
      </c>
      <c r="B1089" s="5" t="s">
        <v>23</v>
      </c>
      <c r="C1089" s="3">
        <v>45546</v>
      </c>
      <c r="D1089" s="5" t="s">
        <v>75</v>
      </c>
      <c r="E1089">
        <v>-1</v>
      </c>
      <c r="F1089">
        <v>689</v>
      </c>
      <c r="G1089">
        <v>-689</v>
      </c>
      <c r="H1089">
        <v>0.09</v>
      </c>
      <c r="I1089" s="5" t="s">
        <v>11</v>
      </c>
      <c r="J1089">
        <v>689</v>
      </c>
      <c r="K1089" s="5" t="s">
        <v>126</v>
      </c>
    </row>
    <row r="1090" spans="1:11">
      <c r="A1090" s="5" t="s">
        <v>164</v>
      </c>
      <c r="B1090" s="5" t="s">
        <v>58</v>
      </c>
      <c r="C1090" s="3">
        <v>45546</v>
      </c>
      <c r="D1090" s="5" t="s">
        <v>75</v>
      </c>
      <c r="E1090">
        <v>10</v>
      </c>
      <c r="F1090">
        <v>693</v>
      </c>
      <c r="G1090">
        <v>6930</v>
      </c>
      <c r="H1090">
        <v>0.09</v>
      </c>
      <c r="I1090" s="5" t="s">
        <v>11</v>
      </c>
      <c r="J1090">
        <v>0</v>
      </c>
      <c r="K1090" s="5" t="s">
        <v>126</v>
      </c>
    </row>
    <row r="1091" spans="1:11">
      <c r="A1091" s="5" t="s">
        <v>115</v>
      </c>
      <c r="B1091" s="5" t="s">
        <v>24</v>
      </c>
      <c r="C1091" s="3">
        <v>45546</v>
      </c>
      <c r="D1091" s="5" t="s">
        <v>75</v>
      </c>
      <c r="E1091">
        <v>25</v>
      </c>
      <c r="F1091">
        <v>693</v>
      </c>
      <c r="G1091">
        <v>17325</v>
      </c>
      <c r="H1091">
        <v>0.09</v>
      </c>
      <c r="I1091" s="5" t="s">
        <v>11</v>
      </c>
      <c r="J1091">
        <v>0</v>
      </c>
      <c r="K1091" s="5" t="s">
        <v>126</v>
      </c>
    </row>
    <row r="1092" spans="1:11">
      <c r="A1092" s="5" t="s">
        <v>139</v>
      </c>
      <c r="B1092" s="5" t="s">
        <v>23</v>
      </c>
      <c r="C1092" s="3">
        <v>45546</v>
      </c>
      <c r="D1092" s="5" t="s">
        <v>75</v>
      </c>
      <c r="E1092">
        <v>3</v>
      </c>
      <c r="F1092">
        <v>689</v>
      </c>
      <c r="G1092">
        <v>2067</v>
      </c>
      <c r="H1092">
        <v>0.09</v>
      </c>
      <c r="I1092" s="5" t="s">
        <v>11</v>
      </c>
      <c r="J1092">
        <v>0</v>
      </c>
      <c r="K1092" s="5" t="s">
        <v>126</v>
      </c>
    </row>
    <row r="1093" spans="1:11">
      <c r="A1093" s="5" t="s">
        <v>172</v>
      </c>
      <c r="B1093" s="5" t="s">
        <v>68</v>
      </c>
      <c r="C1093" s="3">
        <v>45546</v>
      </c>
      <c r="D1093" s="5" t="s">
        <v>75</v>
      </c>
      <c r="E1093">
        <v>5</v>
      </c>
      <c r="F1093">
        <v>693</v>
      </c>
      <c r="G1093">
        <v>3465</v>
      </c>
      <c r="H1093">
        <v>0.09</v>
      </c>
      <c r="I1093" s="5" t="s">
        <v>11</v>
      </c>
      <c r="J1093">
        <v>0</v>
      </c>
      <c r="K1093" s="5" t="s">
        <v>126</v>
      </c>
    </row>
    <row r="1094" spans="1:11">
      <c r="A1094" s="5" t="s">
        <v>115</v>
      </c>
      <c r="B1094" s="5" t="s">
        <v>24</v>
      </c>
      <c r="C1094" s="3">
        <v>45546</v>
      </c>
      <c r="D1094" s="5" t="s">
        <v>75</v>
      </c>
      <c r="E1094">
        <v>-25</v>
      </c>
      <c r="F1094">
        <v>693</v>
      </c>
      <c r="G1094">
        <v>-17325</v>
      </c>
      <c r="H1094">
        <v>0.09</v>
      </c>
      <c r="I1094" s="5" t="s">
        <v>11</v>
      </c>
      <c r="J1094">
        <v>17325</v>
      </c>
      <c r="K1094" s="5" t="s">
        <v>126</v>
      </c>
    </row>
    <row r="1095" spans="1:11">
      <c r="A1095" s="5" t="s">
        <v>159</v>
      </c>
      <c r="B1095" s="5" t="s">
        <v>53</v>
      </c>
      <c r="C1095" s="3">
        <v>45547</v>
      </c>
      <c r="D1095" s="5" t="s">
        <v>75</v>
      </c>
      <c r="E1095">
        <v>25</v>
      </c>
      <c r="F1095">
        <v>693</v>
      </c>
      <c r="G1095">
        <v>17325</v>
      </c>
      <c r="H1095">
        <v>0.09</v>
      </c>
      <c r="I1095" s="5" t="s">
        <v>11</v>
      </c>
      <c r="J1095">
        <v>0</v>
      </c>
      <c r="K1095" s="5" t="s">
        <v>126</v>
      </c>
    </row>
    <row r="1096" spans="1:11">
      <c r="A1096" s="5" t="s">
        <v>175</v>
      </c>
      <c r="B1096" s="5" t="s">
        <v>72</v>
      </c>
      <c r="C1096" s="3">
        <v>45547</v>
      </c>
      <c r="D1096" s="5" t="s">
        <v>75</v>
      </c>
      <c r="E1096">
        <v>25</v>
      </c>
      <c r="F1096">
        <v>693</v>
      </c>
      <c r="G1096">
        <v>17325</v>
      </c>
      <c r="H1096">
        <v>0.09</v>
      </c>
      <c r="I1096" s="5" t="s">
        <v>11</v>
      </c>
      <c r="J1096">
        <v>0</v>
      </c>
      <c r="K1096" s="5" t="s">
        <v>126</v>
      </c>
    </row>
    <row r="1097" spans="1:11">
      <c r="A1097" s="5" t="s">
        <v>140</v>
      </c>
      <c r="B1097" s="5" t="s">
        <v>26</v>
      </c>
      <c r="C1097" s="3">
        <v>45549</v>
      </c>
      <c r="D1097" s="5" t="s">
        <v>75</v>
      </c>
      <c r="E1097">
        <v>2</v>
      </c>
      <c r="F1097">
        <v>693</v>
      </c>
      <c r="G1097">
        <v>1386</v>
      </c>
      <c r="H1097">
        <v>0.09</v>
      </c>
      <c r="I1097" s="5" t="s">
        <v>11</v>
      </c>
      <c r="J1097">
        <v>0</v>
      </c>
      <c r="K1097" s="5" t="s">
        <v>126</v>
      </c>
    </row>
    <row r="1098" spans="1:11">
      <c r="A1098" s="5" t="s">
        <v>115</v>
      </c>
      <c r="B1098" s="5" t="s">
        <v>24</v>
      </c>
      <c r="C1098" s="3">
        <v>45549</v>
      </c>
      <c r="D1098" s="5" t="s">
        <v>75</v>
      </c>
      <c r="E1098">
        <v>22</v>
      </c>
      <c r="F1098">
        <v>654.5</v>
      </c>
      <c r="G1098">
        <v>14399</v>
      </c>
      <c r="H1098">
        <v>0.09</v>
      </c>
      <c r="I1098" s="5" t="s">
        <v>11</v>
      </c>
      <c r="J1098">
        <v>0</v>
      </c>
      <c r="K1098" s="5" t="s">
        <v>126</v>
      </c>
    </row>
    <row r="1099" spans="1:11">
      <c r="A1099" s="5" t="s">
        <v>118</v>
      </c>
      <c r="B1099" s="5" t="s">
        <v>32</v>
      </c>
      <c r="C1099" s="3">
        <v>45549</v>
      </c>
      <c r="D1099" s="5" t="s">
        <v>75</v>
      </c>
      <c r="E1099">
        <v>0.25</v>
      </c>
      <c r="F1099">
        <v>770</v>
      </c>
      <c r="G1099">
        <v>192.5</v>
      </c>
      <c r="H1099">
        <v>0.09</v>
      </c>
      <c r="I1099" s="5" t="s">
        <v>11</v>
      </c>
      <c r="J1099">
        <v>0</v>
      </c>
      <c r="K1099" s="5" t="s">
        <v>126</v>
      </c>
    </row>
    <row r="1100" spans="1:11">
      <c r="A1100" s="5" t="s">
        <v>115</v>
      </c>
      <c r="B1100" s="5" t="s">
        <v>24</v>
      </c>
      <c r="C1100" s="3">
        <v>45549</v>
      </c>
      <c r="D1100" s="5" t="s">
        <v>75</v>
      </c>
      <c r="E1100">
        <v>3</v>
      </c>
      <c r="F1100">
        <v>746.13</v>
      </c>
      <c r="G1100">
        <v>2238.39</v>
      </c>
      <c r="H1100">
        <v>0.09</v>
      </c>
      <c r="I1100" s="5" t="s">
        <v>11</v>
      </c>
      <c r="J1100">
        <v>0</v>
      </c>
      <c r="K1100" s="5" t="s">
        <v>126</v>
      </c>
    </row>
    <row r="1101" spans="1:11">
      <c r="A1101" s="5" t="s">
        <v>146</v>
      </c>
      <c r="B1101" s="5" t="s">
        <v>38</v>
      </c>
      <c r="C1101" s="3">
        <v>45550</v>
      </c>
      <c r="D1101" s="5" t="s">
        <v>75</v>
      </c>
      <c r="E1101">
        <v>1</v>
      </c>
      <c r="F1101">
        <v>693</v>
      </c>
      <c r="G1101">
        <v>693</v>
      </c>
      <c r="H1101">
        <v>0.09</v>
      </c>
      <c r="I1101" s="5" t="s">
        <v>11</v>
      </c>
      <c r="J1101">
        <v>0</v>
      </c>
      <c r="K1101" s="5" t="s">
        <v>126</v>
      </c>
    </row>
    <row r="1102" spans="1:11">
      <c r="A1102" s="5" t="s">
        <v>159</v>
      </c>
      <c r="B1102" s="5" t="s">
        <v>53</v>
      </c>
      <c r="C1102" s="3">
        <v>45551</v>
      </c>
      <c r="D1102" s="5" t="s">
        <v>75</v>
      </c>
      <c r="E1102">
        <v>-25</v>
      </c>
      <c r="F1102">
        <v>693</v>
      </c>
      <c r="G1102">
        <v>-17325</v>
      </c>
      <c r="H1102">
        <v>0.09</v>
      </c>
      <c r="I1102" s="5" t="s">
        <v>11</v>
      </c>
      <c r="J1102">
        <v>17325</v>
      </c>
      <c r="K1102" s="5" t="s">
        <v>126</v>
      </c>
    </row>
    <row r="1103" spans="1:11">
      <c r="A1103" s="5" t="s">
        <v>158</v>
      </c>
      <c r="B1103" s="5" t="s">
        <v>52</v>
      </c>
      <c r="C1103" s="3">
        <v>45551</v>
      </c>
      <c r="D1103" s="5" t="s">
        <v>75</v>
      </c>
      <c r="E1103">
        <v>5</v>
      </c>
      <c r="F1103">
        <v>693</v>
      </c>
      <c r="G1103">
        <v>3465</v>
      </c>
      <c r="H1103">
        <v>0.09</v>
      </c>
      <c r="I1103" s="5" t="s">
        <v>11</v>
      </c>
      <c r="J1103">
        <v>0</v>
      </c>
      <c r="K1103" s="5" t="s">
        <v>126</v>
      </c>
    </row>
    <row r="1104" spans="1:11">
      <c r="A1104" s="5" t="s">
        <v>118</v>
      </c>
      <c r="B1104" s="5" t="s">
        <v>32</v>
      </c>
      <c r="C1104" s="3">
        <v>45551</v>
      </c>
      <c r="D1104" s="5" t="s">
        <v>75</v>
      </c>
      <c r="E1104">
        <v>0.25</v>
      </c>
      <c r="F1104">
        <v>770</v>
      </c>
      <c r="G1104">
        <v>192.5</v>
      </c>
      <c r="H1104">
        <v>0.09</v>
      </c>
      <c r="I1104" s="5" t="s">
        <v>11</v>
      </c>
      <c r="J1104">
        <v>0</v>
      </c>
      <c r="K1104" s="5" t="s">
        <v>126</v>
      </c>
    </row>
    <row r="1105" spans="1:11">
      <c r="A1105" s="5" t="s">
        <v>139</v>
      </c>
      <c r="B1105" s="5" t="s">
        <v>23</v>
      </c>
      <c r="C1105" s="3">
        <v>45552</v>
      </c>
      <c r="D1105" s="5" t="s">
        <v>75</v>
      </c>
      <c r="E1105">
        <v>1</v>
      </c>
      <c r="F1105">
        <v>689</v>
      </c>
      <c r="G1105">
        <v>689</v>
      </c>
      <c r="H1105">
        <v>0.09</v>
      </c>
      <c r="I1105" s="5" t="s">
        <v>11</v>
      </c>
      <c r="J1105">
        <v>0</v>
      </c>
      <c r="K1105" s="5" t="s">
        <v>126</v>
      </c>
    </row>
    <row r="1106" spans="1:11">
      <c r="A1106" s="5" t="s">
        <v>163</v>
      </c>
      <c r="B1106" s="5" t="s">
        <v>57</v>
      </c>
      <c r="C1106" s="3">
        <v>45552</v>
      </c>
      <c r="D1106" s="5" t="s">
        <v>75</v>
      </c>
      <c r="E1106">
        <v>10</v>
      </c>
      <c r="F1106">
        <v>693</v>
      </c>
      <c r="G1106">
        <v>6930</v>
      </c>
      <c r="H1106">
        <v>0.09</v>
      </c>
      <c r="I1106" s="5" t="s">
        <v>11</v>
      </c>
      <c r="J1106">
        <v>0</v>
      </c>
      <c r="K1106" s="5" t="s">
        <v>126</v>
      </c>
    </row>
    <row r="1107" spans="1:11">
      <c r="A1107" s="5" t="s">
        <v>173</v>
      </c>
      <c r="B1107" s="5" t="s">
        <v>69</v>
      </c>
      <c r="C1107" s="3">
        <v>45553</v>
      </c>
      <c r="D1107" s="5" t="s">
        <v>75</v>
      </c>
      <c r="E1107">
        <v>16</v>
      </c>
      <c r="F1107">
        <v>616</v>
      </c>
      <c r="G1107">
        <v>9856</v>
      </c>
      <c r="H1107">
        <v>0.09</v>
      </c>
      <c r="I1107" s="5" t="s">
        <v>11</v>
      </c>
      <c r="J1107">
        <v>0</v>
      </c>
      <c r="K1107" s="5" t="s">
        <v>126</v>
      </c>
    </row>
    <row r="1108" spans="1:11">
      <c r="A1108" s="5" t="s">
        <v>173</v>
      </c>
      <c r="B1108" s="5" t="s">
        <v>69</v>
      </c>
      <c r="C1108" s="3">
        <v>45553</v>
      </c>
      <c r="D1108" s="5" t="s">
        <v>75</v>
      </c>
      <c r="E1108">
        <v>-1</v>
      </c>
      <c r="F1108">
        <v>616</v>
      </c>
      <c r="G1108">
        <v>-616</v>
      </c>
      <c r="H1108">
        <v>0.09</v>
      </c>
      <c r="I1108" s="5" t="s">
        <v>11</v>
      </c>
      <c r="J1108">
        <v>616</v>
      </c>
      <c r="K1108" s="5" t="s">
        <v>126</v>
      </c>
    </row>
    <row r="1109" spans="1:11">
      <c r="A1109" s="5" t="s">
        <v>174</v>
      </c>
      <c r="B1109" s="5" t="s">
        <v>71</v>
      </c>
      <c r="C1109" s="3">
        <v>45554</v>
      </c>
      <c r="D1109" s="5" t="s">
        <v>75</v>
      </c>
      <c r="E1109">
        <v>5</v>
      </c>
      <c r="F1109">
        <v>746.12</v>
      </c>
      <c r="G1109">
        <v>3730.6</v>
      </c>
      <c r="H1109">
        <v>0.09</v>
      </c>
      <c r="I1109" s="5" t="s">
        <v>11</v>
      </c>
      <c r="J1109">
        <v>0</v>
      </c>
      <c r="K1109" s="5" t="s">
        <v>126</v>
      </c>
    </row>
    <row r="1110" spans="1:11">
      <c r="A1110" s="5" t="s">
        <v>118</v>
      </c>
      <c r="B1110" s="5" t="s">
        <v>32</v>
      </c>
      <c r="C1110" s="3">
        <v>45554</v>
      </c>
      <c r="D1110" s="5" t="s">
        <v>75</v>
      </c>
      <c r="E1110">
        <v>0.25</v>
      </c>
      <c r="F1110">
        <v>770</v>
      </c>
      <c r="G1110">
        <v>192.5</v>
      </c>
      <c r="H1110">
        <v>0.09</v>
      </c>
      <c r="I1110" s="5" t="s">
        <v>11</v>
      </c>
      <c r="J1110">
        <v>0</v>
      </c>
      <c r="K1110" s="5" t="s">
        <v>126</v>
      </c>
    </row>
    <row r="1111" spans="1:11">
      <c r="A1111" s="5" t="s">
        <v>161</v>
      </c>
      <c r="B1111" s="5" t="s">
        <v>55</v>
      </c>
      <c r="C1111" s="3">
        <v>45554</v>
      </c>
      <c r="D1111" s="5" t="s">
        <v>75</v>
      </c>
      <c r="E1111">
        <v>5</v>
      </c>
      <c r="F1111">
        <v>693</v>
      </c>
      <c r="G1111">
        <v>3465</v>
      </c>
      <c r="H1111">
        <v>0.09</v>
      </c>
      <c r="I1111" s="5" t="s">
        <v>11</v>
      </c>
      <c r="J1111">
        <v>0</v>
      </c>
      <c r="K1111" s="5" t="s">
        <v>126</v>
      </c>
    </row>
    <row r="1112" spans="1:11">
      <c r="A1112" s="5" t="s">
        <v>145</v>
      </c>
      <c r="B1112" s="5" t="s">
        <v>37</v>
      </c>
      <c r="C1112" s="3">
        <v>45558</v>
      </c>
      <c r="D1112" s="5" t="s">
        <v>75</v>
      </c>
      <c r="E1112">
        <v>10</v>
      </c>
      <c r="F1112">
        <v>693</v>
      </c>
      <c r="G1112">
        <v>6930</v>
      </c>
      <c r="H1112">
        <v>0.09</v>
      </c>
      <c r="I1112" s="5" t="s">
        <v>11</v>
      </c>
      <c r="J1112">
        <v>0</v>
      </c>
      <c r="K1112" s="5" t="s">
        <v>126</v>
      </c>
    </row>
    <row r="1113" spans="1:11">
      <c r="A1113" s="5" t="s">
        <v>139</v>
      </c>
      <c r="B1113" s="5" t="s">
        <v>23</v>
      </c>
      <c r="C1113" s="3">
        <v>45558</v>
      </c>
      <c r="D1113" s="5" t="s">
        <v>75</v>
      </c>
      <c r="E1113">
        <v>1</v>
      </c>
      <c r="F1113">
        <v>689</v>
      </c>
      <c r="G1113">
        <v>689</v>
      </c>
      <c r="H1113">
        <v>0.09</v>
      </c>
      <c r="I1113" s="5" t="s">
        <v>11</v>
      </c>
      <c r="J1113">
        <v>0</v>
      </c>
      <c r="K1113" s="5" t="s">
        <v>126</v>
      </c>
    </row>
    <row r="1114" spans="1:11">
      <c r="A1114" s="5" t="s">
        <v>150</v>
      </c>
      <c r="B1114" s="5" t="s">
        <v>43</v>
      </c>
      <c r="C1114" s="3">
        <v>45559</v>
      </c>
      <c r="D1114" s="5" t="s">
        <v>75</v>
      </c>
      <c r="E1114">
        <v>5</v>
      </c>
      <c r="F1114">
        <v>693</v>
      </c>
      <c r="G1114">
        <v>3465</v>
      </c>
      <c r="H1114">
        <v>0.09</v>
      </c>
      <c r="I1114" s="5" t="s">
        <v>11</v>
      </c>
      <c r="J1114">
        <v>0</v>
      </c>
      <c r="K1114" s="5" t="s">
        <v>126</v>
      </c>
    </row>
    <row r="1115" spans="1:11">
      <c r="A1115" s="5" t="s">
        <v>118</v>
      </c>
      <c r="B1115" s="5" t="s">
        <v>32</v>
      </c>
      <c r="C1115" s="3">
        <v>45559</v>
      </c>
      <c r="D1115" s="5" t="s">
        <v>75</v>
      </c>
      <c r="E1115">
        <v>0.25</v>
      </c>
      <c r="F1115">
        <v>770</v>
      </c>
      <c r="G1115">
        <v>192.5</v>
      </c>
      <c r="H1115">
        <v>0.09</v>
      </c>
      <c r="I1115" s="5" t="s">
        <v>11</v>
      </c>
      <c r="J1115">
        <v>0</v>
      </c>
      <c r="K1115" s="5" t="s">
        <v>126</v>
      </c>
    </row>
    <row r="1116" spans="1:11">
      <c r="A1116" s="5" t="s">
        <v>167</v>
      </c>
      <c r="B1116" s="5" t="s">
        <v>62</v>
      </c>
      <c r="C1116" s="3">
        <v>45560</v>
      </c>
      <c r="D1116" s="5" t="s">
        <v>75</v>
      </c>
      <c r="E1116">
        <v>30</v>
      </c>
      <c r="F1116">
        <v>693</v>
      </c>
      <c r="G1116">
        <v>20790</v>
      </c>
      <c r="H1116">
        <v>0.09</v>
      </c>
      <c r="I1116" s="5" t="s">
        <v>11</v>
      </c>
      <c r="J1116">
        <v>0</v>
      </c>
      <c r="K1116" s="5" t="s">
        <v>126</v>
      </c>
    </row>
    <row r="1117" spans="1:11">
      <c r="A1117" s="5" t="s">
        <v>118</v>
      </c>
      <c r="B1117" s="5" t="s">
        <v>32</v>
      </c>
      <c r="C1117" s="3">
        <v>45560</v>
      </c>
      <c r="D1117" s="5" t="s">
        <v>75</v>
      </c>
      <c r="E1117">
        <v>0.25</v>
      </c>
      <c r="F1117">
        <v>770</v>
      </c>
      <c r="G1117">
        <v>192.5</v>
      </c>
      <c r="H1117">
        <v>0.09</v>
      </c>
      <c r="I1117" s="5" t="s">
        <v>11</v>
      </c>
      <c r="J1117">
        <v>0</v>
      </c>
      <c r="K1117" s="5" t="s">
        <v>126</v>
      </c>
    </row>
    <row r="1118" spans="1:11">
      <c r="A1118" s="5" t="s">
        <v>159</v>
      </c>
      <c r="B1118" s="5" t="s">
        <v>53</v>
      </c>
      <c r="C1118" s="3">
        <v>45561</v>
      </c>
      <c r="D1118" s="5" t="s">
        <v>75</v>
      </c>
      <c r="E1118">
        <v>25</v>
      </c>
      <c r="F1118">
        <v>693</v>
      </c>
      <c r="G1118">
        <v>17325</v>
      </c>
      <c r="H1118">
        <v>0.09</v>
      </c>
      <c r="I1118" s="5" t="s">
        <v>11</v>
      </c>
      <c r="J1118">
        <v>0</v>
      </c>
      <c r="K1118" s="5" t="s">
        <v>126</v>
      </c>
    </row>
    <row r="1119" spans="1:11">
      <c r="A1119" s="5" t="s">
        <v>118</v>
      </c>
      <c r="B1119" s="5" t="s">
        <v>32</v>
      </c>
      <c r="C1119" s="3">
        <v>45561</v>
      </c>
      <c r="D1119" s="5" t="s">
        <v>75</v>
      </c>
      <c r="E1119">
        <v>0.25</v>
      </c>
      <c r="F1119">
        <v>770</v>
      </c>
      <c r="G1119">
        <v>192.5</v>
      </c>
      <c r="H1119">
        <v>0.09</v>
      </c>
      <c r="I1119" s="5" t="s">
        <v>11</v>
      </c>
      <c r="J1119">
        <v>0</v>
      </c>
      <c r="K1119" s="5" t="s">
        <v>126</v>
      </c>
    </row>
    <row r="1120" spans="1:11">
      <c r="A1120" s="5" t="s">
        <v>117</v>
      </c>
      <c r="B1120" s="5" t="s">
        <v>28</v>
      </c>
      <c r="C1120" s="3">
        <v>45563</v>
      </c>
      <c r="D1120" s="5" t="s">
        <v>75</v>
      </c>
      <c r="E1120">
        <v>125</v>
      </c>
      <c r="F1120">
        <v>880</v>
      </c>
      <c r="G1120">
        <v>110000</v>
      </c>
      <c r="H1120">
        <v>0.09</v>
      </c>
      <c r="I1120" s="5" t="s">
        <v>11</v>
      </c>
      <c r="J1120">
        <v>0</v>
      </c>
      <c r="K1120" s="5" t="s">
        <v>126</v>
      </c>
    </row>
    <row r="1121" spans="1:11">
      <c r="A1121" s="5" t="s">
        <v>166</v>
      </c>
      <c r="B1121" s="5" t="s">
        <v>61</v>
      </c>
      <c r="C1121" s="3">
        <v>45563</v>
      </c>
      <c r="D1121" s="5" t="s">
        <v>75</v>
      </c>
      <c r="E1121">
        <v>1</v>
      </c>
      <c r="F1121">
        <v>693</v>
      </c>
      <c r="G1121">
        <v>693</v>
      </c>
      <c r="H1121">
        <v>0.09</v>
      </c>
      <c r="I1121" s="5" t="s">
        <v>11</v>
      </c>
      <c r="J1121">
        <v>0</v>
      </c>
      <c r="K1121" s="5" t="s">
        <v>126</v>
      </c>
    </row>
    <row r="1122" spans="1:11">
      <c r="A1122" s="5" t="s">
        <v>115</v>
      </c>
      <c r="B1122" s="5" t="s">
        <v>24</v>
      </c>
      <c r="C1122" s="3">
        <v>45565</v>
      </c>
      <c r="D1122" s="5" t="s">
        <v>75</v>
      </c>
      <c r="E1122">
        <v>50</v>
      </c>
      <c r="F1122">
        <v>654.5</v>
      </c>
      <c r="G1122">
        <v>32725</v>
      </c>
      <c r="H1122">
        <v>0.09</v>
      </c>
      <c r="I1122" s="5" t="s">
        <v>11</v>
      </c>
      <c r="J1122">
        <v>0</v>
      </c>
      <c r="K1122" s="5" t="s">
        <v>126</v>
      </c>
    </row>
    <row r="1123" spans="1:11">
      <c r="A1123" s="5" t="s">
        <v>155</v>
      </c>
      <c r="B1123" s="5" t="s">
        <v>48</v>
      </c>
      <c r="C1123" s="3">
        <v>45566</v>
      </c>
      <c r="D1123" s="5" t="s">
        <v>75</v>
      </c>
      <c r="E1123">
        <v>5</v>
      </c>
      <c r="F1123">
        <v>693</v>
      </c>
      <c r="G1123">
        <v>3465</v>
      </c>
      <c r="H1123">
        <v>0.12</v>
      </c>
      <c r="I1123" s="5" t="s">
        <v>11</v>
      </c>
      <c r="J1123">
        <v>0</v>
      </c>
      <c r="K1123" s="5" t="s">
        <v>127</v>
      </c>
    </row>
    <row r="1124" spans="1:11">
      <c r="A1124" s="5" t="s">
        <v>167</v>
      </c>
      <c r="B1124" s="5" t="s">
        <v>62</v>
      </c>
      <c r="C1124" s="3">
        <v>45566</v>
      </c>
      <c r="D1124" s="5" t="s">
        <v>75</v>
      </c>
      <c r="E1124">
        <v>25</v>
      </c>
      <c r="F1124">
        <v>693</v>
      </c>
      <c r="G1124">
        <v>17325</v>
      </c>
      <c r="H1124">
        <v>0.12</v>
      </c>
      <c r="I1124" s="5" t="s">
        <v>11</v>
      </c>
      <c r="J1124">
        <v>0</v>
      </c>
      <c r="K1124" s="5" t="s">
        <v>127</v>
      </c>
    </row>
    <row r="1125" spans="1:11">
      <c r="A1125" s="5" t="s">
        <v>118</v>
      </c>
      <c r="B1125" s="5" t="s">
        <v>32</v>
      </c>
      <c r="C1125" s="3">
        <v>45566</v>
      </c>
      <c r="D1125" s="5" t="s">
        <v>75</v>
      </c>
      <c r="E1125">
        <v>0.5</v>
      </c>
      <c r="F1125">
        <v>770</v>
      </c>
      <c r="G1125">
        <v>385</v>
      </c>
      <c r="H1125">
        <v>0.12</v>
      </c>
      <c r="I1125" s="5" t="s">
        <v>11</v>
      </c>
      <c r="J1125">
        <v>0</v>
      </c>
      <c r="K1125" s="5" t="s">
        <v>127</v>
      </c>
    </row>
    <row r="1126" spans="1:11">
      <c r="A1126" s="5" t="s">
        <v>168</v>
      </c>
      <c r="B1126" s="5" t="s">
        <v>63</v>
      </c>
      <c r="C1126" s="3">
        <v>45567</v>
      </c>
      <c r="D1126" s="5" t="s">
        <v>75</v>
      </c>
      <c r="E1126">
        <v>5</v>
      </c>
      <c r="F1126">
        <v>693</v>
      </c>
      <c r="G1126">
        <v>3465</v>
      </c>
      <c r="H1126">
        <v>0.12</v>
      </c>
      <c r="I1126" s="5" t="s">
        <v>11</v>
      </c>
      <c r="J1126">
        <v>0</v>
      </c>
      <c r="K1126" s="5" t="s">
        <v>127</v>
      </c>
    </row>
    <row r="1127" spans="1:11">
      <c r="A1127" s="5" t="s">
        <v>129</v>
      </c>
      <c r="B1127" s="5" t="s">
        <v>39</v>
      </c>
      <c r="C1127" s="3">
        <v>45568</v>
      </c>
      <c r="D1127" s="5" t="s">
        <v>75</v>
      </c>
      <c r="E1127">
        <v>2</v>
      </c>
      <c r="F1127">
        <v>693</v>
      </c>
      <c r="G1127">
        <v>1386</v>
      </c>
      <c r="H1127">
        <v>0.12</v>
      </c>
      <c r="I1127" s="5" t="s">
        <v>11</v>
      </c>
      <c r="J1127">
        <v>0</v>
      </c>
      <c r="K1127" s="5" t="s">
        <v>127</v>
      </c>
    </row>
    <row r="1128" spans="1:11">
      <c r="A1128" s="5" t="s">
        <v>147</v>
      </c>
      <c r="B1128" s="5" t="s">
        <v>40</v>
      </c>
      <c r="C1128" s="3">
        <v>45568</v>
      </c>
      <c r="D1128" s="5" t="s">
        <v>75</v>
      </c>
      <c r="E1128">
        <v>1</v>
      </c>
      <c r="F1128">
        <v>693</v>
      </c>
      <c r="G1128">
        <v>693</v>
      </c>
      <c r="H1128">
        <v>0.12</v>
      </c>
      <c r="I1128" s="5" t="s">
        <v>11</v>
      </c>
      <c r="J1128">
        <v>0</v>
      </c>
      <c r="K1128" s="5" t="s">
        <v>127</v>
      </c>
    </row>
    <row r="1129" spans="1:11">
      <c r="A1129" s="5" t="s">
        <v>153</v>
      </c>
      <c r="B1129" s="5" t="s">
        <v>46</v>
      </c>
      <c r="C1129" s="3">
        <v>45568</v>
      </c>
      <c r="D1129" s="5" t="s">
        <v>75</v>
      </c>
      <c r="E1129">
        <v>10</v>
      </c>
      <c r="F1129">
        <v>693</v>
      </c>
      <c r="G1129">
        <v>6930</v>
      </c>
      <c r="H1129">
        <v>0.12</v>
      </c>
      <c r="I1129" s="5" t="s">
        <v>11</v>
      </c>
      <c r="J1129">
        <v>0</v>
      </c>
      <c r="K1129" s="5" t="s">
        <v>127</v>
      </c>
    </row>
    <row r="1130" spans="1:11">
      <c r="A1130" s="5" t="s">
        <v>174</v>
      </c>
      <c r="B1130" s="5" t="s">
        <v>71</v>
      </c>
      <c r="C1130" s="3">
        <v>45571</v>
      </c>
      <c r="D1130" s="5" t="s">
        <v>75</v>
      </c>
      <c r="E1130">
        <v>5</v>
      </c>
      <c r="F1130">
        <v>746.12</v>
      </c>
      <c r="G1130">
        <v>3730.6</v>
      </c>
      <c r="H1130">
        <v>0.12</v>
      </c>
      <c r="I1130" s="5" t="s">
        <v>11</v>
      </c>
      <c r="J1130">
        <v>0</v>
      </c>
      <c r="K1130" s="5" t="s">
        <v>127</v>
      </c>
    </row>
    <row r="1131" spans="1:11">
      <c r="A1131" s="5" t="s">
        <v>175</v>
      </c>
      <c r="B1131" s="5" t="s">
        <v>72</v>
      </c>
      <c r="C1131" s="3">
        <v>45571</v>
      </c>
      <c r="D1131" s="5" t="s">
        <v>75</v>
      </c>
      <c r="E1131">
        <v>25</v>
      </c>
      <c r="F1131">
        <v>693</v>
      </c>
      <c r="G1131">
        <v>17325</v>
      </c>
      <c r="H1131">
        <v>0.12</v>
      </c>
      <c r="I1131" s="5" t="s">
        <v>11</v>
      </c>
      <c r="J1131">
        <v>0</v>
      </c>
      <c r="K1131" s="5" t="s">
        <v>127</v>
      </c>
    </row>
    <row r="1132" spans="1:11">
      <c r="A1132" s="5" t="s">
        <v>145</v>
      </c>
      <c r="B1132" s="5" t="s">
        <v>37</v>
      </c>
      <c r="C1132" s="3">
        <v>45571</v>
      </c>
      <c r="D1132" s="5" t="s">
        <v>75</v>
      </c>
      <c r="E1132">
        <v>9</v>
      </c>
      <c r="F1132">
        <v>693</v>
      </c>
      <c r="G1132">
        <v>6237</v>
      </c>
      <c r="H1132">
        <v>0.12</v>
      </c>
      <c r="I1132" s="5" t="s">
        <v>11</v>
      </c>
      <c r="J1132">
        <v>0</v>
      </c>
      <c r="K1132" s="5" t="s">
        <v>127</v>
      </c>
    </row>
    <row r="1133" spans="1:11">
      <c r="A1133" s="5" t="s">
        <v>159</v>
      </c>
      <c r="B1133" s="5" t="s">
        <v>53</v>
      </c>
      <c r="C1133" s="3">
        <v>45572</v>
      </c>
      <c r="D1133" s="5" t="s">
        <v>75</v>
      </c>
      <c r="E1133">
        <v>10</v>
      </c>
      <c r="F1133">
        <v>693</v>
      </c>
      <c r="G1133">
        <v>6930</v>
      </c>
      <c r="H1133">
        <v>0.12</v>
      </c>
      <c r="I1133" s="5" t="s">
        <v>11</v>
      </c>
      <c r="J1133">
        <v>0</v>
      </c>
      <c r="K1133" s="5" t="s">
        <v>127</v>
      </c>
    </row>
    <row r="1134" spans="1:11">
      <c r="A1134" s="5" t="s">
        <v>143</v>
      </c>
      <c r="B1134" s="5" t="s">
        <v>30</v>
      </c>
      <c r="C1134" s="3">
        <v>45572</v>
      </c>
      <c r="D1134" s="5" t="s">
        <v>75</v>
      </c>
      <c r="E1134">
        <v>10</v>
      </c>
      <c r="F1134">
        <v>693</v>
      </c>
      <c r="G1134">
        <v>6930</v>
      </c>
      <c r="H1134">
        <v>0.12</v>
      </c>
      <c r="I1134" s="5" t="s">
        <v>11</v>
      </c>
      <c r="J1134">
        <v>0</v>
      </c>
      <c r="K1134" s="5" t="s">
        <v>127</v>
      </c>
    </row>
    <row r="1135" spans="1:11">
      <c r="A1135" s="5" t="s">
        <v>154</v>
      </c>
      <c r="B1135" s="5" t="s">
        <v>47</v>
      </c>
      <c r="C1135" s="3">
        <v>45572</v>
      </c>
      <c r="D1135" s="5" t="s">
        <v>75</v>
      </c>
      <c r="E1135">
        <v>10</v>
      </c>
      <c r="F1135">
        <v>654.5</v>
      </c>
      <c r="G1135">
        <v>6545</v>
      </c>
      <c r="H1135">
        <v>0.12</v>
      </c>
      <c r="I1135" s="5" t="s">
        <v>11</v>
      </c>
      <c r="J1135">
        <v>0</v>
      </c>
      <c r="K1135" s="5" t="s">
        <v>127</v>
      </c>
    </row>
    <row r="1136" spans="1:11">
      <c r="A1136" s="5" t="s">
        <v>145</v>
      </c>
      <c r="B1136" s="5" t="s">
        <v>37</v>
      </c>
      <c r="C1136" s="3">
        <v>45573</v>
      </c>
      <c r="D1136" s="5" t="s">
        <v>75</v>
      </c>
      <c r="E1136">
        <v>1</v>
      </c>
      <c r="F1136">
        <v>693</v>
      </c>
      <c r="G1136">
        <v>693</v>
      </c>
      <c r="H1136">
        <v>0.12</v>
      </c>
      <c r="I1136" s="5" t="s">
        <v>11</v>
      </c>
      <c r="J1136">
        <v>0</v>
      </c>
      <c r="K1136" s="5" t="s">
        <v>127</v>
      </c>
    </row>
    <row r="1137" spans="1:11">
      <c r="A1137" s="5" t="s">
        <v>115</v>
      </c>
      <c r="B1137" s="5" t="s">
        <v>24</v>
      </c>
      <c r="C1137" s="3">
        <v>45573</v>
      </c>
      <c r="D1137" s="5" t="s">
        <v>75</v>
      </c>
      <c r="E1137">
        <v>150</v>
      </c>
      <c r="F1137">
        <v>654.5</v>
      </c>
      <c r="G1137">
        <v>98175</v>
      </c>
      <c r="H1137">
        <v>0.12</v>
      </c>
      <c r="I1137" s="5" t="s">
        <v>11</v>
      </c>
      <c r="J1137">
        <v>0</v>
      </c>
      <c r="K1137" s="5" t="s">
        <v>127</v>
      </c>
    </row>
    <row r="1138" spans="1:11">
      <c r="A1138" s="5" t="s">
        <v>161</v>
      </c>
      <c r="B1138" s="5" t="s">
        <v>55</v>
      </c>
      <c r="C1138" s="3">
        <v>45574</v>
      </c>
      <c r="D1138" s="5" t="s">
        <v>75</v>
      </c>
      <c r="E1138">
        <v>5</v>
      </c>
      <c r="F1138">
        <v>693</v>
      </c>
      <c r="G1138">
        <v>3465</v>
      </c>
      <c r="H1138">
        <v>0.12</v>
      </c>
      <c r="I1138" s="5" t="s">
        <v>11</v>
      </c>
      <c r="J1138">
        <v>0</v>
      </c>
      <c r="K1138" s="5" t="s">
        <v>127</v>
      </c>
    </row>
    <row r="1139" spans="1:11">
      <c r="A1139" s="5" t="s">
        <v>144</v>
      </c>
      <c r="B1139" s="5" t="s">
        <v>31</v>
      </c>
      <c r="C1139" s="3">
        <v>45577</v>
      </c>
      <c r="D1139" s="5" t="s">
        <v>75</v>
      </c>
      <c r="E1139">
        <v>3</v>
      </c>
      <c r="F1139">
        <v>693</v>
      </c>
      <c r="G1139">
        <v>2079</v>
      </c>
      <c r="H1139">
        <v>0.12</v>
      </c>
      <c r="I1139" s="5" t="s">
        <v>11</v>
      </c>
      <c r="J1139">
        <v>0</v>
      </c>
      <c r="K1139" s="5" t="s">
        <v>127</v>
      </c>
    </row>
    <row r="1140" spans="1:11">
      <c r="A1140" s="5" t="s">
        <v>172</v>
      </c>
      <c r="B1140" s="5" t="s">
        <v>68</v>
      </c>
      <c r="C1140" s="3">
        <v>45578</v>
      </c>
      <c r="D1140" s="5" t="s">
        <v>75</v>
      </c>
      <c r="E1140">
        <v>3</v>
      </c>
      <c r="F1140">
        <v>693</v>
      </c>
      <c r="G1140">
        <v>2079</v>
      </c>
      <c r="H1140">
        <v>0.12</v>
      </c>
      <c r="I1140" s="5" t="s">
        <v>11</v>
      </c>
      <c r="J1140">
        <v>0</v>
      </c>
      <c r="K1140" s="5" t="s">
        <v>127</v>
      </c>
    </row>
    <row r="1141" spans="1:11">
      <c r="A1141" s="5" t="s">
        <v>168</v>
      </c>
      <c r="B1141" s="5" t="s">
        <v>63</v>
      </c>
      <c r="C1141" s="3">
        <v>45578</v>
      </c>
      <c r="D1141" s="5" t="s">
        <v>75</v>
      </c>
      <c r="E1141">
        <v>5</v>
      </c>
      <c r="F1141">
        <v>693</v>
      </c>
      <c r="G1141">
        <v>3465</v>
      </c>
      <c r="H1141">
        <v>0.12</v>
      </c>
      <c r="I1141" s="5" t="s">
        <v>11</v>
      </c>
      <c r="J1141">
        <v>0</v>
      </c>
      <c r="K1141" s="5" t="s">
        <v>127</v>
      </c>
    </row>
    <row r="1142" spans="1:11">
      <c r="A1142" s="5" t="s">
        <v>118</v>
      </c>
      <c r="B1142" s="5" t="s">
        <v>32</v>
      </c>
      <c r="C1142" s="3">
        <v>45578</v>
      </c>
      <c r="D1142" s="5" t="s">
        <v>75</v>
      </c>
      <c r="E1142">
        <v>0.25</v>
      </c>
      <c r="F1142">
        <v>770</v>
      </c>
      <c r="G1142">
        <v>192.5</v>
      </c>
      <c r="H1142">
        <v>0.12</v>
      </c>
      <c r="I1142" s="5" t="s">
        <v>11</v>
      </c>
      <c r="J1142">
        <v>0</v>
      </c>
      <c r="K1142" s="5" t="s">
        <v>127</v>
      </c>
    </row>
    <row r="1143" spans="1:11">
      <c r="A1143" s="5" t="s">
        <v>153</v>
      </c>
      <c r="B1143" s="5" t="s">
        <v>46</v>
      </c>
      <c r="C1143" s="3">
        <v>45578</v>
      </c>
      <c r="D1143" s="5" t="s">
        <v>75</v>
      </c>
      <c r="E1143">
        <v>10</v>
      </c>
      <c r="F1143">
        <v>693</v>
      </c>
      <c r="G1143">
        <v>6930</v>
      </c>
      <c r="H1143">
        <v>0.12</v>
      </c>
      <c r="I1143" s="5" t="s">
        <v>11</v>
      </c>
      <c r="J1143">
        <v>0</v>
      </c>
      <c r="K1143" s="5" t="s">
        <v>127</v>
      </c>
    </row>
    <row r="1144" spans="1:11">
      <c r="A1144" s="5" t="s">
        <v>160</v>
      </c>
      <c r="B1144" s="5" t="s">
        <v>54</v>
      </c>
      <c r="C1144" s="3">
        <v>45579</v>
      </c>
      <c r="D1144" s="5" t="s">
        <v>75</v>
      </c>
      <c r="E1144">
        <v>5</v>
      </c>
      <c r="F1144">
        <v>693</v>
      </c>
      <c r="G1144">
        <v>3465</v>
      </c>
      <c r="H1144">
        <v>0.12</v>
      </c>
      <c r="I1144" s="5" t="s">
        <v>11</v>
      </c>
      <c r="J1144">
        <v>0</v>
      </c>
      <c r="K1144" s="5" t="s">
        <v>127</v>
      </c>
    </row>
    <row r="1145" spans="1:11">
      <c r="A1145" s="5" t="s">
        <v>141</v>
      </c>
      <c r="B1145" s="5" t="s">
        <v>27</v>
      </c>
      <c r="C1145" s="3">
        <v>45579</v>
      </c>
      <c r="D1145" s="5" t="s">
        <v>75</v>
      </c>
      <c r="E1145">
        <v>5</v>
      </c>
      <c r="F1145">
        <v>810</v>
      </c>
      <c r="G1145">
        <v>4050</v>
      </c>
      <c r="H1145">
        <v>0.12</v>
      </c>
      <c r="I1145" s="5" t="s">
        <v>11</v>
      </c>
      <c r="J1145">
        <v>0</v>
      </c>
      <c r="K1145" s="5" t="s">
        <v>127</v>
      </c>
    </row>
    <row r="1146" spans="1:11">
      <c r="A1146" s="5" t="s">
        <v>160</v>
      </c>
      <c r="B1146" s="5" t="s">
        <v>54</v>
      </c>
      <c r="C1146" s="3">
        <v>45580</v>
      </c>
      <c r="D1146" s="5" t="s">
        <v>75</v>
      </c>
      <c r="E1146">
        <v>1</v>
      </c>
      <c r="F1146">
        <v>693</v>
      </c>
      <c r="G1146">
        <v>693</v>
      </c>
      <c r="H1146">
        <v>0.12</v>
      </c>
      <c r="I1146" s="5" t="s">
        <v>11</v>
      </c>
      <c r="J1146">
        <v>0</v>
      </c>
      <c r="K1146" s="5" t="s">
        <v>127</v>
      </c>
    </row>
    <row r="1147" spans="1:11">
      <c r="A1147" s="5" t="s">
        <v>160</v>
      </c>
      <c r="B1147" s="5" t="s">
        <v>54</v>
      </c>
      <c r="C1147" s="3">
        <v>45580</v>
      </c>
      <c r="D1147" s="5" t="s">
        <v>75</v>
      </c>
      <c r="E1147">
        <v>-3</v>
      </c>
      <c r="F1147">
        <v>693</v>
      </c>
      <c r="G1147">
        <v>-2079</v>
      </c>
      <c r="H1147">
        <v>0.12</v>
      </c>
      <c r="I1147" s="5" t="s">
        <v>11</v>
      </c>
      <c r="J1147">
        <v>2079</v>
      </c>
      <c r="K1147" s="5" t="s">
        <v>127</v>
      </c>
    </row>
    <row r="1148" spans="1:11">
      <c r="A1148" s="5" t="s">
        <v>138</v>
      </c>
      <c r="B1148" s="5" t="s">
        <v>22</v>
      </c>
      <c r="C1148" s="3">
        <v>45581</v>
      </c>
      <c r="D1148" s="5" t="s">
        <v>75</v>
      </c>
      <c r="E1148">
        <v>3</v>
      </c>
      <c r="F1148">
        <v>693</v>
      </c>
      <c r="G1148">
        <v>2079</v>
      </c>
      <c r="H1148">
        <v>0.12</v>
      </c>
      <c r="I1148" s="5" t="s">
        <v>11</v>
      </c>
      <c r="J1148">
        <v>0</v>
      </c>
      <c r="K1148" s="5" t="s">
        <v>127</v>
      </c>
    </row>
    <row r="1149" spans="1:11">
      <c r="A1149" s="5" t="s">
        <v>118</v>
      </c>
      <c r="B1149" s="5" t="s">
        <v>32</v>
      </c>
      <c r="C1149" s="3">
        <v>45581</v>
      </c>
      <c r="D1149" s="5" t="s">
        <v>75</v>
      </c>
      <c r="E1149">
        <v>0.5</v>
      </c>
      <c r="F1149">
        <v>770</v>
      </c>
      <c r="G1149">
        <v>385</v>
      </c>
      <c r="H1149">
        <v>0.12</v>
      </c>
      <c r="I1149" s="5" t="s">
        <v>11</v>
      </c>
      <c r="J1149">
        <v>0</v>
      </c>
      <c r="K1149" s="5" t="s">
        <v>127</v>
      </c>
    </row>
    <row r="1150" spans="1:11">
      <c r="A1150" s="5" t="s">
        <v>159</v>
      </c>
      <c r="B1150" s="5" t="s">
        <v>53</v>
      </c>
      <c r="C1150" s="3">
        <v>45582</v>
      </c>
      <c r="D1150" s="5" t="s">
        <v>75</v>
      </c>
      <c r="E1150">
        <v>10</v>
      </c>
      <c r="F1150">
        <v>693</v>
      </c>
      <c r="G1150">
        <v>6930</v>
      </c>
      <c r="H1150">
        <v>0.12</v>
      </c>
      <c r="I1150" s="5" t="s">
        <v>11</v>
      </c>
      <c r="J1150">
        <v>0</v>
      </c>
      <c r="K1150" s="5" t="s">
        <v>127</v>
      </c>
    </row>
    <row r="1151" spans="1:11">
      <c r="A1151" s="5" t="s">
        <v>118</v>
      </c>
      <c r="B1151" s="5" t="s">
        <v>32</v>
      </c>
      <c r="C1151" s="3">
        <v>45582</v>
      </c>
      <c r="D1151" s="5" t="s">
        <v>75</v>
      </c>
      <c r="E1151">
        <v>0.25</v>
      </c>
      <c r="F1151">
        <v>770</v>
      </c>
      <c r="G1151">
        <v>192.5</v>
      </c>
      <c r="H1151">
        <v>0.12</v>
      </c>
      <c r="I1151" s="5" t="s">
        <v>11</v>
      </c>
      <c r="J1151">
        <v>0</v>
      </c>
      <c r="K1151" s="5" t="s">
        <v>127</v>
      </c>
    </row>
    <row r="1152" spans="1:11">
      <c r="A1152" s="5" t="s">
        <v>175</v>
      </c>
      <c r="B1152" s="5" t="s">
        <v>72</v>
      </c>
      <c r="C1152" s="3">
        <v>45584</v>
      </c>
      <c r="D1152" s="5" t="s">
        <v>75</v>
      </c>
      <c r="E1152">
        <v>15</v>
      </c>
      <c r="F1152">
        <v>693</v>
      </c>
      <c r="G1152">
        <v>10395</v>
      </c>
      <c r="H1152">
        <v>0.12</v>
      </c>
      <c r="I1152" s="5" t="s">
        <v>11</v>
      </c>
      <c r="J1152">
        <v>0</v>
      </c>
      <c r="K1152" s="5" t="s">
        <v>127</v>
      </c>
    </row>
    <row r="1153" spans="1:11">
      <c r="A1153" s="5" t="s">
        <v>150</v>
      </c>
      <c r="B1153" s="5" t="s">
        <v>43</v>
      </c>
      <c r="C1153" s="3">
        <v>45586</v>
      </c>
      <c r="D1153" s="5" t="s">
        <v>75</v>
      </c>
      <c r="E1153">
        <v>10</v>
      </c>
      <c r="F1153">
        <v>693</v>
      </c>
      <c r="G1153">
        <v>6930</v>
      </c>
      <c r="H1153">
        <v>0.12</v>
      </c>
      <c r="I1153" s="5" t="s">
        <v>11</v>
      </c>
      <c r="J1153">
        <v>0</v>
      </c>
      <c r="K1153" s="5" t="s">
        <v>127</v>
      </c>
    </row>
    <row r="1154" spans="1:11">
      <c r="A1154" s="5" t="s">
        <v>135</v>
      </c>
      <c r="B1154" s="5" t="s">
        <v>17</v>
      </c>
      <c r="C1154" s="3">
        <v>45589</v>
      </c>
      <c r="D1154" s="5" t="s">
        <v>75</v>
      </c>
      <c r="E1154">
        <v>3</v>
      </c>
      <c r="F1154">
        <v>693</v>
      </c>
      <c r="G1154">
        <v>2079</v>
      </c>
      <c r="H1154">
        <v>0.12</v>
      </c>
      <c r="I1154" s="5" t="s">
        <v>11</v>
      </c>
      <c r="J1154">
        <v>0</v>
      </c>
      <c r="K1154" s="5" t="s">
        <v>127</v>
      </c>
    </row>
    <row r="1155" spans="1:11">
      <c r="A1155" s="5" t="s">
        <v>139</v>
      </c>
      <c r="B1155" s="5" t="s">
        <v>23</v>
      </c>
      <c r="C1155" s="3">
        <v>45591</v>
      </c>
      <c r="D1155" s="5" t="s">
        <v>75</v>
      </c>
      <c r="E1155">
        <v>1</v>
      </c>
      <c r="F1155">
        <v>689</v>
      </c>
      <c r="G1155">
        <v>689</v>
      </c>
      <c r="H1155">
        <v>0.12</v>
      </c>
      <c r="I1155" s="5" t="s">
        <v>11</v>
      </c>
      <c r="J1155">
        <v>0</v>
      </c>
      <c r="K1155" s="5" t="s">
        <v>127</v>
      </c>
    </row>
    <row r="1156" spans="1:11">
      <c r="A1156" s="5" t="s">
        <v>149</v>
      </c>
      <c r="B1156" s="5" t="s">
        <v>42</v>
      </c>
      <c r="C1156" s="3">
        <v>45591</v>
      </c>
      <c r="D1156" s="5" t="s">
        <v>75</v>
      </c>
      <c r="E1156">
        <v>2</v>
      </c>
      <c r="F1156">
        <v>693</v>
      </c>
      <c r="G1156">
        <v>1386</v>
      </c>
      <c r="H1156">
        <v>0.12</v>
      </c>
      <c r="I1156" s="5" t="s">
        <v>11</v>
      </c>
      <c r="J1156">
        <v>0</v>
      </c>
      <c r="K1156" s="5" t="s">
        <v>127</v>
      </c>
    </row>
    <row r="1157" spans="1:11">
      <c r="A1157" s="5" t="s">
        <v>129</v>
      </c>
      <c r="B1157" s="5" t="s">
        <v>39</v>
      </c>
      <c r="C1157" s="3">
        <v>45591</v>
      </c>
      <c r="D1157" s="5" t="s">
        <v>75</v>
      </c>
      <c r="E1157">
        <v>3</v>
      </c>
      <c r="F1157">
        <v>693</v>
      </c>
      <c r="G1157">
        <v>2079</v>
      </c>
      <c r="H1157">
        <v>0.12</v>
      </c>
      <c r="I1157" s="5" t="s">
        <v>11</v>
      </c>
      <c r="J1157">
        <v>0</v>
      </c>
      <c r="K1157" s="5" t="s">
        <v>127</v>
      </c>
    </row>
    <row r="1158" spans="1:11">
      <c r="A1158" s="5" t="s">
        <v>139</v>
      </c>
      <c r="B1158" s="5" t="s">
        <v>23</v>
      </c>
      <c r="C1158" s="3">
        <v>45591</v>
      </c>
      <c r="D1158" s="5" t="s">
        <v>75</v>
      </c>
      <c r="E1158">
        <v>2</v>
      </c>
      <c r="F1158">
        <v>689</v>
      </c>
      <c r="G1158">
        <v>1378</v>
      </c>
      <c r="H1158">
        <v>0.12</v>
      </c>
      <c r="I1158" s="5" t="s">
        <v>11</v>
      </c>
      <c r="J1158">
        <v>0</v>
      </c>
      <c r="K1158" s="5" t="s">
        <v>127</v>
      </c>
    </row>
    <row r="1159" spans="1:11">
      <c r="A1159" s="5" t="s">
        <v>147</v>
      </c>
      <c r="B1159" s="5" t="s">
        <v>40</v>
      </c>
      <c r="C1159" s="3">
        <v>45591</v>
      </c>
      <c r="D1159" s="5" t="s">
        <v>75</v>
      </c>
      <c r="E1159">
        <v>1</v>
      </c>
      <c r="F1159">
        <v>693</v>
      </c>
      <c r="G1159">
        <v>693</v>
      </c>
      <c r="H1159">
        <v>0.12</v>
      </c>
      <c r="I1159" s="5" t="s">
        <v>11</v>
      </c>
      <c r="J1159">
        <v>0</v>
      </c>
      <c r="K1159" s="5" t="s">
        <v>127</v>
      </c>
    </row>
    <row r="1160" spans="1:11">
      <c r="A1160" s="5" t="s">
        <v>139</v>
      </c>
      <c r="B1160" s="5" t="s">
        <v>23</v>
      </c>
      <c r="C1160" s="3">
        <v>45592</v>
      </c>
      <c r="D1160" s="5" t="s">
        <v>75</v>
      </c>
      <c r="E1160">
        <v>1</v>
      </c>
      <c r="F1160">
        <v>689</v>
      </c>
      <c r="G1160">
        <v>689</v>
      </c>
      <c r="H1160">
        <v>0.12</v>
      </c>
      <c r="I1160" s="5" t="s">
        <v>11</v>
      </c>
      <c r="J1160">
        <v>0</v>
      </c>
      <c r="K1160" s="5" t="s">
        <v>127</v>
      </c>
    </row>
    <row r="1161" spans="1:11">
      <c r="A1161" s="5" t="s">
        <v>118</v>
      </c>
      <c r="B1161" s="5" t="s">
        <v>32</v>
      </c>
      <c r="C1161" s="3">
        <v>45592</v>
      </c>
      <c r="D1161" s="5" t="s">
        <v>75</v>
      </c>
      <c r="E1161">
        <v>0.25</v>
      </c>
      <c r="F1161">
        <v>770</v>
      </c>
      <c r="G1161">
        <v>192.5</v>
      </c>
      <c r="H1161">
        <v>0.12</v>
      </c>
      <c r="I1161" s="5" t="s">
        <v>11</v>
      </c>
      <c r="J1161">
        <v>0</v>
      </c>
      <c r="K1161" s="5" t="s">
        <v>127</v>
      </c>
    </row>
    <row r="1162" spans="1:11">
      <c r="A1162" s="5" t="s">
        <v>154</v>
      </c>
      <c r="B1162" s="5" t="s">
        <v>47</v>
      </c>
      <c r="C1162" s="3">
        <v>45593</v>
      </c>
      <c r="D1162" s="5" t="s">
        <v>75</v>
      </c>
      <c r="E1162">
        <v>10</v>
      </c>
      <c r="F1162">
        <v>654.5</v>
      </c>
      <c r="G1162">
        <v>6545</v>
      </c>
      <c r="H1162">
        <v>0.12</v>
      </c>
      <c r="I1162" s="5" t="s">
        <v>11</v>
      </c>
      <c r="J1162">
        <v>0</v>
      </c>
      <c r="K1162" s="5" t="s">
        <v>127</v>
      </c>
    </row>
    <row r="1163" spans="1:11">
      <c r="A1163" s="5" t="s">
        <v>139</v>
      </c>
      <c r="B1163" s="5" t="s">
        <v>23</v>
      </c>
      <c r="C1163" s="3">
        <v>45594</v>
      </c>
      <c r="D1163" s="5" t="s">
        <v>75</v>
      </c>
      <c r="E1163">
        <v>2</v>
      </c>
      <c r="F1163">
        <v>689</v>
      </c>
      <c r="G1163">
        <v>1378</v>
      </c>
      <c r="H1163">
        <v>0.12</v>
      </c>
      <c r="I1163" s="5" t="s">
        <v>11</v>
      </c>
      <c r="J1163">
        <v>0</v>
      </c>
      <c r="K1163" s="5" t="s">
        <v>127</v>
      </c>
    </row>
    <row r="1164" spans="1:11">
      <c r="A1164" s="5" t="s">
        <v>118</v>
      </c>
      <c r="B1164" s="5" t="s">
        <v>32</v>
      </c>
      <c r="C1164" s="3">
        <v>45594</v>
      </c>
      <c r="D1164" s="5" t="s">
        <v>75</v>
      </c>
      <c r="E1164">
        <v>0.25</v>
      </c>
      <c r="F1164">
        <v>770</v>
      </c>
      <c r="G1164">
        <v>192.5</v>
      </c>
      <c r="H1164">
        <v>0.12</v>
      </c>
      <c r="I1164" s="5" t="s">
        <v>11</v>
      </c>
      <c r="J1164">
        <v>0</v>
      </c>
      <c r="K1164" s="5" t="s">
        <v>127</v>
      </c>
    </row>
    <row r="1165" spans="1:11">
      <c r="A1165" s="5" t="s">
        <v>136</v>
      </c>
      <c r="B1165" s="5" t="s">
        <v>18</v>
      </c>
      <c r="C1165" s="3">
        <v>45594</v>
      </c>
      <c r="D1165" s="5" t="s">
        <v>75</v>
      </c>
      <c r="E1165">
        <v>5</v>
      </c>
      <c r="F1165">
        <v>693</v>
      </c>
      <c r="G1165">
        <v>3465</v>
      </c>
      <c r="H1165">
        <v>0.12</v>
      </c>
      <c r="I1165" s="5" t="s">
        <v>11</v>
      </c>
      <c r="J1165">
        <v>0</v>
      </c>
      <c r="K1165" s="5" t="s">
        <v>127</v>
      </c>
    </row>
    <row r="1166" spans="1:11">
      <c r="A1166" s="5" t="s">
        <v>136</v>
      </c>
      <c r="B1166" s="5" t="s">
        <v>18</v>
      </c>
      <c r="C1166" s="3">
        <v>45595</v>
      </c>
      <c r="D1166" s="5" t="s">
        <v>75</v>
      </c>
      <c r="E1166">
        <v>5</v>
      </c>
      <c r="F1166">
        <v>693</v>
      </c>
      <c r="G1166">
        <v>3465</v>
      </c>
      <c r="H1166">
        <v>0.12</v>
      </c>
      <c r="I1166" s="5" t="s">
        <v>11</v>
      </c>
      <c r="J1166">
        <v>0</v>
      </c>
      <c r="K1166" s="5" t="s">
        <v>127</v>
      </c>
    </row>
    <row r="1167" spans="1:11">
      <c r="A1167" s="5" t="s">
        <v>175</v>
      </c>
      <c r="B1167" s="5" t="s">
        <v>72</v>
      </c>
      <c r="C1167" s="3">
        <v>45596</v>
      </c>
      <c r="D1167" s="5" t="s">
        <v>75</v>
      </c>
      <c r="E1167">
        <v>10</v>
      </c>
      <c r="F1167">
        <v>693</v>
      </c>
      <c r="G1167">
        <v>6930</v>
      </c>
      <c r="H1167">
        <v>0.12</v>
      </c>
      <c r="I1167" s="5" t="s">
        <v>11</v>
      </c>
      <c r="J1167">
        <v>0</v>
      </c>
      <c r="K1167" s="5" t="s">
        <v>127</v>
      </c>
    </row>
    <row r="1168" spans="1:11">
      <c r="A1168" s="5" t="s">
        <v>164</v>
      </c>
      <c r="B1168" s="5" t="s">
        <v>58</v>
      </c>
      <c r="C1168" s="3">
        <v>45596</v>
      </c>
      <c r="D1168" s="5" t="s">
        <v>75</v>
      </c>
      <c r="E1168">
        <v>10</v>
      </c>
      <c r="F1168">
        <v>693</v>
      </c>
      <c r="G1168">
        <v>6930</v>
      </c>
      <c r="H1168">
        <v>0.12</v>
      </c>
      <c r="I1168" s="5" t="s">
        <v>11</v>
      </c>
      <c r="J1168">
        <v>0</v>
      </c>
      <c r="K1168" s="5" t="s">
        <v>127</v>
      </c>
    </row>
    <row r="1169" spans="1:11">
      <c r="A1169" s="5" t="s">
        <v>139</v>
      </c>
      <c r="B1169" s="5" t="s">
        <v>23</v>
      </c>
      <c r="C1169" s="3">
        <v>45598</v>
      </c>
      <c r="D1169" s="5" t="s">
        <v>75</v>
      </c>
      <c r="E1169">
        <v>6</v>
      </c>
      <c r="F1169">
        <v>689</v>
      </c>
      <c r="G1169">
        <v>4134</v>
      </c>
      <c r="H1169">
        <v>0.15</v>
      </c>
      <c r="I1169" s="5" t="s">
        <v>11</v>
      </c>
      <c r="J1169">
        <v>0</v>
      </c>
      <c r="K1169" s="5" t="s">
        <v>116</v>
      </c>
    </row>
    <row r="1170" spans="1:11">
      <c r="A1170" s="5" t="s">
        <v>139</v>
      </c>
      <c r="B1170" s="5" t="s">
        <v>23</v>
      </c>
      <c r="C1170" s="3">
        <v>45598</v>
      </c>
      <c r="D1170" s="5" t="s">
        <v>75</v>
      </c>
      <c r="E1170">
        <v>3</v>
      </c>
      <c r="F1170">
        <v>689</v>
      </c>
      <c r="G1170">
        <v>2067</v>
      </c>
      <c r="H1170">
        <v>0.15</v>
      </c>
      <c r="I1170" s="5" t="s">
        <v>11</v>
      </c>
      <c r="J1170">
        <v>0</v>
      </c>
      <c r="K1170" s="5" t="s">
        <v>116</v>
      </c>
    </row>
    <row r="1171" spans="1:11">
      <c r="A1171" s="5" t="s">
        <v>139</v>
      </c>
      <c r="B1171" s="5" t="s">
        <v>23</v>
      </c>
      <c r="C1171" s="3">
        <v>45600</v>
      </c>
      <c r="D1171" s="5" t="s">
        <v>75</v>
      </c>
      <c r="E1171">
        <v>1</v>
      </c>
      <c r="F1171">
        <v>689</v>
      </c>
      <c r="G1171">
        <v>689</v>
      </c>
      <c r="H1171">
        <v>0.15</v>
      </c>
      <c r="I1171" s="5" t="s">
        <v>11</v>
      </c>
      <c r="J1171">
        <v>0</v>
      </c>
      <c r="K1171" s="5" t="s">
        <v>116</v>
      </c>
    </row>
    <row r="1172" spans="1:11">
      <c r="A1172" s="5" t="s">
        <v>153</v>
      </c>
      <c r="B1172" s="5" t="s">
        <v>46</v>
      </c>
      <c r="C1172" s="3">
        <v>45600</v>
      </c>
      <c r="D1172" s="5" t="s">
        <v>75</v>
      </c>
      <c r="E1172">
        <v>5</v>
      </c>
      <c r="F1172">
        <v>693</v>
      </c>
      <c r="G1172">
        <v>3465</v>
      </c>
      <c r="H1172">
        <v>0.15</v>
      </c>
      <c r="I1172" s="5" t="s">
        <v>11</v>
      </c>
      <c r="J1172">
        <v>0</v>
      </c>
      <c r="K1172" s="5" t="s">
        <v>116</v>
      </c>
    </row>
    <row r="1173" spans="1:11">
      <c r="A1173" s="5" t="s">
        <v>175</v>
      </c>
      <c r="B1173" s="5" t="s">
        <v>72</v>
      </c>
      <c r="C1173" s="3">
        <v>45601</v>
      </c>
      <c r="D1173" s="5" t="s">
        <v>75</v>
      </c>
      <c r="E1173">
        <v>10</v>
      </c>
      <c r="F1173">
        <v>693</v>
      </c>
      <c r="G1173">
        <v>6930</v>
      </c>
      <c r="H1173">
        <v>0.15</v>
      </c>
      <c r="I1173" s="5" t="s">
        <v>11</v>
      </c>
      <c r="J1173">
        <v>0</v>
      </c>
      <c r="K1173" s="5" t="s">
        <v>116</v>
      </c>
    </row>
    <row r="1174" spans="1:11">
      <c r="A1174" s="5" t="s">
        <v>118</v>
      </c>
      <c r="B1174" s="5" t="s">
        <v>32</v>
      </c>
      <c r="C1174" s="3">
        <v>45601</v>
      </c>
      <c r="D1174" s="5" t="s">
        <v>75</v>
      </c>
      <c r="E1174">
        <v>0.25</v>
      </c>
      <c r="F1174">
        <v>770</v>
      </c>
      <c r="G1174">
        <v>192.5</v>
      </c>
      <c r="H1174">
        <v>0.15</v>
      </c>
      <c r="I1174" s="5" t="s">
        <v>11</v>
      </c>
      <c r="J1174">
        <v>0</v>
      </c>
      <c r="K1174" s="5" t="s">
        <v>116</v>
      </c>
    </row>
    <row r="1175" spans="1:11">
      <c r="A1175" s="5" t="s">
        <v>139</v>
      </c>
      <c r="B1175" s="5" t="s">
        <v>23</v>
      </c>
      <c r="C1175" s="3">
        <v>45602</v>
      </c>
      <c r="D1175" s="5" t="s">
        <v>75</v>
      </c>
      <c r="E1175">
        <v>2</v>
      </c>
      <c r="F1175">
        <v>689</v>
      </c>
      <c r="G1175">
        <v>1378</v>
      </c>
      <c r="H1175">
        <v>0.15</v>
      </c>
      <c r="I1175" s="5" t="s">
        <v>11</v>
      </c>
      <c r="J1175">
        <v>0</v>
      </c>
      <c r="K1175" s="5" t="s">
        <v>116</v>
      </c>
    </row>
    <row r="1176" spans="1:11">
      <c r="A1176" s="5" t="s">
        <v>139</v>
      </c>
      <c r="B1176" s="5" t="s">
        <v>23</v>
      </c>
      <c r="C1176" s="3">
        <v>45602</v>
      </c>
      <c r="D1176" s="5" t="s">
        <v>75</v>
      </c>
      <c r="E1176">
        <v>6</v>
      </c>
      <c r="F1176">
        <v>689</v>
      </c>
      <c r="G1176">
        <v>4134</v>
      </c>
      <c r="H1176">
        <v>0.15</v>
      </c>
      <c r="I1176" s="5" t="s">
        <v>11</v>
      </c>
      <c r="J1176">
        <v>0</v>
      </c>
      <c r="K1176" s="5" t="s">
        <v>116</v>
      </c>
    </row>
    <row r="1177" spans="1:11">
      <c r="A1177" s="5" t="s">
        <v>115</v>
      </c>
      <c r="B1177" s="5" t="s">
        <v>24</v>
      </c>
      <c r="C1177" s="3">
        <v>45603</v>
      </c>
      <c r="D1177" s="5" t="s">
        <v>75</v>
      </c>
      <c r="E1177">
        <v>90</v>
      </c>
      <c r="F1177">
        <v>639.1</v>
      </c>
      <c r="G1177">
        <v>57519</v>
      </c>
      <c r="H1177">
        <v>0.15</v>
      </c>
      <c r="I1177" s="5" t="s">
        <v>11</v>
      </c>
      <c r="J1177">
        <v>0</v>
      </c>
      <c r="K1177" s="5" t="s">
        <v>116</v>
      </c>
    </row>
    <row r="1178" spans="1:11">
      <c r="A1178" s="5" t="s">
        <v>139</v>
      </c>
      <c r="B1178" s="5" t="s">
        <v>23</v>
      </c>
      <c r="C1178" s="3">
        <v>45603</v>
      </c>
      <c r="D1178" s="5" t="s">
        <v>75</v>
      </c>
      <c r="E1178">
        <v>-2</v>
      </c>
      <c r="F1178">
        <v>689</v>
      </c>
      <c r="G1178">
        <v>-1378</v>
      </c>
      <c r="H1178">
        <v>0.15</v>
      </c>
      <c r="I1178" s="5" t="s">
        <v>11</v>
      </c>
      <c r="J1178">
        <v>1378</v>
      </c>
      <c r="K1178" s="5" t="s">
        <v>116</v>
      </c>
    </row>
    <row r="1179" spans="1:11">
      <c r="A1179" s="5" t="s">
        <v>166</v>
      </c>
      <c r="B1179" s="5" t="s">
        <v>61</v>
      </c>
      <c r="C1179" s="3">
        <v>45603</v>
      </c>
      <c r="D1179" s="5" t="s">
        <v>75</v>
      </c>
      <c r="E1179">
        <v>2</v>
      </c>
      <c r="F1179">
        <v>693</v>
      </c>
      <c r="G1179">
        <v>1386</v>
      </c>
      <c r="H1179">
        <v>0.15</v>
      </c>
      <c r="I1179" s="5" t="s">
        <v>11</v>
      </c>
      <c r="J1179">
        <v>0</v>
      </c>
      <c r="K1179" s="5" t="s">
        <v>116</v>
      </c>
    </row>
    <row r="1180" spans="1:11">
      <c r="A1180" s="5" t="s">
        <v>115</v>
      </c>
      <c r="B1180" s="5" t="s">
        <v>24</v>
      </c>
      <c r="C1180" s="3">
        <v>45603</v>
      </c>
      <c r="D1180" s="5" t="s">
        <v>75</v>
      </c>
      <c r="E1180">
        <v>10</v>
      </c>
      <c r="F1180">
        <v>728.57</v>
      </c>
      <c r="G1180">
        <v>7285.7</v>
      </c>
      <c r="H1180">
        <v>0.15</v>
      </c>
      <c r="I1180" s="5" t="s">
        <v>11</v>
      </c>
      <c r="J1180">
        <v>0</v>
      </c>
      <c r="K1180" s="5" t="s">
        <v>116</v>
      </c>
    </row>
    <row r="1181" spans="1:11">
      <c r="A1181" s="5" t="s">
        <v>168</v>
      </c>
      <c r="B1181" s="5" t="s">
        <v>63</v>
      </c>
      <c r="C1181" s="3">
        <v>45605</v>
      </c>
      <c r="D1181" s="5" t="s">
        <v>75</v>
      </c>
      <c r="E1181">
        <v>5</v>
      </c>
      <c r="F1181">
        <v>693</v>
      </c>
      <c r="G1181">
        <v>3465</v>
      </c>
      <c r="H1181">
        <v>0.15</v>
      </c>
      <c r="I1181" s="5" t="s">
        <v>11</v>
      </c>
      <c r="J1181">
        <v>0</v>
      </c>
      <c r="K1181" s="5" t="s">
        <v>116</v>
      </c>
    </row>
    <row r="1182" spans="1:11">
      <c r="A1182" s="5" t="s">
        <v>158</v>
      </c>
      <c r="B1182" s="5" t="s">
        <v>52</v>
      </c>
      <c r="C1182" s="3">
        <v>45605</v>
      </c>
      <c r="D1182" s="5" t="s">
        <v>75</v>
      </c>
      <c r="E1182">
        <v>5</v>
      </c>
      <c r="F1182">
        <v>693</v>
      </c>
      <c r="G1182">
        <v>3465</v>
      </c>
      <c r="H1182">
        <v>0.15</v>
      </c>
      <c r="I1182" s="5" t="s">
        <v>11</v>
      </c>
      <c r="J1182">
        <v>0</v>
      </c>
      <c r="K1182" s="5" t="s">
        <v>116</v>
      </c>
    </row>
    <row r="1183" spans="1:11">
      <c r="A1183" s="5" t="s">
        <v>153</v>
      </c>
      <c r="B1183" s="5" t="s">
        <v>46</v>
      </c>
      <c r="C1183" s="3">
        <v>45605</v>
      </c>
      <c r="D1183" s="5" t="s">
        <v>75</v>
      </c>
      <c r="E1183">
        <v>5</v>
      </c>
      <c r="F1183">
        <v>693</v>
      </c>
      <c r="G1183">
        <v>3465</v>
      </c>
      <c r="H1183">
        <v>0.15</v>
      </c>
      <c r="I1183" s="5" t="s">
        <v>11</v>
      </c>
      <c r="J1183">
        <v>0</v>
      </c>
      <c r="K1183" s="5" t="s">
        <v>116</v>
      </c>
    </row>
    <row r="1184" spans="1:11">
      <c r="A1184" s="5" t="s">
        <v>148</v>
      </c>
      <c r="B1184" s="5" t="s">
        <v>41</v>
      </c>
      <c r="C1184" s="3">
        <v>45606</v>
      </c>
      <c r="D1184" s="5" t="s">
        <v>75</v>
      </c>
      <c r="E1184">
        <v>3</v>
      </c>
      <c r="F1184">
        <v>693</v>
      </c>
      <c r="G1184">
        <v>2079</v>
      </c>
      <c r="H1184">
        <v>0.15</v>
      </c>
      <c r="I1184" s="5" t="s">
        <v>11</v>
      </c>
      <c r="J1184">
        <v>0</v>
      </c>
      <c r="K1184" s="5" t="s">
        <v>116</v>
      </c>
    </row>
    <row r="1185" spans="1:11">
      <c r="A1185" s="5" t="s">
        <v>139</v>
      </c>
      <c r="B1185" s="5" t="s">
        <v>23</v>
      </c>
      <c r="C1185" s="3">
        <v>45606</v>
      </c>
      <c r="D1185" s="5" t="s">
        <v>75</v>
      </c>
      <c r="E1185">
        <v>1</v>
      </c>
      <c r="F1185">
        <v>689</v>
      </c>
      <c r="G1185">
        <v>689</v>
      </c>
      <c r="H1185">
        <v>0.15</v>
      </c>
      <c r="I1185" s="5" t="s">
        <v>11</v>
      </c>
      <c r="J1185">
        <v>0</v>
      </c>
      <c r="K1185" s="5" t="s">
        <v>116</v>
      </c>
    </row>
    <row r="1186" spans="1:11">
      <c r="A1186" s="5" t="s">
        <v>140</v>
      </c>
      <c r="B1186" s="5" t="s">
        <v>26</v>
      </c>
      <c r="C1186" s="3">
        <v>45606</v>
      </c>
      <c r="D1186" s="5" t="s">
        <v>75</v>
      </c>
      <c r="E1186">
        <v>2</v>
      </c>
      <c r="F1186">
        <v>693</v>
      </c>
      <c r="G1186">
        <v>1386</v>
      </c>
      <c r="H1186">
        <v>0.15</v>
      </c>
      <c r="I1186" s="5" t="s">
        <v>11</v>
      </c>
      <c r="J1186">
        <v>0</v>
      </c>
      <c r="K1186" s="5" t="s">
        <v>116</v>
      </c>
    </row>
    <row r="1187" spans="1:11">
      <c r="A1187" s="5" t="s">
        <v>139</v>
      </c>
      <c r="B1187" s="5" t="s">
        <v>23</v>
      </c>
      <c r="C1187" s="3">
        <v>45606</v>
      </c>
      <c r="D1187" s="5" t="s">
        <v>75</v>
      </c>
      <c r="E1187">
        <v>-1</v>
      </c>
      <c r="F1187">
        <v>689</v>
      </c>
      <c r="G1187">
        <v>-689</v>
      </c>
      <c r="H1187">
        <v>0.15</v>
      </c>
      <c r="I1187" s="5" t="s">
        <v>11</v>
      </c>
      <c r="J1187">
        <v>689</v>
      </c>
      <c r="K1187" s="5" t="s">
        <v>116</v>
      </c>
    </row>
    <row r="1188" spans="1:11">
      <c r="A1188" s="5" t="s">
        <v>139</v>
      </c>
      <c r="B1188" s="5" t="s">
        <v>23</v>
      </c>
      <c r="C1188" s="3">
        <v>45606</v>
      </c>
      <c r="D1188" s="5" t="s">
        <v>75</v>
      </c>
      <c r="E1188">
        <v>-2</v>
      </c>
      <c r="F1188">
        <v>689</v>
      </c>
      <c r="G1188">
        <v>-1378</v>
      </c>
      <c r="H1188">
        <v>0.15</v>
      </c>
      <c r="I1188" s="5" t="s">
        <v>11</v>
      </c>
      <c r="J1188">
        <v>1378</v>
      </c>
      <c r="K1188" s="5" t="s">
        <v>116</v>
      </c>
    </row>
    <row r="1189" spans="1:11">
      <c r="A1189" s="5" t="s">
        <v>115</v>
      </c>
      <c r="B1189" s="5" t="s">
        <v>24</v>
      </c>
      <c r="C1189" s="3">
        <v>45606</v>
      </c>
      <c r="D1189" s="5" t="s">
        <v>75</v>
      </c>
      <c r="E1189">
        <v>-6</v>
      </c>
      <c r="F1189">
        <v>639.1</v>
      </c>
      <c r="G1189">
        <v>-3834.6</v>
      </c>
      <c r="H1189">
        <v>0.15</v>
      </c>
      <c r="I1189" s="5" t="s">
        <v>11</v>
      </c>
      <c r="J1189">
        <v>3834.6</v>
      </c>
      <c r="K1189" s="5" t="s">
        <v>116</v>
      </c>
    </row>
    <row r="1190" spans="1:11">
      <c r="A1190" s="5" t="s">
        <v>154</v>
      </c>
      <c r="B1190" s="5" t="s">
        <v>47</v>
      </c>
      <c r="C1190" s="3">
        <v>45607</v>
      </c>
      <c r="D1190" s="5" t="s">
        <v>75</v>
      </c>
      <c r="E1190">
        <v>10</v>
      </c>
      <c r="F1190">
        <v>654.5</v>
      </c>
      <c r="G1190">
        <v>6545</v>
      </c>
      <c r="H1190">
        <v>0.15</v>
      </c>
      <c r="I1190" s="5" t="s">
        <v>11</v>
      </c>
      <c r="J1190">
        <v>0</v>
      </c>
      <c r="K1190" s="5" t="s">
        <v>116</v>
      </c>
    </row>
    <row r="1191" spans="1:11">
      <c r="A1191" s="5" t="s">
        <v>167</v>
      </c>
      <c r="B1191" s="5" t="s">
        <v>62</v>
      </c>
      <c r="C1191" s="3">
        <v>45607</v>
      </c>
      <c r="D1191" s="5" t="s">
        <v>75</v>
      </c>
      <c r="E1191">
        <v>25</v>
      </c>
      <c r="F1191">
        <v>693</v>
      </c>
      <c r="G1191">
        <v>17325</v>
      </c>
      <c r="H1191">
        <v>0.15</v>
      </c>
      <c r="I1191" s="5" t="s">
        <v>11</v>
      </c>
      <c r="J1191">
        <v>0</v>
      </c>
      <c r="K1191" s="5" t="s">
        <v>116</v>
      </c>
    </row>
    <row r="1192" spans="1:11">
      <c r="A1192" s="5" t="s">
        <v>172</v>
      </c>
      <c r="B1192" s="5" t="s">
        <v>68</v>
      </c>
      <c r="C1192" s="3">
        <v>45607</v>
      </c>
      <c r="D1192" s="5" t="s">
        <v>75</v>
      </c>
      <c r="E1192">
        <v>5</v>
      </c>
      <c r="F1192">
        <v>693</v>
      </c>
      <c r="G1192">
        <v>3465</v>
      </c>
      <c r="H1192">
        <v>0.15</v>
      </c>
      <c r="I1192" s="5" t="s">
        <v>11</v>
      </c>
      <c r="J1192">
        <v>0</v>
      </c>
      <c r="K1192" s="5" t="s">
        <v>116</v>
      </c>
    </row>
    <row r="1193" spans="1:11">
      <c r="A1193" s="5" t="s">
        <v>151</v>
      </c>
      <c r="B1193" s="5" t="s">
        <v>44</v>
      </c>
      <c r="C1193" s="3">
        <v>45608</v>
      </c>
      <c r="D1193" s="5" t="s">
        <v>75</v>
      </c>
      <c r="E1193">
        <v>30</v>
      </c>
      <c r="F1193">
        <v>677.6</v>
      </c>
      <c r="G1193">
        <v>20328</v>
      </c>
      <c r="H1193">
        <v>0.15</v>
      </c>
      <c r="I1193" s="5" t="s">
        <v>11</v>
      </c>
      <c r="J1193">
        <v>0</v>
      </c>
      <c r="K1193" s="5" t="s">
        <v>116</v>
      </c>
    </row>
    <row r="1194" spans="1:11">
      <c r="A1194" s="5" t="s">
        <v>161</v>
      </c>
      <c r="B1194" s="5" t="s">
        <v>55</v>
      </c>
      <c r="C1194" s="3">
        <v>45608</v>
      </c>
      <c r="D1194" s="5" t="s">
        <v>75</v>
      </c>
      <c r="E1194">
        <v>5</v>
      </c>
      <c r="F1194">
        <v>693</v>
      </c>
      <c r="G1194">
        <v>3465</v>
      </c>
      <c r="H1194">
        <v>0.15</v>
      </c>
      <c r="I1194" s="5" t="s">
        <v>11</v>
      </c>
      <c r="J1194">
        <v>0</v>
      </c>
      <c r="K1194" s="5" t="s">
        <v>116</v>
      </c>
    </row>
    <row r="1195" spans="1:11">
      <c r="A1195" s="5" t="s">
        <v>163</v>
      </c>
      <c r="B1195" s="5" t="s">
        <v>57</v>
      </c>
      <c r="C1195" s="3">
        <v>45609</v>
      </c>
      <c r="D1195" s="5" t="s">
        <v>75</v>
      </c>
      <c r="E1195">
        <v>10</v>
      </c>
      <c r="F1195">
        <v>693</v>
      </c>
      <c r="G1195">
        <v>6930</v>
      </c>
      <c r="H1195">
        <v>0.15</v>
      </c>
      <c r="I1195" s="5" t="s">
        <v>11</v>
      </c>
      <c r="J1195">
        <v>0</v>
      </c>
      <c r="K1195" s="5" t="s">
        <v>116</v>
      </c>
    </row>
    <row r="1196" spans="1:11">
      <c r="A1196" s="5" t="s">
        <v>151</v>
      </c>
      <c r="B1196" s="5" t="s">
        <v>44</v>
      </c>
      <c r="C1196" s="3">
        <v>45609</v>
      </c>
      <c r="D1196" s="5" t="s">
        <v>75</v>
      </c>
      <c r="E1196">
        <v>-3</v>
      </c>
      <c r="F1196">
        <v>677.6</v>
      </c>
      <c r="G1196">
        <v>-2032.8</v>
      </c>
      <c r="H1196">
        <v>0.15</v>
      </c>
      <c r="I1196" s="5" t="s">
        <v>11</v>
      </c>
      <c r="J1196">
        <v>2032.8</v>
      </c>
      <c r="K1196" s="5" t="s">
        <v>116</v>
      </c>
    </row>
    <row r="1197" spans="1:11">
      <c r="A1197" s="5" t="s">
        <v>142</v>
      </c>
      <c r="B1197" s="5" t="s">
        <v>29</v>
      </c>
      <c r="C1197" s="3">
        <v>45610</v>
      </c>
      <c r="D1197" s="5" t="s">
        <v>75</v>
      </c>
      <c r="E1197">
        <v>2</v>
      </c>
      <c r="F1197">
        <v>693</v>
      </c>
      <c r="G1197">
        <v>1386</v>
      </c>
      <c r="H1197">
        <v>0.15</v>
      </c>
      <c r="I1197" s="5" t="s">
        <v>11</v>
      </c>
      <c r="J1197">
        <v>0</v>
      </c>
      <c r="K1197" s="5" t="s">
        <v>116</v>
      </c>
    </row>
    <row r="1198" spans="1:11">
      <c r="A1198" s="5" t="s">
        <v>174</v>
      </c>
      <c r="B1198" s="5" t="s">
        <v>71</v>
      </c>
      <c r="C1198" s="3">
        <v>45610</v>
      </c>
      <c r="D1198" s="5" t="s">
        <v>75</v>
      </c>
      <c r="E1198">
        <v>10</v>
      </c>
      <c r="F1198">
        <v>746.12</v>
      </c>
      <c r="G1198">
        <v>7461.2</v>
      </c>
      <c r="H1198">
        <v>0.15</v>
      </c>
      <c r="I1198" s="5" t="s">
        <v>11</v>
      </c>
      <c r="J1198">
        <v>0</v>
      </c>
      <c r="K1198" s="5" t="s">
        <v>116</v>
      </c>
    </row>
    <row r="1199" spans="1:11">
      <c r="A1199" s="5" t="s">
        <v>118</v>
      </c>
      <c r="B1199" s="5" t="s">
        <v>32</v>
      </c>
      <c r="C1199" s="3">
        <v>45610</v>
      </c>
      <c r="D1199" s="5" t="s">
        <v>75</v>
      </c>
      <c r="E1199">
        <v>0.25</v>
      </c>
      <c r="F1199">
        <v>770</v>
      </c>
      <c r="G1199">
        <v>192.5</v>
      </c>
      <c r="H1199">
        <v>0.15</v>
      </c>
      <c r="I1199" s="5" t="s">
        <v>11</v>
      </c>
      <c r="J1199">
        <v>0</v>
      </c>
      <c r="K1199" s="5" t="s">
        <v>116</v>
      </c>
    </row>
    <row r="1200" spans="1:11">
      <c r="A1200" s="5" t="s">
        <v>147</v>
      </c>
      <c r="B1200" s="5" t="s">
        <v>40</v>
      </c>
      <c r="C1200" s="3">
        <v>45612</v>
      </c>
      <c r="D1200" s="5" t="s">
        <v>75</v>
      </c>
      <c r="E1200">
        <v>1</v>
      </c>
      <c r="F1200">
        <v>693</v>
      </c>
      <c r="G1200">
        <v>693</v>
      </c>
      <c r="H1200">
        <v>0.15</v>
      </c>
      <c r="I1200" s="5" t="s">
        <v>11</v>
      </c>
      <c r="J1200">
        <v>0</v>
      </c>
      <c r="K1200" s="5" t="s">
        <v>116</v>
      </c>
    </row>
    <row r="1201" spans="1:11">
      <c r="A1201" s="5" t="s">
        <v>139</v>
      </c>
      <c r="B1201" s="5" t="s">
        <v>23</v>
      </c>
      <c r="C1201" s="3">
        <v>45613</v>
      </c>
      <c r="D1201" s="5" t="s">
        <v>75</v>
      </c>
      <c r="E1201">
        <v>1</v>
      </c>
      <c r="F1201">
        <v>689</v>
      </c>
      <c r="G1201">
        <v>689</v>
      </c>
      <c r="H1201">
        <v>0.15</v>
      </c>
      <c r="I1201" s="5" t="s">
        <v>11</v>
      </c>
      <c r="J1201">
        <v>0</v>
      </c>
      <c r="K1201" s="5" t="s">
        <v>116</v>
      </c>
    </row>
    <row r="1202" spans="1:11">
      <c r="A1202" s="5" t="s">
        <v>155</v>
      </c>
      <c r="B1202" s="5" t="s">
        <v>48</v>
      </c>
      <c r="C1202" s="3">
        <v>45613</v>
      </c>
      <c r="D1202" s="5" t="s">
        <v>75</v>
      </c>
      <c r="E1202">
        <v>10</v>
      </c>
      <c r="F1202">
        <v>693</v>
      </c>
      <c r="G1202">
        <v>6930</v>
      </c>
      <c r="H1202">
        <v>0.15</v>
      </c>
      <c r="I1202" s="5" t="s">
        <v>11</v>
      </c>
      <c r="J1202">
        <v>0</v>
      </c>
      <c r="K1202" s="5" t="s">
        <v>116</v>
      </c>
    </row>
    <row r="1203" spans="1:11">
      <c r="A1203" s="5" t="s">
        <v>118</v>
      </c>
      <c r="B1203" s="5" t="s">
        <v>32</v>
      </c>
      <c r="C1203" s="3">
        <v>45614</v>
      </c>
      <c r="D1203" s="5" t="s">
        <v>75</v>
      </c>
      <c r="E1203">
        <v>0.5</v>
      </c>
      <c r="F1203">
        <v>770</v>
      </c>
      <c r="G1203">
        <v>385</v>
      </c>
      <c r="H1203">
        <v>0.15</v>
      </c>
      <c r="I1203" s="5" t="s">
        <v>11</v>
      </c>
      <c r="J1203">
        <v>0</v>
      </c>
      <c r="K1203" s="5" t="s">
        <v>116</v>
      </c>
    </row>
    <row r="1204" spans="1:11">
      <c r="A1204" s="5" t="s">
        <v>164</v>
      </c>
      <c r="B1204" s="5" t="s">
        <v>58</v>
      </c>
      <c r="C1204" s="3">
        <v>45615</v>
      </c>
      <c r="D1204" s="5" t="s">
        <v>75</v>
      </c>
      <c r="E1204">
        <v>10</v>
      </c>
      <c r="F1204">
        <v>693</v>
      </c>
      <c r="G1204">
        <v>6930</v>
      </c>
      <c r="H1204">
        <v>0.15</v>
      </c>
      <c r="I1204" s="5" t="s">
        <v>11</v>
      </c>
      <c r="J1204">
        <v>0</v>
      </c>
      <c r="K1204" s="5" t="s">
        <v>116</v>
      </c>
    </row>
    <row r="1205" spans="1:11">
      <c r="A1205" s="5" t="s">
        <v>139</v>
      </c>
      <c r="B1205" s="5" t="s">
        <v>23</v>
      </c>
      <c r="C1205" s="3">
        <v>45615</v>
      </c>
      <c r="D1205" s="5" t="s">
        <v>75</v>
      </c>
      <c r="E1205">
        <v>-1</v>
      </c>
      <c r="F1205">
        <v>689</v>
      </c>
      <c r="G1205">
        <v>-689</v>
      </c>
      <c r="H1205">
        <v>0.15</v>
      </c>
      <c r="I1205" s="5" t="s">
        <v>11</v>
      </c>
      <c r="J1205">
        <v>689</v>
      </c>
      <c r="K1205" s="5" t="s">
        <v>116</v>
      </c>
    </row>
    <row r="1206" spans="1:11">
      <c r="A1206" s="5" t="s">
        <v>137</v>
      </c>
      <c r="B1206" s="5" t="s">
        <v>20</v>
      </c>
      <c r="C1206" s="3">
        <v>45615</v>
      </c>
      <c r="D1206" s="5" t="s">
        <v>75</v>
      </c>
      <c r="E1206">
        <v>3</v>
      </c>
      <c r="F1206">
        <v>693</v>
      </c>
      <c r="G1206">
        <v>2079</v>
      </c>
      <c r="H1206">
        <v>0.15</v>
      </c>
      <c r="I1206" s="5" t="s">
        <v>11</v>
      </c>
      <c r="J1206">
        <v>0</v>
      </c>
      <c r="K1206" s="5" t="s">
        <v>116</v>
      </c>
    </row>
    <row r="1207" spans="1:11">
      <c r="A1207" s="5" t="s">
        <v>148</v>
      </c>
      <c r="B1207" s="5" t="s">
        <v>41</v>
      </c>
      <c r="C1207" s="3">
        <v>45616</v>
      </c>
      <c r="D1207" s="5" t="s">
        <v>75</v>
      </c>
      <c r="E1207">
        <v>3</v>
      </c>
      <c r="F1207">
        <v>693</v>
      </c>
      <c r="G1207">
        <v>2079</v>
      </c>
      <c r="H1207">
        <v>0.15</v>
      </c>
      <c r="I1207" s="5" t="s">
        <v>11</v>
      </c>
      <c r="J1207">
        <v>0</v>
      </c>
      <c r="K1207" s="5" t="s">
        <v>116</v>
      </c>
    </row>
    <row r="1208" spans="1:11">
      <c r="A1208" s="5" t="s">
        <v>147</v>
      </c>
      <c r="B1208" s="5" t="s">
        <v>40</v>
      </c>
      <c r="C1208" s="3">
        <v>45616</v>
      </c>
      <c r="D1208" s="5" t="s">
        <v>75</v>
      </c>
      <c r="E1208">
        <v>1</v>
      </c>
      <c r="F1208">
        <v>693</v>
      </c>
      <c r="G1208">
        <v>693</v>
      </c>
      <c r="H1208">
        <v>0.15</v>
      </c>
      <c r="I1208" s="5" t="s">
        <v>11</v>
      </c>
      <c r="J1208">
        <v>0</v>
      </c>
      <c r="K1208" s="5" t="s">
        <v>116</v>
      </c>
    </row>
    <row r="1209" spans="1:11">
      <c r="A1209" s="5" t="s">
        <v>143</v>
      </c>
      <c r="B1209" s="5" t="s">
        <v>30</v>
      </c>
      <c r="C1209" s="3">
        <v>45616</v>
      </c>
      <c r="D1209" s="5" t="s">
        <v>75</v>
      </c>
      <c r="E1209">
        <v>10</v>
      </c>
      <c r="F1209">
        <v>693</v>
      </c>
      <c r="G1209">
        <v>6930</v>
      </c>
      <c r="H1209">
        <v>0.15</v>
      </c>
      <c r="I1209" s="5" t="s">
        <v>11</v>
      </c>
      <c r="J1209">
        <v>0</v>
      </c>
      <c r="K1209" s="5" t="s">
        <v>116</v>
      </c>
    </row>
    <row r="1210" spans="1:11">
      <c r="A1210" s="5" t="s">
        <v>156</v>
      </c>
      <c r="B1210" s="5" t="s">
        <v>49</v>
      </c>
      <c r="C1210" s="3">
        <v>45619</v>
      </c>
      <c r="D1210" s="5" t="s">
        <v>75</v>
      </c>
      <c r="E1210">
        <v>20</v>
      </c>
      <c r="F1210">
        <v>693</v>
      </c>
      <c r="G1210">
        <v>13860</v>
      </c>
      <c r="H1210">
        <v>0.15</v>
      </c>
      <c r="I1210" s="5" t="s">
        <v>11</v>
      </c>
      <c r="J1210">
        <v>0</v>
      </c>
      <c r="K1210" s="5" t="s">
        <v>116</v>
      </c>
    </row>
    <row r="1211" spans="1:11">
      <c r="A1211" s="5" t="s">
        <v>156</v>
      </c>
      <c r="B1211" s="5" t="s">
        <v>49</v>
      </c>
      <c r="C1211" s="3">
        <v>45619</v>
      </c>
      <c r="D1211" s="5" t="s">
        <v>75</v>
      </c>
      <c r="E1211">
        <v>25</v>
      </c>
      <c r="F1211">
        <v>693</v>
      </c>
      <c r="G1211">
        <v>17325</v>
      </c>
      <c r="H1211">
        <v>0.15</v>
      </c>
      <c r="I1211" s="5" t="s">
        <v>11</v>
      </c>
      <c r="J1211">
        <v>0</v>
      </c>
      <c r="K1211" s="5" t="s">
        <v>116</v>
      </c>
    </row>
    <row r="1212" spans="1:11">
      <c r="A1212" s="5" t="s">
        <v>139</v>
      </c>
      <c r="B1212" s="5" t="s">
        <v>23</v>
      </c>
      <c r="C1212" s="3">
        <v>45620</v>
      </c>
      <c r="D1212" s="5" t="s">
        <v>75</v>
      </c>
      <c r="E1212">
        <v>3</v>
      </c>
      <c r="F1212">
        <v>689</v>
      </c>
      <c r="G1212">
        <v>2067</v>
      </c>
      <c r="H1212">
        <v>0.15</v>
      </c>
      <c r="I1212" s="5" t="s">
        <v>11</v>
      </c>
      <c r="J1212">
        <v>0</v>
      </c>
      <c r="K1212" s="5" t="s">
        <v>116</v>
      </c>
    </row>
    <row r="1213" spans="1:11">
      <c r="A1213" s="5" t="s">
        <v>151</v>
      </c>
      <c r="B1213" s="5" t="s">
        <v>44</v>
      </c>
      <c r="C1213" s="3">
        <v>45620</v>
      </c>
      <c r="D1213" s="5" t="s">
        <v>75</v>
      </c>
      <c r="E1213">
        <v>50</v>
      </c>
      <c r="F1213">
        <v>677.6</v>
      </c>
      <c r="G1213">
        <v>33880</v>
      </c>
      <c r="H1213">
        <v>0.15</v>
      </c>
      <c r="I1213" s="5" t="s">
        <v>11</v>
      </c>
      <c r="J1213">
        <v>0</v>
      </c>
      <c r="K1213" s="5" t="s">
        <v>116</v>
      </c>
    </row>
    <row r="1214" spans="1:11">
      <c r="A1214" s="5" t="s">
        <v>139</v>
      </c>
      <c r="B1214" s="5" t="s">
        <v>23</v>
      </c>
      <c r="C1214" s="3">
        <v>45621</v>
      </c>
      <c r="D1214" s="5" t="s">
        <v>75</v>
      </c>
      <c r="E1214">
        <v>2</v>
      </c>
      <c r="F1214">
        <v>689</v>
      </c>
      <c r="G1214">
        <v>1378</v>
      </c>
      <c r="H1214">
        <v>0.15</v>
      </c>
      <c r="I1214" s="5" t="s">
        <v>11</v>
      </c>
      <c r="J1214">
        <v>0</v>
      </c>
      <c r="K1214" s="5" t="s">
        <v>116</v>
      </c>
    </row>
    <row r="1215" spans="1:11">
      <c r="A1215" s="5" t="s">
        <v>118</v>
      </c>
      <c r="B1215" s="5" t="s">
        <v>32</v>
      </c>
      <c r="C1215" s="3">
        <v>45621</v>
      </c>
      <c r="D1215" s="5" t="s">
        <v>75</v>
      </c>
      <c r="E1215">
        <v>0.25</v>
      </c>
      <c r="F1215">
        <v>770</v>
      </c>
      <c r="G1215">
        <v>192.5</v>
      </c>
      <c r="H1215">
        <v>0.15</v>
      </c>
      <c r="I1215" s="5" t="s">
        <v>11</v>
      </c>
      <c r="J1215">
        <v>0</v>
      </c>
      <c r="K1215" s="5" t="s">
        <v>116</v>
      </c>
    </row>
    <row r="1216" spans="1:11">
      <c r="A1216" s="5" t="s">
        <v>129</v>
      </c>
      <c r="B1216" s="5" t="s">
        <v>39</v>
      </c>
      <c r="C1216" s="3">
        <v>45622</v>
      </c>
      <c r="D1216" s="5" t="s">
        <v>75</v>
      </c>
      <c r="E1216">
        <v>2</v>
      </c>
      <c r="F1216">
        <v>693</v>
      </c>
      <c r="G1216">
        <v>1386</v>
      </c>
      <c r="H1216">
        <v>0.15</v>
      </c>
      <c r="I1216" s="5" t="s">
        <v>11</v>
      </c>
      <c r="J1216">
        <v>0</v>
      </c>
      <c r="K1216" s="5" t="s">
        <v>116</v>
      </c>
    </row>
    <row r="1217" spans="1:11">
      <c r="A1217" s="5" t="s">
        <v>167</v>
      </c>
      <c r="B1217" s="5" t="s">
        <v>62</v>
      </c>
      <c r="C1217" s="3">
        <v>45623</v>
      </c>
      <c r="D1217" s="5" t="s">
        <v>75</v>
      </c>
      <c r="E1217">
        <v>25</v>
      </c>
      <c r="F1217">
        <v>693</v>
      </c>
      <c r="G1217">
        <v>17325</v>
      </c>
      <c r="H1217">
        <v>0.15</v>
      </c>
      <c r="I1217" s="5" t="s">
        <v>11</v>
      </c>
      <c r="J1217">
        <v>0</v>
      </c>
      <c r="K1217" s="5" t="s">
        <v>116</v>
      </c>
    </row>
    <row r="1218" spans="1:11">
      <c r="A1218" s="5" t="s">
        <v>139</v>
      </c>
      <c r="B1218" s="5" t="s">
        <v>23</v>
      </c>
      <c r="C1218" s="3">
        <v>45623</v>
      </c>
      <c r="D1218" s="5" t="s">
        <v>75</v>
      </c>
      <c r="E1218">
        <v>5</v>
      </c>
      <c r="F1218">
        <v>689</v>
      </c>
      <c r="G1218">
        <v>3445</v>
      </c>
      <c r="H1218">
        <v>0.15</v>
      </c>
      <c r="I1218" s="5" t="s">
        <v>11</v>
      </c>
      <c r="J1218">
        <v>0</v>
      </c>
      <c r="K1218" s="5" t="s">
        <v>116</v>
      </c>
    </row>
    <row r="1219" spans="1:11">
      <c r="A1219" s="5" t="s">
        <v>149</v>
      </c>
      <c r="B1219" s="5" t="s">
        <v>42</v>
      </c>
      <c r="C1219" s="3">
        <v>45624</v>
      </c>
      <c r="D1219" s="5" t="s">
        <v>75</v>
      </c>
      <c r="E1219">
        <v>3</v>
      </c>
      <c r="F1219">
        <v>693</v>
      </c>
      <c r="G1219">
        <v>2079</v>
      </c>
      <c r="H1219">
        <v>0.15</v>
      </c>
      <c r="I1219" s="5" t="s">
        <v>11</v>
      </c>
      <c r="J1219">
        <v>0</v>
      </c>
      <c r="K1219" s="5" t="s">
        <v>116</v>
      </c>
    </row>
    <row r="1220" spans="1:11">
      <c r="A1220" s="5" t="s">
        <v>167</v>
      </c>
      <c r="B1220" s="5" t="s">
        <v>62</v>
      </c>
      <c r="C1220" s="3">
        <v>45624</v>
      </c>
      <c r="D1220" s="5" t="s">
        <v>75</v>
      </c>
      <c r="E1220">
        <v>-0.25</v>
      </c>
      <c r="F1220">
        <v>693</v>
      </c>
      <c r="G1220">
        <v>-173.25</v>
      </c>
      <c r="H1220">
        <v>0.15</v>
      </c>
      <c r="I1220" s="5" t="s">
        <v>11</v>
      </c>
      <c r="J1220">
        <v>173.25</v>
      </c>
      <c r="K1220" s="5" t="s">
        <v>116</v>
      </c>
    </row>
    <row r="1221" spans="1:11">
      <c r="A1221" s="5" t="s">
        <v>157</v>
      </c>
      <c r="B1221" s="5" t="s">
        <v>50</v>
      </c>
      <c r="C1221" s="3">
        <v>45626</v>
      </c>
      <c r="D1221" s="5" t="s">
        <v>75</v>
      </c>
      <c r="E1221">
        <v>5</v>
      </c>
      <c r="F1221">
        <v>693</v>
      </c>
      <c r="G1221">
        <v>3465</v>
      </c>
      <c r="H1221">
        <v>0.15</v>
      </c>
      <c r="I1221" s="5" t="s">
        <v>11</v>
      </c>
      <c r="J1221">
        <v>0</v>
      </c>
      <c r="K1221" s="5" t="s">
        <v>116</v>
      </c>
    </row>
    <row r="1222" spans="1:11">
      <c r="A1222" s="5" t="s">
        <v>135</v>
      </c>
      <c r="B1222" s="5" t="s">
        <v>17</v>
      </c>
      <c r="C1222" s="3">
        <v>45627</v>
      </c>
      <c r="D1222" s="5" t="s">
        <v>75</v>
      </c>
      <c r="E1222">
        <v>5</v>
      </c>
      <c r="F1222">
        <v>693</v>
      </c>
      <c r="G1222">
        <v>3465</v>
      </c>
      <c r="H1222">
        <v>0.04</v>
      </c>
      <c r="I1222" s="5" t="s">
        <v>11</v>
      </c>
      <c r="J1222">
        <v>0</v>
      </c>
      <c r="K1222" s="5" t="s">
        <v>128</v>
      </c>
    </row>
    <row r="1223" spans="1:11">
      <c r="A1223" s="5" t="s">
        <v>153</v>
      </c>
      <c r="B1223" s="5" t="s">
        <v>46</v>
      </c>
      <c r="C1223" s="3">
        <v>45629</v>
      </c>
      <c r="D1223" s="5" t="s">
        <v>75</v>
      </c>
      <c r="E1223">
        <v>10</v>
      </c>
      <c r="F1223">
        <v>693</v>
      </c>
      <c r="G1223">
        <v>6930</v>
      </c>
      <c r="H1223">
        <v>0.04</v>
      </c>
      <c r="I1223" s="5" t="s">
        <v>11</v>
      </c>
      <c r="J1223">
        <v>0</v>
      </c>
      <c r="K1223" s="5" t="s">
        <v>128</v>
      </c>
    </row>
    <row r="1224" spans="1:11">
      <c r="A1224" s="5" t="s">
        <v>174</v>
      </c>
      <c r="B1224" s="5" t="s">
        <v>71</v>
      </c>
      <c r="C1224" s="3">
        <v>45630</v>
      </c>
      <c r="D1224" s="5" t="s">
        <v>75</v>
      </c>
      <c r="E1224">
        <v>5</v>
      </c>
      <c r="F1224">
        <v>746.12</v>
      </c>
      <c r="G1224">
        <v>3730.6</v>
      </c>
      <c r="H1224">
        <v>0.04</v>
      </c>
      <c r="I1224" s="5" t="s">
        <v>11</v>
      </c>
      <c r="J1224">
        <v>0</v>
      </c>
      <c r="K1224" s="5" t="s">
        <v>128</v>
      </c>
    </row>
    <row r="1225" spans="1:11">
      <c r="A1225" s="5" t="s">
        <v>175</v>
      </c>
      <c r="B1225" s="5" t="s">
        <v>72</v>
      </c>
      <c r="C1225" s="3">
        <v>45630</v>
      </c>
      <c r="D1225" s="5" t="s">
        <v>75</v>
      </c>
      <c r="E1225">
        <v>5</v>
      </c>
      <c r="F1225">
        <v>693</v>
      </c>
      <c r="G1225">
        <v>3465</v>
      </c>
      <c r="H1225">
        <v>0.04</v>
      </c>
      <c r="I1225" s="5" t="s">
        <v>11</v>
      </c>
      <c r="J1225">
        <v>0</v>
      </c>
      <c r="K1225" s="5" t="s">
        <v>128</v>
      </c>
    </row>
    <row r="1226" spans="1:11">
      <c r="A1226" s="5" t="s">
        <v>139</v>
      </c>
      <c r="B1226" s="5" t="s">
        <v>23</v>
      </c>
      <c r="C1226" s="3">
        <v>45630</v>
      </c>
      <c r="D1226" s="5" t="s">
        <v>75</v>
      </c>
      <c r="E1226">
        <v>3</v>
      </c>
      <c r="F1226">
        <v>689</v>
      </c>
      <c r="G1226">
        <v>2067</v>
      </c>
      <c r="H1226">
        <v>0.04</v>
      </c>
      <c r="I1226" s="5" t="s">
        <v>11</v>
      </c>
      <c r="J1226">
        <v>0</v>
      </c>
      <c r="K1226" s="5" t="s">
        <v>128</v>
      </c>
    </row>
    <row r="1227" spans="1:11">
      <c r="A1227" s="5" t="s">
        <v>118</v>
      </c>
      <c r="B1227" s="5" t="s">
        <v>32</v>
      </c>
      <c r="C1227" s="3">
        <v>45631</v>
      </c>
      <c r="D1227" s="5" t="s">
        <v>75</v>
      </c>
      <c r="E1227">
        <v>0.25</v>
      </c>
      <c r="F1227">
        <v>770</v>
      </c>
      <c r="G1227">
        <v>192.5</v>
      </c>
      <c r="H1227">
        <v>0.04</v>
      </c>
      <c r="I1227" s="5" t="s">
        <v>11</v>
      </c>
      <c r="J1227">
        <v>0</v>
      </c>
      <c r="K1227" s="5" t="s">
        <v>128</v>
      </c>
    </row>
    <row r="1228" spans="1:11">
      <c r="A1228" s="5" t="s">
        <v>139</v>
      </c>
      <c r="B1228" s="5" t="s">
        <v>23</v>
      </c>
      <c r="C1228" s="3">
        <v>45634</v>
      </c>
      <c r="D1228" s="5" t="s">
        <v>75</v>
      </c>
      <c r="E1228">
        <v>1</v>
      </c>
      <c r="F1228">
        <v>689</v>
      </c>
      <c r="G1228">
        <v>689</v>
      </c>
      <c r="H1228">
        <v>0.04</v>
      </c>
      <c r="I1228" s="5" t="s">
        <v>11</v>
      </c>
      <c r="J1228">
        <v>0</v>
      </c>
      <c r="K1228" s="5" t="s">
        <v>128</v>
      </c>
    </row>
    <row r="1229" spans="1:11">
      <c r="A1229" s="5" t="s">
        <v>133</v>
      </c>
      <c r="B1229" s="5" t="s">
        <v>14</v>
      </c>
      <c r="C1229" s="3">
        <v>45635</v>
      </c>
      <c r="D1229" s="5" t="s">
        <v>75</v>
      </c>
      <c r="E1229">
        <v>1</v>
      </c>
      <c r="F1229">
        <v>770</v>
      </c>
      <c r="G1229">
        <v>770</v>
      </c>
      <c r="H1229">
        <v>0.04</v>
      </c>
      <c r="I1229" s="5" t="s">
        <v>11</v>
      </c>
      <c r="J1229">
        <v>0</v>
      </c>
      <c r="K1229" s="5" t="s">
        <v>128</v>
      </c>
    </row>
    <row r="1230" spans="1:11">
      <c r="A1230" s="5" t="s">
        <v>118</v>
      </c>
      <c r="B1230" s="5" t="s">
        <v>32</v>
      </c>
      <c r="C1230" s="3">
        <v>45636</v>
      </c>
      <c r="D1230" s="5" t="s">
        <v>75</v>
      </c>
      <c r="E1230">
        <v>0.25</v>
      </c>
      <c r="F1230">
        <v>770</v>
      </c>
      <c r="G1230">
        <v>192.5</v>
      </c>
      <c r="H1230">
        <v>0.04</v>
      </c>
      <c r="I1230" s="5" t="s">
        <v>11</v>
      </c>
      <c r="J1230">
        <v>0</v>
      </c>
      <c r="K1230" s="5" t="s">
        <v>128</v>
      </c>
    </row>
    <row r="1231" spans="1:11">
      <c r="A1231" s="5" t="s">
        <v>117</v>
      </c>
      <c r="B1231" s="5" t="s">
        <v>28</v>
      </c>
      <c r="C1231" s="3">
        <v>45636</v>
      </c>
      <c r="D1231" s="5" t="s">
        <v>75</v>
      </c>
      <c r="E1231">
        <v>-161</v>
      </c>
      <c r="F1231">
        <v>880</v>
      </c>
      <c r="G1231">
        <v>-141680</v>
      </c>
      <c r="H1231">
        <v>0.04</v>
      </c>
      <c r="I1231" s="5" t="s">
        <v>11</v>
      </c>
      <c r="J1231">
        <v>141680</v>
      </c>
      <c r="K1231" s="5" t="s">
        <v>128</v>
      </c>
    </row>
    <row r="1232" spans="1:11">
      <c r="A1232" s="5" t="s">
        <v>175</v>
      </c>
      <c r="B1232" s="5" t="s">
        <v>72</v>
      </c>
      <c r="C1232" s="3">
        <v>45637</v>
      </c>
      <c r="D1232" s="5" t="s">
        <v>75</v>
      </c>
      <c r="E1232">
        <v>5</v>
      </c>
      <c r="F1232">
        <v>693</v>
      </c>
      <c r="G1232">
        <v>3465</v>
      </c>
      <c r="H1232">
        <v>0.04</v>
      </c>
      <c r="I1232" s="5" t="s">
        <v>11</v>
      </c>
      <c r="J1232">
        <v>0</v>
      </c>
      <c r="K1232" s="5" t="s">
        <v>128</v>
      </c>
    </row>
    <row r="1233" spans="1:11">
      <c r="A1233" s="5" t="s">
        <v>174</v>
      </c>
      <c r="B1233" s="5" t="s">
        <v>71</v>
      </c>
      <c r="C1233" s="3">
        <v>45638</v>
      </c>
      <c r="D1233" s="5" t="s">
        <v>75</v>
      </c>
      <c r="E1233">
        <v>5</v>
      </c>
      <c r="F1233">
        <v>746.12</v>
      </c>
      <c r="G1233">
        <v>3730.6</v>
      </c>
      <c r="H1233">
        <v>0.04</v>
      </c>
      <c r="I1233" s="5" t="s">
        <v>11</v>
      </c>
      <c r="J1233">
        <v>0</v>
      </c>
      <c r="K1233" s="5" t="s">
        <v>128</v>
      </c>
    </row>
    <row r="1234" spans="1:11">
      <c r="A1234" s="5" t="s">
        <v>157</v>
      </c>
      <c r="B1234" s="5" t="s">
        <v>50</v>
      </c>
      <c r="C1234" s="3">
        <v>45640</v>
      </c>
      <c r="D1234" s="5" t="s">
        <v>75</v>
      </c>
      <c r="E1234">
        <v>10</v>
      </c>
      <c r="F1234">
        <v>693</v>
      </c>
      <c r="G1234">
        <v>6930</v>
      </c>
      <c r="H1234">
        <v>0.04</v>
      </c>
      <c r="I1234" s="5" t="s">
        <v>11</v>
      </c>
      <c r="J1234">
        <v>0</v>
      </c>
      <c r="K1234" s="5" t="s">
        <v>128</v>
      </c>
    </row>
    <row r="1235" spans="1:11">
      <c r="A1235" s="5" t="s">
        <v>149</v>
      </c>
      <c r="B1235" s="5" t="s">
        <v>42</v>
      </c>
      <c r="C1235" s="3">
        <v>45640</v>
      </c>
      <c r="D1235" s="5" t="s">
        <v>75</v>
      </c>
      <c r="E1235">
        <v>4</v>
      </c>
      <c r="F1235">
        <v>693</v>
      </c>
      <c r="G1235">
        <v>2772</v>
      </c>
      <c r="H1235">
        <v>0.04</v>
      </c>
      <c r="I1235" s="5" t="s">
        <v>11</v>
      </c>
      <c r="J1235">
        <v>0</v>
      </c>
      <c r="K1235" s="5" t="s">
        <v>128</v>
      </c>
    </row>
    <row r="1236" spans="1:11">
      <c r="A1236" s="5" t="s">
        <v>118</v>
      </c>
      <c r="B1236" s="5" t="s">
        <v>32</v>
      </c>
      <c r="C1236" s="3">
        <v>45640</v>
      </c>
      <c r="D1236" s="5" t="s">
        <v>75</v>
      </c>
      <c r="E1236">
        <v>0.25</v>
      </c>
      <c r="F1236">
        <v>770</v>
      </c>
      <c r="G1236">
        <v>192.5</v>
      </c>
      <c r="H1236">
        <v>0.04</v>
      </c>
      <c r="I1236" s="5" t="s">
        <v>11</v>
      </c>
      <c r="J1236">
        <v>0</v>
      </c>
      <c r="K1236" s="5" t="s">
        <v>128</v>
      </c>
    </row>
    <row r="1237" spans="1:11">
      <c r="A1237" s="5" t="s">
        <v>139</v>
      </c>
      <c r="B1237" s="5" t="s">
        <v>23</v>
      </c>
      <c r="C1237" s="3">
        <v>45641</v>
      </c>
      <c r="D1237" s="5" t="s">
        <v>75</v>
      </c>
      <c r="E1237">
        <v>2</v>
      </c>
      <c r="F1237">
        <v>689</v>
      </c>
      <c r="G1237">
        <v>1378</v>
      </c>
      <c r="H1237">
        <v>0.04</v>
      </c>
      <c r="I1237" s="5" t="s">
        <v>11</v>
      </c>
      <c r="J1237">
        <v>0</v>
      </c>
      <c r="K1237" s="5" t="s">
        <v>128</v>
      </c>
    </row>
    <row r="1238" spans="1:11">
      <c r="A1238" s="5" t="s">
        <v>172</v>
      </c>
      <c r="B1238" s="5" t="s">
        <v>68</v>
      </c>
      <c r="C1238" s="3">
        <v>45642</v>
      </c>
      <c r="D1238" s="5" t="s">
        <v>75</v>
      </c>
      <c r="E1238">
        <v>5</v>
      </c>
      <c r="F1238">
        <v>693</v>
      </c>
      <c r="G1238">
        <v>3465</v>
      </c>
      <c r="H1238">
        <v>0.04</v>
      </c>
      <c r="I1238" s="5" t="s">
        <v>11</v>
      </c>
      <c r="J1238">
        <v>0</v>
      </c>
      <c r="K1238" s="5" t="s">
        <v>128</v>
      </c>
    </row>
    <row r="1239" spans="1:11">
      <c r="A1239" s="5" t="s">
        <v>175</v>
      </c>
      <c r="B1239" s="5" t="s">
        <v>72</v>
      </c>
      <c r="C1239" s="3">
        <v>45643</v>
      </c>
      <c r="D1239" s="5" t="s">
        <v>75</v>
      </c>
      <c r="E1239">
        <v>3</v>
      </c>
      <c r="F1239">
        <v>693</v>
      </c>
      <c r="G1239">
        <v>2079</v>
      </c>
      <c r="H1239">
        <v>0.04</v>
      </c>
      <c r="I1239" s="5" t="s">
        <v>11</v>
      </c>
      <c r="J1239">
        <v>0</v>
      </c>
      <c r="K1239" s="5" t="s">
        <v>128</v>
      </c>
    </row>
    <row r="1240" spans="1:11">
      <c r="A1240" s="5" t="s">
        <v>160</v>
      </c>
      <c r="B1240" s="5" t="s">
        <v>54</v>
      </c>
      <c r="C1240" s="3">
        <v>45644</v>
      </c>
      <c r="D1240" s="5" t="s">
        <v>75</v>
      </c>
      <c r="E1240">
        <v>1</v>
      </c>
      <c r="F1240">
        <v>693</v>
      </c>
      <c r="G1240">
        <v>693</v>
      </c>
      <c r="H1240">
        <v>0.04</v>
      </c>
      <c r="I1240" s="5" t="s">
        <v>11</v>
      </c>
      <c r="J1240">
        <v>0</v>
      </c>
      <c r="K1240" s="5" t="s">
        <v>128</v>
      </c>
    </row>
    <row r="1241" spans="1:11">
      <c r="A1241" s="5" t="s">
        <v>145</v>
      </c>
      <c r="B1241" s="5" t="s">
        <v>37</v>
      </c>
      <c r="C1241" s="3">
        <v>45644</v>
      </c>
      <c r="D1241" s="5" t="s">
        <v>75</v>
      </c>
      <c r="E1241">
        <v>10</v>
      </c>
      <c r="F1241">
        <v>693</v>
      </c>
      <c r="G1241">
        <v>6930</v>
      </c>
      <c r="H1241">
        <v>0.04</v>
      </c>
      <c r="I1241" s="5" t="s">
        <v>11</v>
      </c>
      <c r="J1241">
        <v>0</v>
      </c>
      <c r="K1241" s="5" t="s">
        <v>128</v>
      </c>
    </row>
    <row r="1242" spans="1:11">
      <c r="A1242" s="5" t="s">
        <v>174</v>
      </c>
      <c r="B1242" s="5" t="s">
        <v>71</v>
      </c>
      <c r="C1242" s="3">
        <v>45645</v>
      </c>
      <c r="D1242" s="5" t="s">
        <v>75</v>
      </c>
      <c r="E1242">
        <v>5</v>
      </c>
      <c r="F1242">
        <v>746.12</v>
      </c>
      <c r="G1242">
        <v>3730.6</v>
      </c>
      <c r="H1242">
        <v>0.04</v>
      </c>
      <c r="I1242" s="5" t="s">
        <v>11</v>
      </c>
      <c r="J1242">
        <v>0</v>
      </c>
      <c r="K1242" s="5" t="s">
        <v>128</v>
      </c>
    </row>
    <row r="1243" spans="1:11">
      <c r="A1243" s="5" t="s">
        <v>175</v>
      </c>
      <c r="B1243" s="5" t="s">
        <v>72</v>
      </c>
      <c r="C1243" s="3">
        <v>45647</v>
      </c>
      <c r="D1243" s="5" t="s">
        <v>75</v>
      </c>
      <c r="E1243">
        <v>10</v>
      </c>
      <c r="F1243">
        <v>693</v>
      </c>
      <c r="G1243">
        <v>6930</v>
      </c>
      <c r="H1243">
        <v>0.04</v>
      </c>
      <c r="I1243" s="5" t="s">
        <v>11</v>
      </c>
      <c r="J1243">
        <v>0</v>
      </c>
      <c r="K1243" s="5" t="s">
        <v>128</v>
      </c>
    </row>
    <row r="1244" spans="1:11">
      <c r="A1244" s="5" t="s">
        <v>140</v>
      </c>
      <c r="B1244" s="5" t="s">
        <v>26</v>
      </c>
      <c r="C1244" s="3">
        <v>45647</v>
      </c>
      <c r="D1244" s="5" t="s">
        <v>75</v>
      </c>
      <c r="E1244">
        <v>2</v>
      </c>
      <c r="F1244">
        <v>693</v>
      </c>
      <c r="G1244">
        <v>1386</v>
      </c>
      <c r="H1244">
        <v>0.04</v>
      </c>
      <c r="I1244" s="5" t="s">
        <v>11</v>
      </c>
      <c r="J1244">
        <v>0</v>
      </c>
      <c r="K1244" s="5" t="s">
        <v>128</v>
      </c>
    </row>
    <row r="1245" spans="1:11">
      <c r="A1245" s="5" t="s">
        <v>147</v>
      </c>
      <c r="B1245" s="5" t="s">
        <v>40</v>
      </c>
      <c r="C1245" s="3">
        <v>45648</v>
      </c>
      <c r="D1245" s="5" t="s">
        <v>75</v>
      </c>
      <c r="E1245">
        <v>1</v>
      </c>
      <c r="F1245">
        <v>693</v>
      </c>
      <c r="G1245">
        <v>693</v>
      </c>
      <c r="H1245">
        <v>0.04</v>
      </c>
      <c r="I1245" s="5" t="s">
        <v>11</v>
      </c>
      <c r="J1245">
        <v>0</v>
      </c>
      <c r="K1245" s="5" t="s">
        <v>128</v>
      </c>
    </row>
    <row r="1246" spans="1:11">
      <c r="A1246" s="5" t="s">
        <v>154</v>
      </c>
      <c r="B1246" s="5" t="s">
        <v>47</v>
      </c>
      <c r="C1246" s="3">
        <v>45648</v>
      </c>
      <c r="D1246" s="5" t="s">
        <v>75</v>
      </c>
      <c r="E1246">
        <v>5</v>
      </c>
      <c r="F1246">
        <v>654.5</v>
      </c>
      <c r="G1246">
        <v>3272.5</v>
      </c>
      <c r="H1246">
        <v>0.04</v>
      </c>
      <c r="I1246" s="5" t="s">
        <v>11</v>
      </c>
      <c r="J1246">
        <v>0</v>
      </c>
      <c r="K1246" s="5" t="s">
        <v>128</v>
      </c>
    </row>
    <row r="1247" spans="1:11">
      <c r="A1247" s="5" t="s">
        <v>153</v>
      </c>
      <c r="B1247" s="5" t="s">
        <v>46</v>
      </c>
      <c r="C1247" s="3">
        <v>45648</v>
      </c>
      <c r="D1247" s="5" t="s">
        <v>75</v>
      </c>
      <c r="E1247">
        <v>10</v>
      </c>
      <c r="F1247">
        <v>693</v>
      </c>
      <c r="G1247">
        <v>6930</v>
      </c>
      <c r="H1247">
        <v>0.04</v>
      </c>
      <c r="I1247" s="5" t="s">
        <v>11</v>
      </c>
      <c r="J1247">
        <v>0</v>
      </c>
      <c r="K1247" s="5" t="s">
        <v>128</v>
      </c>
    </row>
    <row r="1248" spans="1:11">
      <c r="A1248" s="5" t="s">
        <v>151</v>
      </c>
      <c r="B1248" s="5" t="s">
        <v>44</v>
      </c>
      <c r="C1248" s="3">
        <v>45649</v>
      </c>
      <c r="D1248" s="5" t="s">
        <v>75</v>
      </c>
      <c r="E1248">
        <v>50</v>
      </c>
      <c r="F1248">
        <v>677.6</v>
      </c>
      <c r="G1248">
        <v>33880</v>
      </c>
      <c r="H1248">
        <v>0.04</v>
      </c>
      <c r="I1248" s="5" t="s">
        <v>11</v>
      </c>
      <c r="J1248">
        <v>0</v>
      </c>
      <c r="K1248" s="5" t="s">
        <v>128</v>
      </c>
    </row>
    <row r="1249" spans="1:11">
      <c r="A1249" s="5" t="s">
        <v>118</v>
      </c>
      <c r="B1249" s="5" t="s">
        <v>32</v>
      </c>
      <c r="C1249" s="3">
        <v>45650</v>
      </c>
      <c r="D1249" s="5" t="s">
        <v>75</v>
      </c>
      <c r="E1249">
        <v>0.25</v>
      </c>
      <c r="F1249">
        <v>770</v>
      </c>
      <c r="G1249">
        <v>192.5</v>
      </c>
      <c r="H1249">
        <v>0.04</v>
      </c>
      <c r="I1249" s="5" t="s">
        <v>11</v>
      </c>
      <c r="J1249">
        <v>0</v>
      </c>
      <c r="K1249" s="5" t="s">
        <v>128</v>
      </c>
    </row>
    <row r="1250" spans="1:11">
      <c r="A1250" s="5" t="s">
        <v>166</v>
      </c>
      <c r="B1250" s="5" t="s">
        <v>61</v>
      </c>
      <c r="C1250" s="3">
        <v>45650</v>
      </c>
      <c r="D1250" s="5" t="s">
        <v>75</v>
      </c>
      <c r="E1250">
        <v>5</v>
      </c>
      <c r="F1250">
        <v>693</v>
      </c>
      <c r="G1250">
        <v>3465</v>
      </c>
      <c r="H1250">
        <v>0.04</v>
      </c>
      <c r="I1250" s="5" t="s">
        <v>11</v>
      </c>
      <c r="J1250">
        <v>0</v>
      </c>
      <c r="K1250" s="5" t="s">
        <v>128</v>
      </c>
    </row>
    <row r="1251" spans="1:11">
      <c r="A1251" s="5" t="s">
        <v>139</v>
      </c>
      <c r="B1251" s="5" t="s">
        <v>23</v>
      </c>
      <c r="C1251" s="3">
        <v>45651</v>
      </c>
      <c r="D1251" s="5" t="s">
        <v>75</v>
      </c>
      <c r="E1251">
        <v>3</v>
      </c>
      <c r="F1251">
        <v>689</v>
      </c>
      <c r="G1251">
        <v>2067</v>
      </c>
      <c r="H1251">
        <v>0.04</v>
      </c>
      <c r="I1251" s="5" t="s">
        <v>11</v>
      </c>
      <c r="J1251">
        <v>0</v>
      </c>
      <c r="K1251" s="5" t="s">
        <v>128</v>
      </c>
    </row>
    <row r="1252" spans="1:11">
      <c r="A1252" s="5" t="s">
        <v>174</v>
      </c>
      <c r="B1252" s="5" t="s">
        <v>71</v>
      </c>
      <c r="C1252" s="3">
        <v>45651</v>
      </c>
      <c r="D1252" s="5" t="s">
        <v>75</v>
      </c>
      <c r="E1252">
        <v>5</v>
      </c>
      <c r="F1252">
        <v>746.12</v>
      </c>
      <c r="G1252">
        <v>3730.6</v>
      </c>
      <c r="H1252">
        <v>0.04</v>
      </c>
      <c r="I1252" s="5" t="s">
        <v>11</v>
      </c>
      <c r="J1252">
        <v>0</v>
      </c>
      <c r="K1252" s="5" t="s">
        <v>128</v>
      </c>
    </row>
    <row r="1253" spans="1:11">
      <c r="A1253" s="5" t="s">
        <v>148</v>
      </c>
      <c r="B1253" s="5" t="s">
        <v>41</v>
      </c>
      <c r="C1253" s="3">
        <v>45651</v>
      </c>
      <c r="D1253" s="5" t="s">
        <v>75</v>
      </c>
      <c r="E1253">
        <v>3</v>
      </c>
      <c r="F1253">
        <v>693</v>
      </c>
      <c r="G1253">
        <v>2079</v>
      </c>
      <c r="H1253">
        <v>0.04</v>
      </c>
      <c r="I1253" s="5" t="s">
        <v>11</v>
      </c>
      <c r="J1253">
        <v>0</v>
      </c>
      <c r="K1253" s="5" t="s">
        <v>128</v>
      </c>
    </row>
    <row r="1254" spans="1:11">
      <c r="A1254" s="5" t="s">
        <v>139</v>
      </c>
      <c r="B1254" s="5" t="s">
        <v>23</v>
      </c>
      <c r="C1254" s="3">
        <v>45651</v>
      </c>
      <c r="D1254" s="5" t="s">
        <v>75</v>
      </c>
      <c r="E1254">
        <v>1</v>
      </c>
      <c r="F1254">
        <v>689</v>
      </c>
      <c r="G1254">
        <v>689</v>
      </c>
      <c r="H1254">
        <v>0.04</v>
      </c>
      <c r="I1254" s="5" t="s">
        <v>11</v>
      </c>
      <c r="J1254">
        <v>0</v>
      </c>
      <c r="K1254" s="5" t="s">
        <v>128</v>
      </c>
    </row>
    <row r="1255" spans="1:11">
      <c r="A1255" s="5" t="s">
        <v>118</v>
      </c>
      <c r="B1255" s="5" t="s">
        <v>32</v>
      </c>
      <c r="C1255" s="3">
        <v>45651</v>
      </c>
      <c r="D1255" s="5" t="s">
        <v>75</v>
      </c>
      <c r="E1255">
        <v>2</v>
      </c>
      <c r="F1255">
        <v>693</v>
      </c>
      <c r="G1255">
        <v>1386</v>
      </c>
      <c r="H1255">
        <v>0.04</v>
      </c>
      <c r="I1255" s="5" t="s">
        <v>11</v>
      </c>
      <c r="J1255">
        <v>0</v>
      </c>
      <c r="K1255" s="5" t="s">
        <v>128</v>
      </c>
    </row>
    <row r="1256" spans="1:11">
      <c r="A1256" s="5" t="s">
        <v>151</v>
      </c>
      <c r="B1256" s="5" t="s">
        <v>44</v>
      </c>
      <c r="C1256" s="3">
        <v>45651</v>
      </c>
      <c r="D1256" s="5" t="s">
        <v>75</v>
      </c>
      <c r="E1256">
        <v>-2</v>
      </c>
      <c r="F1256">
        <v>677.6</v>
      </c>
      <c r="G1256">
        <v>-1355.2</v>
      </c>
      <c r="H1256">
        <v>0.04</v>
      </c>
      <c r="I1256" s="5" t="s">
        <v>11</v>
      </c>
      <c r="J1256">
        <v>1355.2</v>
      </c>
      <c r="K1256" s="5" t="s">
        <v>128</v>
      </c>
    </row>
    <row r="1257" spans="1:11">
      <c r="A1257" s="5" t="s">
        <v>118</v>
      </c>
      <c r="B1257" s="5" t="s">
        <v>32</v>
      </c>
      <c r="C1257" s="3">
        <v>45652</v>
      </c>
      <c r="D1257" s="5" t="s">
        <v>75</v>
      </c>
      <c r="E1257">
        <v>0.25</v>
      </c>
      <c r="F1257">
        <v>770</v>
      </c>
      <c r="G1257">
        <v>192.5</v>
      </c>
      <c r="H1257">
        <v>0.04</v>
      </c>
      <c r="I1257" s="5" t="s">
        <v>11</v>
      </c>
      <c r="J1257">
        <v>0</v>
      </c>
      <c r="K1257" s="5" t="s">
        <v>128</v>
      </c>
    </row>
    <row r="1258" spans="1:11">
      <c r="A1258" s="5" t="s">
        <v>161</v>
      </c>
      <c r="B1258" s="5" t="s">
        <v>55</v>
      </c>
      <c r="C1258" s="3">
        <v>45652</v>
      </c>
      <c r="D1258" s="5" t="s">
        <v>75</v>
      </c>
      <c r="E1258">
        <v>3</v>
      </c>
      <c r="F1258">
        <v>693</v>
      </c>
      <c r="G1258">
        <v>2079</v>
      </c>
      <c r="H1258">
        <v>0.04</v>
      </c>
      <c r="I1258" s="5" t="s">
        <v>11</v>
      </c>
      <c r="J1258">
        <v>0</v>
      </c>
      <c r="K1258" s="5" t="s">
        <v>128</v>
      </c>
    </row>
    <row r="1259" spans="1:11">
      <c r="A1259" s="5" t="s">
        <v>117</v>
      </c>
      <c r="B1259" s="5" t="s">
        <v>28</v>
      </c>
      <c r="C1259" s="3">
        <v>45652</v>
      </c>
      <c r="D1259" s="5" t="s">
        <v>75</v>
      </c>
      <c r="E1259">
        <v>-4</v>
      </c>
      <c r="F1259">
        <v>880</v>
      </c>
      <c r="G1259">
        <v>-3520</v>
      </c>
      <c r="H1259">
        <v>0.04</v>
      </c>
      <c r="I1259" s="5" t="s">
        <v>11</v>
      </c>
      <c r="J1259">
        <v>3520</v>
      </c>
      <c r="K1259" s="5" t="s">
        <v>128</v>
      </c>
    </row>
    <row r="1260" spans="1:11">
      <c r="A1260" s="5" t="s">
        <v>139</v>
      </c>
      <c r="B1260" s="5" t="s">
        <v>23</v>
      </c>
      <c r="C1260" s="3">
        <v>45652</v>
      </c>
      <c r="D1260" s="5" t="s">
        <v>75</v>
      </c>
      <c r="E1260">
        <v>-0.25</v>
      </c>
      <c r="F1260">
        <v>689</v>
      </c>
      <c r="G1260">
        <v>-172.25</v>
      </c>
      <c r="H1260">
        <v>0.04</v>
      </c>
      <c r="I1260" s="5" t="s">
        <v>11</v>
      </c>
      <c r="J1260">
        <v>172.25</v>
      </c>
      <c r="K1260" s="5" t="s">
        <v>128</v>
      </c>
    </row>
    <row r="1261" spans="1:11">
      <c r="A1261" s="5" t="s">
        <v>142</v>
      </c>
      <c r="B1261" s="5" t="s">
        <v>29</v>
      </c>
      <c r="C1261" s="3">
        <v>45654</v>
      </c>
      <c r="D1261" s="5" t="s">
        <v>75</v>
      </c>
      <c r="E1261">
        <v>5</v>
      </c>
      <c r="F1261">
        <v>693</v>
      </c>
      <c r="G1261">
        <v>3465</v>
      </c>
      <c r="H1261">
        <v>0.04</v>
      </c>
      <c r="I1261" s="5" t="s">
        <v>11</v>
      </c>
      <c r="J1261">
        <v>0</v>
      </c>
      <c r="K1261" s="5" t="s">
        <v>128</v>
      </c>
    </row>
    <row r="1262" spans="1:11">
      <c r="A1262" s="5" t="s">
        <v>174</v>
      </c>
      <c r="B1262" s="5" t="s">
        <v>71</v>
      </c>
      <c r="C1262" s="3">
        <v>45654</v>
      </c>
      <c r="D1262" s="5" t="s">
        <v>75</v>
      </c>
      <c r="E1262">
        <v>5</v>
      </c>
      <c r="F1262">
        <v>746.12</v>
      </c>
      <c r="G1262">
        <v>3730.6</v>
      </c>
      <c r="H1262">
        <v>0.04</v>
      </c>
      <c r="I1262" s="5" t="s">
        <v>11</v>
      </c>
      <c r="J1262">
        <v>0</v>
      </c>
      <c r="K1262" s="5" t="s">
        <v>128</v>
      </c>
    </row>
    <row r="1263" spans="1:11">
      <c r="A1263" s="5" t="s">
        <v>150</v>
      </c>
      <c r="B1263" s="5" t="s">
        <v>43</v>
      </c>
      <c r="C1263" s="3">
        <v>45655</v>
      </c>
      <c r="D1263" s="5" t="s">
        <v>75</v>
      </c>
      <c r="E1263">
        <v>10</v>
      </c>
      <c r="F1263">
        <v>693</v>
      </c>
      <c r="G1263">
        <v>6930</v>
      </c>
      <c r="H1263">
        <v>0.04</v>
      </c>
      <c r="I1263" s="5" t="s">
        <v>11</v>
      </c>
      <c r="J1263">
        <v>0</v>
      </c>
      <c r="K1263" s="5" t="s">
        <v>128</v>
      </c>
    </row>
    <row r="1264" spans="1:11">
      <c r="A1264" s="5" t="s">
        <v>167</v>
      </c>
      <c r="B1264" s="5" t="s">
        <v>62</v>
      </c>
      <c r="C1264" s="3">
        <v>45657</v>
      </c>
      <c r="D1264" s="5" t="s">
        <v>75</v>
      </c>
      <c r="E1264">
        <v>20</v>
      </c>
      <c r="F1264">
        <v>693</v>
      </c>
      <c r="G1264">
        <v>13860</v>
      </c>
      <c r="H1264">
        <v>0.04</v>
      </c>
      <c r="I1264" s="5" t="s">
        <v>11</v>
      </c>
      <c r="J1264">
        <v>0</v>
      </c>
      <c r="K1264" s="5" t="s">
        <v>128</v>
      </c>
    </row>
    <row r="1265" spans="1:11">
      <c r="A1265" s="5" t="s">
        <v>118</v>
      </c>
      <c r="B1265" s="5" t="s">
        <v>32</v>
      </c>
      <c r="C1265" s="3">
        <v>45657</v>
      </c>
      <c r="D1265" s="5" t="s">
        <v>75</v>
      </c>
      <c r="E1265">
        <v>0.5</v>
      </c>
      <c r="F1265">
        <v>770</v>
      </c>
      <c r="G1265">
        <v>385</v>
      </c>
      <c r="H1265">
        <v>0.04</v>
      </c>
      <c r="I1265" s="5" t="s">
        <v>11</v>
      </c>
      <c r="J1265">
        <v>0</v>
      </c>
      <c r="K1265" s="5" t="s">
        <v>128</v>
      </c>
    </row>
    <row r="1266" spans="1:11">
      <c r="A1266" s="5" t="s">
        <v>118</v>
      </c>
      <c r="B1266" s="5" t="s">
        <v>32</v>
      </c>
      <c r="C1266" s="3">
        <v>45409</v>
      </c>
      <c r="D1266" s="5" t="s">
        <v>76</v>
      </c>
      <c r="E1266">
        <v>3</v>
      </c>
      <c r="F1266">
        <v>80</v>
      </c>
      <c r="G1266">
        <v>240</v>
      </c>
      <c r="H1266">
        <v>0.01</v>
      </c>
      <c r="I1266" s="5" t="s">
        <v>11</v>
      </c>
      <c r="J1266">
        <v>0</v>
      </c>
      <c r="K1266" s="5" t="s">
        <v>122</v>
      </c>
    </row>
    <row r="1267" spans="1:11">
      <c r="A1267" s="5" t="s">
        <v>118</v>
      </c>
      <c r="B1267" s="5" t="s">
        <v>32</v>
      </c>
      <c r="C1267" s="3">
        <v>45413</v>
      </c>
      <c r="D1267" s="5" t="s">
        <v>76</v>
      </c>
      <c r="E1267">
        <v>1</v>
      </c>
      <c r="F1267">
        <v>80</v>
      </c>
      <c r="G1267">
        <v>80</v>
      </c>
      <c r="H1267">
        <v>0.01</v>
      </c>
      <c r="I1267" s="5" t="s">
        <v>11</v>
      </c>
      <c r="J1267">
        <v>0</v>
      </c>
      <c r="K1267" s="5" t="s">
        <v>123</v>
      </c>
    </row>
    <row r="1268" spans="1:11">
      <c r="A1268" s="5" t="s">
        <v>118</v>
      </c>
      <c r="B1268" s="5" t="s">
        <v>32</v>
      </c>
      <c r="C1268" s="3">
        <v>45419</v>
      </c>
      <c r="D1268" s="5" t="s">
        <v>76</v>
      </c>
      <c r="E1268">
        <v>3</v>
      </c>
      <c r="F1268">
        <v>80</v>
      </c>
      <c r="G1268">
        <v>240</v>
      </c>
      <c r="H1268">
        <v>0.01</v>
      </c>
      <c r="I1268" s="5" t="s">
        <v>11</v>
      </c>
      <c r="J1268">
        <v>0</v>
      </c>
      <c r="K1268" s="5" t="s">
        <v>123</v>
      </c>
    </row>
    <row r="1269" spans="1:11">
      <c r="A1269" s="5" t="s">
        <v>118</v>
      </c>
      <c r="B1269" s="5" t="s">
        <v>32</v>
      </c>
      <c r="C1269" s="3">
        <v>45427</v>
      </c>
      <c r="D1269" s="5" t="s">
        <v>76</v>
      </c>
      <c r="E1269">
        <v>1</v>
      </c>
      <c r="F1269">
        <v>90</v>
      </c>
      <c r="G1269">
        <v>90</v>
      </c>
      <c r="H1269">
        <v>0.01</v>
      </c>
      <c r="I1269" s="5" t="s">
        <v>11</v>
      </c>
      <c r="J1269">
        <v>0</v>
      </c>
      <c r="K1269" s="5" t="s">
        <v>123</v>
      </c>
    </row>
    <row r="1270" spans="1:11">
      <c r="A1270" s="5" t="s">
        <v>118</v>
      </c>
      <c r="B1270" s="5" t="s">
        <v>32</v>
      </c>
      <c r="C1270" s="3">
        <v>45432</v>
      </c>
      <c r="D1270" s="5" t="s">
        <v>76</v>
      </c>
      <c r="E1270">
        <v>2</v>
      </c>
      <c r="F1270">
        <v>80</v>
      </c>
      <c r="G1270">
        <v>160</v>
      </c>
      <c r="H1270">
        <v>0.01</v>
      </c>
      <c r="I1270" s="5" t="s">
        <v>11</v>
      </c>
      <c r="J1270">
        <v>0</v>
      </c>
      <c r="K1270" s="5" t="s">
        <v>123</v>
      </c>
    </row>
    <row r="1271" spans="1:11">
      <c r="A1271" s="5" t="s">
        <v>118</v>
      </c>
      <c r="B1271" s="5" t="s">
        <v>32</v>
      </c>
      <c r="C1271" s="3">
        <v>45439</v>
      </c>
      <c r="D1271" s="5" t="s">
        <v>76</v>
      </c>
      <c r="E1271">
        <v>1</v>
      </c>
      <c r="F1271">
        <v>80</v>
      </c>
      <c r="G1271">
        <v>80</v>
      </c>
      <c r="H1271">
        <v>0.01</v>
      </c>
      <c r="I1271" s="5" t="s">
        <v>11</v>
      </c>
      <c r="J1271">
        <v>0</v>
      </c>
      <c r="K1271" s="5" t="s">
        <v>123</v>
      </c>
    </row>
    <row r="1272" spans="1:11">
      <c r="A1272" s="5" t="s">
        <v>118</v>
      </c>
      <c r="B1272" s="5" t="s">
        <v>32</v>
      </c>
      <c r="C1272" s="3">
        <v>45440</v>
      </c>
      <c r="D1272" s="5" t="s">
        <v>76</v>
      </c>
      <c r="E1272">
        <v>3</v>
      </c>
      <c r="F1272">
        <v>80</v>
      </c>
      <c r="G1272">
        <v>240</v>
      </c>
      <c r="H1272">
        <v>0.01</v>
      </c>
      <c r="I1272" s="5" t="s">
        <v>11</v>
      </c>
      <c r="J1272">
        <v>0</v>
      </c>
      <c r="K1272" s="5" t="s">
        <v>123</v>
      </c>
    </row>
    <row r="1273" spans="1:11">
      <c r="A1273" s="5" t="s">
        <v>118</v>
      </c>
      <c r="B1273" s="5" t="s">
        <v>32</v>
      </c>
      <c r="C1273" s="3">
        <v>45444</v>
      </c>
      <c r="D1273" s="5" t="s">
        <v>76</v>
      </c>
      <c r="E1273">
        <v>2</v>
      </c>
      <c r="F1273">
        <v>80</v>
      </c>
      <c r="G1273">
        <v>160</v>
      </c>
      <c r="H1273">
        <v>0.01</v>
      </c>
      <c r="I1273" s="5" t="s">
        <v>11</v>
      </c>
      <c r="J1273">
        <v>0</v>
      </c>
      <c r="K1273" s="5" t="s">
        <v>124</v>
      </c>
    </row>
    <row r="1274" spans="1:11">
      <c r="A1274" s="5" t="s">
        <v>118</v>
      </c>
      <c r="B1274" s="5" t="s">
        <v>32</v>
      </c>
      <c r="C1274" s="3">
        <v>45454</v>
      </c>
      <c r="D1274" s="5" t="s">
        <v>76</v>
      </c>
      <c r="E1274">
        <v>1</v>
      </c>
      <c r="F1274">
        <v>80</v>
      </c>
      <c r="G1274">
        <v>80</v>
      </c>
      <c r="H1274">
        <v>0.01</v>
      </c>
      <c r="I1274" s="5" t="s">
        <v>11</v>
      </c>
      <c r="J1274">
        <v>0</v>
      </c>
      <c r="K1274" s="5" t="s">
        <v>124</v>
      </c>
    </row>
    <row r="1275" spans="1:11">
      <c r="A1275" s="5" t="s">
        <v>118</v>
      </c>
      <c r="B1275" s="5" t="s">
        <v>32</v>
      </c>
      <c r="C1275" s="3">
        <v>45456</v>
      </c>
      <c r="D1275" s="5" t="s">
        <v>76</v>
      </c>
      <c r="E1275">
        <v>1</v>
      </c>
      <c r="F1275">
        <v>80</v>
      </c>
      <c r="G1275">
        <v>80</v>
      </c>
      <c r="H1275">
        <v>0.01</v>
      </c>
      <c r="I1275" s="5" t="s">
        <v>11</v>
      </c>
      <c r="J1275">
        <v>0</v>
      </c>
      <c r="K1275" s="5" t="s">
        <v>124</v>
      </c>
    </row>
    <row r="1276" spans="1:11">
      <c r="A1276" s="5" t="s">
        <v>118</v>
      </c>
      <c r="B1276" s="5" t="s">
        <v>32</v>
      </c>
      <c r="C1276" s="3">
        <v>45466</v>
      </c>
      <c r="D1276" s="5" t="s">
        <v>76</v>
      </c>
      <c r="E1276">
        <v>2</v>
      </c>
      <c r="F1276">
        <v>80</v>
      </c>
      <c r="G1276">
        <v>160</v>
      </c>
      <c r="H1276">
        <v>0.01</v>
      </c>
      <c r="I1276" s="5" t="s">
        <v>11</v>
      </c>
      <c r="J1276">
        <v>0</v>
      </c>
      <c r="K1276" s="5" t="s">
        <v>124</v>
      </c>
    </row>
    <row r="1277" spans="1:11">
      <c r="A1277" s="5" t="s">
        <v>118</v>
      </c>
      <c r="B1277" s="5" t="s">
        <v>32</v>
      </c>
      <c r="C1277" s="3">
        <v>45472</v>
      </c>
      <c r="D1277" s="5" t="s">
        <v>76</v>
      </c>
      <c r="E1277">
        <v>1</v>
      </c>
      <c r="F1277">
        <v>90</v>
      </c>
      <c r="G1277">
        <v>90</v>
      </c>
      <c r="H1277">
        <v>0.01</v>
      </c>
      <c r="I1277" s="5" t="s">
        <v>11</v>
      </c>
      <c r="J1277">
        <v>0</v>
      </c>
      <c r="K1277" s="5" t="s">
        <v>124</v>
      </c>
    </row>
    <row r="1278" spans="1:11">
      <c r="A1278" s="5" t="s">
        <v>118</v>
      </c>
      <c r="B1278" s="5" t="s">
        <v>32</v>
      </c>
      <c r="C1278" s="3">
        <v>45477</v>
      </c>
      <c r="D1278" s="5" t="s">
        <v>76</v>
      </c>
      <c r="E1278">
        <v>1</v>
      </c>
      <c r="F1278">
        <v>80</v>
      </c>
      <c r="G1278">
        <v>80</v>
      </c>
      <c r="H1278">
        <v>0.02</v>
      </c>
      <c r="I1278" s="5" t="s">
        <v>11</v>
      </c>
      <c r="J1278">
        <v>0</v>
      </c>
      <c r="K1278" s="5" t="s">
        <v>114</v>
      </c>
    </row>
    <row r="1279" spans="1:11">
      <c r="A1279" s="5" t="s">
        <v>118</v>
      </c>
      <c r="B1279" s="5" t="s">
        <v>32</v>
      </c>
      <c r="C1279" s="3">
        <v>45479</v>
      </c>
      <c r="D1279" s="5" t="s">
        <v>76</v>
      </c>
      <c r="E1279">
        <v>3</v>
      </c>
      <c r="F1279">
        <v>80</v>
      </c>
      <c r="G1279">
        <v>240</v>
      </c>
      <c r="H1279">
        <v>0.02</v>
      </c>
      <c r="I1279" s="5" t="s">
        <v>11</v>
      </c>
      <c r="J1279">
        <v>0</v>
      </c>
      <c r="K1279" s="5" t="s">
        <v>114</v>
      </c>
    </row>
    <row r="1280" spans="1:11">
      <c r="A1280" s="5" t="s">
        <v>118</v>
      </c>
      <c r="B1280" s="5" t="s">
        <v>32</v>
      </c>
      <c r="C1280" s="3">
        <v>45481</v>
      </c>
      <c r="D1280" s="5" t="s">
        <v>76</v>
      </c>
      <c r="E1280">
        <v>1</v>
      </c>
      <c r="F1280">
        <v>80</v>
      </c>
      <c r="G1280">
        <v>80</v>
      </c>
      <c r="H1280">
        <v>0.02</v>
      </c>
      <c r="I1280" s="5" t="s">
        <v>11</v>
      </c>
      <c r="J1280">
        <v>0</v>
      </c>
      <c r="K1280" s="5" t="s">
        <v>114</v>
      </c>
    </row>
    <row r="1281" spans="1:11">
      <c r="A1281" s="5" t="s">
        <v>129</v>
      </c>
      <c r="B1281" s="5" t="s">
        <v>39</v>
      </c>
      <c r="C1281" s="3">
        <v>45496</v>
      </c>
      <c r="D1281" s="5" t="s">
        <v>76</v>
      </c>
      <c r="E1281">
        <v>-2</v>
      </c>
      <c r="F1281">
        <v>97.25</v>
      </c>
      <c r="G1281">
        <v>-194.5</v>
      </c>
      <c r="H1281">
        <v>0.02</v>
      </c>
      <c r="I1281" s="5" t="s">
        <v>11</v>
      </c>
      <c r="J1281">
        <v>194.5</v>
      </c>
      <c r="K1281" s="5" t="s">
        <v>114</v>
      </c>
    </row>
    <row r="1282" spans="1:11">
      <c r="A1282" s="5" t="s">
        <v>129</v>
      </c>
      <c r="B1282" s="5" t="s">
        <v>39</v>
      </c>
      <c r="C1282" s="3">
        <v>45509</v>
      </c>
      <c r="D1282" s="5" t="s">
        <v>76</v>
      </c>
      <c r="E1282">
        <v>-1</v>
      </c>
      <c r="F1282">
        <v>97.25</v>
      </c>
      <c r="G1282">
        <v>-97.25</v>
      </c>
      <c r="H1282">
        <v>7.0000000000000007E-2</v>
      </c>
      <c r="I1282" s="5" t="s">
        <v>11</v>
      </c>
      <c r="J1282">
        <v>97.25</v>
      </c>
      <c r="K1282" s="5" t="s">
        <v>125</v>
      </c>
    </row>
    <row r="1283" spans="1:11">
      <c r="A1283" s="5" t="s">
        <v>118</v>
      </c>
      <c r="B1283" s="5" t="s">
        <v>32</v>
      </c>
      <c r="C1283" s="3">
        <v>45543</v>
      </c>
      <c r="D1283" s="5" t="s">
        <v>76</v>
      </c>
      <c r="E1283">
        <v>1</v>
      </c>
      <c r="F1283">
        <v>79.17</v>
      </c>
      <c r="G1283">
        <v>79.17</v>
      </c>
      <c r="H1283">
        <v>0.09</v>
      </c>
      <c r="I1283" s="5" t="s">
        <v>11</v>
      </c>
      <c r="J1283">
        <v>0</v>
      </c>
      <c r="K1283" s="5" t="s">
        <v>126</v>
      </c>
    </row>
    <row r="1284" spans="1:11">
      <c r="A1284" s="5" t="s">
        <v>118</v>
      </c>
      <c r="B1284" s="5" t="s">
        <v>32</v>
      </c>
      <c r="C1284" s="3">
        <v>45549</v>
      </c>
      <c r="D1284" s="5" t="s">
        <v>76</v>
      </c>
      <c r="E1284">
        <v>2</v>
      </c>
      <c r="F1284">
        <v>50</v>
      </c>
      <c r="G1284">
        <v>100</v>
      </c>
      <c r="H1284">
        <v>0.09</v>
      </c>
      <c r="I1284" s="5" t="s">
        <v>11</v>
      </c>
      <c r="J1284">
        <v>0</v>
      </c>
      <c r="K1284" s="5" t="s">
        <v>126</v>
      </c>
    </row>
    <row r="1285" spans="1:11">
      <c r="A1285" s="5" t="s">
        <v>118</v>
      </c>
      <c r="B1285" s="5" t="s">
        <v>32</v>
      </c>
      <c r="C1285" s="3">
        <v>45559</v>
      </c>
      <c r="D1285" s="5" t="s">
        <v>76</v>
      </c>
      <c r="E1285">
        <v>1</v>
      </c>
      <c r="F1285">
        <v>79.17</v>
      </c>
      <c r="G1285">
        <v>79.17</v>
      </c>
      <c r="H1285">
        <v>0.09</v>
      </c>
      <c r="I1285" s="5" t="s">
        <v>11</v>
      </c>
      <c r="J1285">
        <v>0</v>
      </c>
      <c r="K1285" s="5" t="s">
        <v>126</v>
      </c>
    </row>
    <row r="1286" spans="1:11">
      <c r="A1286" s="5" t="s">
        <v>118</v>
      </c>
      <c r="B1286" s="5" t="s">
        <v>32</v>
      </c>
      <c r="C1286" s="3">
        <v>45566</v>
      </c>
      <c r="D1286" s="5" t="s">
        <v>76</v>
      </c>
      <c r="E1286">
        <v>2</v>
      </c>
      <c r="F1286">
        <v>79.17</v>
      </c>
      <c r="G1286">
        <v>158.34</v>
      </c>
      <c r="H1286">
        <v>0.12</v>
      </c>
      <c r="I1286" s="5" t="s">
        <v>11</v>
      </c>
      <c r="J1286">
        <v>0</v>
      </c>
      <c r="K1286" s="5" t="s">
        <v>127</v>
      </c>
    </row>
    <row r="1287" spans="1:11">
      <c r="A1287" s="5" t="s">
        <v>118</v>
      </c>
      <c r="B1287" s="5" t="s">
        <v>32</v>
      </c>
      <c r="C1287" s="3">
        <v>45581</v>
      </c>
      <c r="D1287" s="5" t="s">
        <v>76</v>
      </c>
      <c r="E1287">
        <v>2</v>
      </c>
      <c r="F1287">
        <v>79.17</v>
      </c>
      <c r="G1287">
        <v>158.34</v>
      </c>
      <c r="H1287">
        <v>0.12</v>
      </c>
      <c r="I1287" s="5" t="s">
        <v>11</v>
      </c>
      <c r="J1287">
        <v>0</v>
      </c>
      <c r="K1287" s="5" t="s">
        <v>127</v>
      </c>
    </row>
    <row r="1288" spans="1:11">
      <c r="A1288" s="5" t="s">
        <v>117</v>
      </c>
      <c r="B1288" s="5" t="s">
        <v>28</v>
      </c>
      <c r="C1288" s="3">
        <v>45592</v>
      </c>
      <c r="D1288" s="5" t="s">
        <v>76</v>
      </c>
      <c r="E1288">
        <v>-8</v>
      </c>
      <c r="F1288">
        <v>79.16</v>
      </c>
      <c r="G1288">
        <v>-633.28</v>
      </c>
      <c r="H1288">
        <v>0.12</v>
      </c>
      <c r="I1288" s="5" t="s">
        <v>11</v>
      </c>
      <c r="J1288">
        <v>633.28</v>
      </c>
      <c r="K1288" s="5" t="s">
        <v>127</v>
      </c>
    </row>
    <row r="1289" spans="1:11">
      <c r="A1289" s="5" t="s">
        <v>118</v>
      </c>
      <c r="B1289" s="5" t="s">
        <v>32</v>
      </c>
      <c r="C1289" s="3">
        <v>45595</v>
      </c>
      <c r="D1289" s="5" t="s">
        <v>76</v>
      </c>
      <c r="E1289">
        <v>1</v>
      </c>
      <c r="F1289">
        <v>79.17</v>
      </c>
      <c r="G1289">
        <v>79.17</v>
      </c>
      <c r="H1289">
        <v>0.12</v>
      </c>
      <c r="I1289" s="5" t="s">
        <v>11</v>
      </c>
      <c r="J1289">
        <v>0</v>
      </c>
      <c r="K1289" s="5" t="s">
        <v>127</v>
      </c>
    </row>
    <row r="1290" spans="1:11">
      <c r="A1290" s="5" t="s">
        <v>156</v>
      </c>
      <c r="B1290" s="5" t="s">
        <v>49</v>
      </c>
      <c r="C1290" s="3">
        <v>45602</v>
      </c>
      <c r="D1290" s="5" t="s">
        <v>76</v>
      </c>
      <c r="E1290">
        <v>-5</v>
      </c>
      <c r="F1290">
        <v>71.25</v>
      </c>
      <c r="G1290">
        <v>-356.25</v>
      </c>
      <c r="H1290">
        <v>0.15</v>
      </c>
      <c r="I1290" s="5" t="s">
        <v>11</v>
      </c>
      <c r="J1290">
        <v>356.25</v>
      </c>
      <c r="K1290" s="5" t="s">
        <v>116</v>
      </c>
    </row>
    <row r="1291" spans="1:11">
      <c r="A1291" s="5" t="s">
        <v>118</v>
      </c>
      <c r="B1291" s="5" t="s">
        <v>32</v>
      </c>
      <c r="C1291" s="3">
        <v>45614</v>
      </c>
      <c r="D1291" s="5" t="s">
        <v>76</v>
      </c>
      <c r="E1291">
        <v>1</v>
      </c>
      <c r="F1291">
        <v>79.17</v>
      </c>
      <c r="G1291">
        <v>79.17</v>
      </c>
      <c r="H1291">
        <v>0.15</v>
      </c>
      <c r="I1291" s="5" t="s">
        <v>11</v>
      </c>
      <c r="J1291">
        <v>0</v>
      </c>
      <c r="K1291" s="5" t="s">
        <v>116</v>
      </c>
    </row>
    <row r="1292" spans="1:11">
      <c r="A1292" s="5" t="s">
        <v>118</v>
      </c>
      <c r="B1292" s="5" t="s">
        <v>32</v>
      </c>
      <c r="C1292" s="3">
        <v>45628</v>
      </c>
      <c r="D1292" s="5" t="s">
        <v>76</v>
      </c>
      <c r="E1292">
        <v>1</v>
      </c>
      <c r="F1292">
        <v>79.17</v>
      </c>
      <c r="G1292">
        <v>79.17</v>
      </c>
      <c r="H1292">
        <v>0.04</v>
      </c>
      <c r="I1292" s="5" t="s">
        <v>11</v>
      </c>
      <c r="J1292">
        <v>0</v>
      </c>
      <c r="K1292" s="5" t="s">
        <v>128</v>
      </c>
    </row>
    <row r="1293" spans="1:11">
      <c r="A1293" s="5" t="s">
        <v>130</v>
      </c>
      <c r="B1293" s="5" t="s">
        <v>51</v>
      </c>
      <c r="C1293" s="3">
        <v>45629</v>
      </c>
      <c r="D1293" s="5" t="s">
        <v>76</v>
      </c>
      <c r="E1293">
        <v>1</v>
      </c>
      <c r="F1293">
        <v>80</v>
      </c>
      <c r="G1293">
        <v>80</v>
      </c>
      <c r="H1293">
        <v>0.04</v>
      </c>
      <c r="I1293" s="5" t="s">
        <v>11</v>
      </c>
      <c r="J1293">
        <v>0</v>
      </c>
      <c r="K1293" s="5" t="s">
        <v>128</v>
      </c>
    </row>
    <row r="1294" spans="1:11">
      <c r="A1294" s="5" t="s">
        <v>118</v>
      </c>
      <c r="B1294" s="5" t="s">
        <v>32</v>
      </c>
      <c r="C1294" s="3">
        <v>45649</v>
      </c>
      <c r="D1294" s="5" t="s">
        <v>76</v>
      </c>
      <c r="E1294">
        <v>1</v>
      </c>
      <c r="F1294">
        <v>79.17</v>
      </c>
      <c r="G1294">
        <v>79.17</v>
      </c>
      <c r="H1294">
        <v>0.04</v>
      </c>
      <c r="I1294" s="5" t="s">
        <v>11</v>
      </c>
      <c r="J1294">
        <v>0</v>
      </c>
      <c r="K1294" s="5" t="s">
        <v>128</v>
      </c>
    </row>
    <row r="1295" spans="1:11">
      <c r="A1295" s="5" t="s">
        <v>117</v>
      </c>
      <c r="B1295" s="5" t="s">
        <v>28</v>
      </c>
      <c r="C1295" s="3">
        <v>45650</v>
      </c>
      <c r="D1295" s="5" t="s">
        <v>76</v>
      </c>
      <c r="E1295">
        <v>-1</v>
      </c>
      <c r="F1295">
        <v>79.16</v>
      </c>
      <c r="G1295">
        <v>-79.16</v>
      </c>
      <c r="H1295">
        <v>0.04</v>
      </c>
      <c r="I1295" s="5" t="s">
        <v>11</v>
      </c>
      <c r="J1295">
        <v>79.16</v>
      </c>
      <c r="K1295" s="5" t="s">
        <v>128</v>
      </c>
    </row>
    <row r="1296" spans="1:11">
      <c r="A1296" s="5" t="s">
        <v>118</v>
      </c>
      <c r="B1296" s="5" t="s">
        <v>32</v>
      </c>
      <c r="C1296" s="3">
        <v>45650</v>
      </c>
      <c r="D1296" s="5" t="s">
        <v>76</v>
      </c>
      <c r="E1296">
        <v>2</v>
      </c>
      <c r="F1296">
        <v>79.17</v>
      </c>
      <c r="G1296">
        <v>158.34</v>
      </c>
      <c r="H1296">
        <v>0.04</v>
      </c>
      <c r="I1296" s="5" t="s">
        <v>11</v>
      </c>
      <c r="J1296">
        <v>0</v>
      </c>
      <c r="K1296" s="5" t="s">
        <v>128</v>
      </c>
    </row>
    <row r="1297" spans="1:11">
      <c r="A1297" s="5" t="s">
        <v>155</v>
      </c>
      <c r="B1297" s="5" t="s">
        <v>48</v>
      </c>
      <c r="C1297" s="3">
        <v>45320</v>
      </c>
      <c r="D1297" s="5" t="s">
        <v>77</v>
      </c>
      <c r="E1297">
        <v>10</v>
      </c>
      <c r="F1297">
        <v>810</v>
      </c>
      <c r="G1297">
        <v>8100</v>
      </c>
      <c r="H1297">
        <v>0.01</v>
      </c>
      <c r="I1297" s="5" t="s">
        <v>11</v>
      </c>
      <c r="J1297">
        <v>0</v>
      </c>
      <c r="K1297" s="5" t="s">
        <v>119</v>
      </c>
    </row>
    <row r="1298" spans="1:11">
      <c r="A1298" s="5" t="s">
        <v>155</v>
      </c>
      <c r="B1298" s="5" t="s">
        <v>48</v>
      </c>
      <c r="C1298" s="3">
        <v>45321</v>
      </c>
      <c r="D1298" s="5" t="s">
        <v>77</v>
      </c>
      <c r="E1298">
        <v>-10</v>
      </c>
      <c r="F1298">
        <v>810</v>
      </c>
      <c r="G1298">
        <v>-8100</v>
      </c>
      <c r="H1298">
        <v>0.01</v>
      </c>
      <c r="I1298" s="5" t="s">
        <v>11</v>
      </c>
      <c r="J1298">
        <v>8100</v>
      </c>
      <c r="K1298" s="5" t="s">
        <v>119</v>
      </c>
    </row>
    <row r="1299" spans="1:11">
      <c r="A1299" s="5" t="s">
        <v>144</v>
      </c>
      <c r="B1299" s="5" t="s">
        <v>31</v>
      </c>
      <c r="C1299" s="3">
        <v>45323</v>
      </c>
      <c r="D1299" s="5" t="s">
        <v>77</v>
      </c>
      <c r="E1299">
        <v>30</v>
      </c>
      <c r="F1299">
        <v>765</v>
      </c>
      <c r="G1299">
        <v>22950</v>
      </c>
      <c r="H1299">
        <v>0.01</v>
      </c>
      <c r="I1299" s="5" t="s">
        <v>11</v>
      </c>
      <c r="J1299">
        <v>0</v>
      </c>
      <c r="K1299" s="5" t="s">
        <v>120</v>
      </c>
    </row>
    <row r="1300" spans="1:11">
      <c r="A1300" s="5" t="s">
        <v>142</v>
      </c>
      <c r="B1300" s="5" t="s">
        <v>29</v>
      </c>
      <c r="C1300" s="3">
        <v>45325</v>
      </c>
      <c r="D1300" s="5" t="s">
        <v>77</v>
      </c>
      <c r="E1300">
        <v>10</v>
      </c>
      <c r="F1300">
        <v>810</v>
      </c>
      <c r="G1300">
        <v>8100</v>
      </c>
      <c r="H1300">
        <v>0.01</v>
      </c>
      <c r="I1300" s="5" t="s">
        <v>11</v>
      </c>
      <c r="J1300">
        <v>0</v>
      </c>
      <c r="K1300" s="5" t="s">
        <v>120</v>
      </c>
    </row>
    <row r="1301" spans="1:11">
      <c r="A1301" s="5" t="s">
        <v>129</v>
      </c>
      <c r="B1301" s="5" t="s">
        <v>39</v>
      </c>
      <c r="C1301" s="3">
        <v>45333</v>
      </c>
      <c r="D1301" s="5" t="s">
        <v>77</v>
      </c>
      <c r="E1301">
        <v>1</v>
      </c>
      <c r="F1301">
        <v>1170</v>
      </c>
      <c r="G1301">
        <v>1170</v>
      </c>
      <c r="H1301">
        <v>0.01</v>
      </c>
      <c r="I1301" s="5" t="s">
        <v>11</v>
      </c>
      <c r="J1301">
        <v>0</v>
      </c>
      <c r="K1301" s="5" t="s">
        <v>120</v>
      </c>
    </row>
    <row r="1302" spans="1:11">
      <c r="A1302" s="5" t="s">
        <v>129</v>
      </c>
      <c r="B1302" s="5" t="s">
        <v>39</v>
      </c>
      <c r="C1302" s="3">
        <v>45346</v>
      </c>
      <c r="D1302" s="5" t="s">
        <v>77</v>
      </c>
      <c r="E1302">
        <v>5</v>
      </c>
      <c r="F1302">
        <v>1170</v>
      </c>
      <c r="G1302">
        <v>5850</v>
      </c>
      <c r="H1302">
        <v>0.01</v>
      </c>
      <c r="I1302" s="5" t="s">
        <v>11</v>
      </c>
      <c r="J1302">
        <v>0</v>
      </c>
      <c r="K1302" s="5" t="s">
        <v>120</v>
      </c>
    </row>
    <row r="1303" spans="1:11">
      <c r="A1303" s="5" t="s">
        <v>117</v>
      </c>
      <c r="B1303" s="5" t="s">
        <v>28</v>
      </c>
      <c r="C1303" s="3">
        <v>45346</v>
      </c>
      <c r="D1303" s="5" t="s">
        <v>77</v>
      </c>
      <c r="E1303">
        <v>20</v>
      </c>
      <c r="F1303">
        <v>1440</v>
      </c>
      <c r="G1303">
        <v>28800</v>
      </c>
      <c r="H1303">
        <v>0.01</v>
      </c>
      <c r="I1303" s="5" t="s">
        <v>11</v>
      </c>
      <c r="J1303">
        <v>0</v>
      </c>
      <c r="K1303" s="5" t="s">
        <v>120</v>
      </c>
    </row>
    <row r="1304" spans="1:11">
      <c r="A1304" s="5" t="s">
        <v>159</v>
      </c>
      <c r="B1304" s="5" t="s">
        <v>53</v>
      </c>
      <c r="C1304" s="3">
        <v>45350</v>
      </c>
      <c r="D1304" s="5" t="s">
        <v>77</v>
      </c>
      <c r="E1304">
        <v>5</v>
      </c>
      <c r="F1304">
        <v>1170</v>
      </c>
      <c r="G1304">
        <v>5850</v>
      </c>
      <c r="H1304">
        <v>0.01</v>
      </c>
      <c r="I1304" s="5" t="s">
        <v>11</v>
      </c>
      <c r="J1304">
        <v>0</v>
      </c>
      <c r="K1304" s="5" t="s">
        <v>120</v>
      </c>
    </row>
    <row r="1305" spans="1:11">
      <c r="A1305" s="5" t="s">
        <v>153</v>
      </c>
      <c r="B1305" s="5" t="s">
        <v>46</v>
      </c>
      <c r="C1305" s="3">
        <v>45360</v>
      </c>
      <c r="D1305" s="5" t="s">
        <v>77</v>
      </c>
      <c r="E1305">
        <v>5</v>
      </c>
      <c r="F1305">
        <v>855</v>
      </c>
      <c r="G1305">
        <v>4275</v>
      </c>
      <c r="H1305">
        <v>0.01</v>
      </c>
      <c r="I1305" s="5" t="s">
        <v>11</v>
      </c>
      <c r="J1305">
        <v>0</v>
      </c>
      <c r="K1305" s="5" t="s">
        <v>121</v>
      </c>
    </row>
    <row r="1306" spans="1:11">
      <c r="A1306" s="5" t="s">
        <v>156</v>
      </c>
      <c r="B1306" s="5" t="s">
        <v>49</v>
      </c>
      <c r="C1306" s="3">
        <v>45384</v>
      </c>
      <c r="D1306" s="5" t="s">
        <v>77</v>
      </c>
      <c r="E1306">
        <v>3</v>
      </c>
      <c r="F1306">
        <v>855</v>
      </c>
      <c r="G1306">
        <v>2565</v>
      </c>
      <c r="H1306">
        <v>0.01</v>
      </c>
      <c r="I1306" s="5" t="s">
        <v>11</v>
      </c>
      <c r="J1306">
        <v>0</v>
      </c>
      <c r="K1306" s="5" t="s">
        <v>122</v>
      </c>
    </row>
    <row r="1307" spans="1:11">
      <c r="A1307" s="5" t="s">
        <v>129</v>
      </c>
      <c r="B1307" s="5" t="s">
        <v>39</v>
      </c>
      <c r="C1307" s="3">
        <v>45389</v>
      </c>
      <c r="D1307" s="5" t="s">
        <v>77</v>
      </c>
      <c r="E1307">
        <v>2</v>
      </c>
      <c r="F1307">
        <v>855</v>
      </c>
      <c r="G1307">
        <v>1710</v>
      </c>
      <c r="H1307">
        <v>0.01</v>
      </c>
      <c r="I1307" s="5" t="s">
        <v>11</v>
      </c>
      <c r="J1307">
        <v>0</v>
      </c>
      <c r="K1307" s="5" t="s">
        <v>122</v>
      </c>
    </row>
    <row r="1308" spans="1:11">
      <c r="A1308" s="5" t="s">
        <v>142</v>
      </c>
      <c r="B1308" s="5" t="s">
        <v>29</v>
      </c>
      <c r="C1308" s="3">
        <v>45390</v>
      </c>
      <c r="D1308" s="5" t="s">
        <v>77</v>
      </c>
      <c r="E1308">
        <v>-5</v>
      </c>
      <c r="F1308">
        <v>810</v>
      </c>
      <c r="G1308">
        <v>-4050</v>
      </c>
      <c r="H1308">
        <v>0.01</v>
      </c>
      <c r="I1308" s="5" t="s">
        <v>11</v>
      </c>
      <c r="J1308">
        <v>4050</v>
      </c>
      <c r="K1308" s="5" t="s">
        <v>122</v>
      </c>
    </row>
    <row r="1309" spans="1:11">
      <c r="A1309" s="5" t="s">
        <v>168</v>
      </c>
      <c r="B1309" s="5" t="s">
        <v>63</v>
      </c>
      <c r="C1309" s="3">
        <v>45404</v>
      </c>
      <c r="D1309" s="5" t="s">
        <v>77</v>
      </c>
      <c r="E1309">
        <v>1</v>
      </c>
      <c r="F1309">
        <v>855</v>
      </c>
      <c r="G1309">
        <v>855</v>
      </c>
      <c r="H1309">
        <v>0.01</v>
      </c>
      <c r="I1309" s="5" t="s">
        <v>11</v>
      </c>
      <c r="J1309">
        <v>0</v>
      </c>
      <c r="K1309" s="5" t="s">
        <v>122</v>
      </c>
    </row>
    <row r="1310" spans="1:11">
      <c r="A1310" s="5" t="s">
        <v>137</v>
      </c>
      <c r="B1310" s="5" t="s">
        <v>20</v>
      </c>
      <c r="C1310" s="3">
        <v>45404</v>
      </c>
      <c r="D1310" s="5" t="s">
        <v>77</v>
      </c>
      <c r="E1310">
        <v>2</v>
      </c>
      <c r="F1310">
        <v>855</v>
      </c>
      <c r="G1310">
        <v>1710</v>
      </c>
      <c r="H1310">
        <v>0.01</v>
      </c>
      <c r="I1310" s="5" t="s">
        <v>11</v>
      </c>
      <c r="J1310">
        <v>0</v>
      </c>
      <c r="K1310" s="5" t="s">
        <v>122</v>
      </c>
    </row>
    <row r="1311" spans="1:11">
      <c r="A1311" s="5" t="s">
        <v>165</v>
      </c>
      <c r="B1311" s="5" t="s">
        <v>59</v>
      </c>
      <c r="C1311" s="3">
        <v>45404</v>
      </c>
      <c r="D1311" s="5" t="s">
        <v>77</v>
      </c>
      <c r="E1311">
        <v>1</v>
      </c>
      <c r="F1311">
        <v>855</v>
      </c>
      <c r="G1311">
        <v>855</v>
      </c>
      <c r="H1311">
        <v>0.01</v>
      </c>
      <c r="I1311" s="5" t="s">
        <v>11</v>
      </c>
      <c r="J1311">
        <v>0</v>
      </c>
      <c r="K1311" s="5" t="s">
        <v>122</v>
      </c>
    </row>
    <row r="1312" spans="1:11">
      <c r="A1312" s="5" t="s">
        <v>144</v>
      </c>
      <c r="B1312" s="5" t="s">
        <v>31</v>
      </c>
      <c r="C1312" s="3">
        <v>45409</v>
      </c>
      <c r="D1312" s="5" t="s">
        <v>77</v>
      </c>
      <c r="E1312">
        <v>-23</v>
      </c>
      <c r="F1312">
        <v>765</v>
      </c>
      <c r="G1312">
        <v>-17595</v>
      </c>
      <c r="H1312">
        <v>0.01</v>
      </c>
      <c r="I1312" s="5" t="s">
        <v>11</v>
      </c>
      <c r="J1312">
        <v>17595</v>
      </c>
      <c r="K1312" s="5" t="s">
        <v>122</v>
      </c>
    </row>
    <row r="1313" spans="1:11">
      <c r="A1313" s="5" t="s">
        <v>117</v>
      </c>
      <c r="B1313" s="5" t="s">
        <v>28</v>
      </c>
      <c r="C1313" s="3">
        <v>45412</v>
      </c>
      <c r="D1313" s="5" t="s">
        <v>77</v>
      </c>
      <c r="E1313">
        <v>12</v>
      </c>
      <c r="F1313">
        <v>1440</v>
      </c>
      <c r="G1313">
        <v>17280</v>
      </c>
      <c r="H1313">
        <v>0.01</v>
      </c>
      <c r="I1313" s="5" t="s">
        <v>11</v>
      </c>
      <c r="J1313">
        <v>0</v>
      </c>
      <c r="K1313" s="5" t="s">
        <v>122</v>
      </c>
    </row>
    <row r="1314" spans="1:11">
      <c r="A1314" s="5" t="s">
        <v>138</v>
      </c>
      <c r="B1314" s="5" t="s">
        <v>22</v>
      </c>
      <c r="C1314" s="3">
        <v>45414</v>
      </c>
      <c r="D1314" s="5" t="s">
        <v>77</v>
      </c>
      <c r="E1314">
        <v>1</v>
      </c>
      <c r="F1314">
        <v>855</v>
      </c>
      <c r="G1314">
        <v>855</v>
      </c>
      <c r="H1314">
        <v>0.01</v>
      </c>
      <c r="I1314" s="5" t="s">
        <v>11</v>
      </c>
      <c r="J1314">
        <v>0</v>
      </c>
      <c r="K1314" s="5" t="s">
        <v>123</v>
      </c>
    </row>
    <row r="1315" spans="1:11">
      <c r="A1315" s="5" t="s">
        <v>142</v>
      </c>
      <c r="B1315" s="5" t="s">
        <v>29</v>
      </c>
      <c r="C1315" s="3">
        <v>45431</v>
      </c>
      <c r="D1315" s="5" t="s">
        <v>77</v>
      </c>
      <c r="E1315">
        <v>-3</v>
      </c>
      <c r="F1315">
        <v>810</v>
      </c>
      <c r="G1315">
        <v>-2430</v>
      </c>
      <c r="H1315">
        <v>0.01</v>
      </c>
      <c r="I1315" s="5" t="s">
        <v>11</v>
      </c>
      <c r="J1315">
        <v>2430</v>
      </c>
      <c r="K1315" s="5" t="s">
        <v>123</v>
      </c>
    </row>
    <row r="1316" spans="1:11">
      <c r="A1316" s="5" t="s">
        <v>168</v>
      </c>
      <c r="B1316" s="5" t="s">
        <v>63</v>
      </c>
      <c r="C1316" s="3">
        <v>45438</v>
      </c>
      <c r="D1316" s="5" t="s">
        <v>77</v>
      </c>
      <c r="E1316">
        <v>1</v>
      </c>
      <c r="F1316">
        <v>660</v>
      </c>
      <c r="G1316">
        <v>660</v>
      </c>
      <c r="H1316">
        <v>0.01</v>
      </c>
      <c r="I1316" s="5" t="s">
        <v>11</v>
      </c>
      <c r="J1316">
        <v>0</v>
      </c>
      <c r="K1316" s="5" t="s">
        <v>123</v>
      </c>
    </row>
    <row r="1317" spans="1:11">
      <c r="A1317" s="5" t="s">
        <v>153</v>
      </c>
      <c r="B1317" s="5" t="s">
        <v>46</v>
      </c>
      <c r="C1317" s="3">
        <v>45439</v>
      </c>
      <c r="D1317" s="5" t="s">
        <v>77</v>
      </c>
      <c r="E1317">
        <v>5</v>
      </c>
      <c r="F1317">
        <v>855</v>
      </c>
      <c r="G1317">
        <v>4275</v>
      </c>
      <c r="H1317">
        <v>0.01</v>
      </c>
      <c r="I1317" s="5" t="s">
        <v>11</v>
      </c>
      <c r="J1317">
        <v>0</v>
      </c>
      <c r="K1317" s="5" t="s">
        <v>123</v>
      </c>
    </row>
    <row r="1318" spans="1:11">
      <c r="A1318" s="5" t="s">
        <v>162</v>
      </c>
      <c r="B1318" s="5" t="s">
        <v>56</v>
      </c>
      <c r="C1318" s="3">
        <v>45442</v>
      </c>
      <c r="D1318" s="5" t="s">
        <v>77</v>
      </c>
      <c r="E1318">
        <v>1</v>
      </c>
      <c r="F1318">
        <v>855</v>
      </c>
      <c r="G1318">
        <v>855</v>
      </c>
      <c r="H1318">
        <v>0.01</v>
      </c>
      <c r="I1318" s="5" t="s">
        <v>11</v>
      </c>
      <c r="J1318">
        <v>0</v>
      </c>
      <c r="K1318" s="5" t="s">
        <v>123</v>
      </c>
    </row>
    <row r="1319" spans="1:11">
      <c r="A1319" s="5" t="s">
        <v>153</v>
      </c>
      <c r="B1319" s="5" t="s">
        <v>46</v>
      </c>
      <c r="C1319" s="3">
        <v>45447</v>
      </c>
      <c r="D1319" s="5" t="s">
        <v>77</v>
      </c>
      <c r="E1319">
        <v>-5</v>
      </c>
      <c r="F1319">
        <v>855</v>
      </c>
      <c r="G1319">
        <v>-4275</v>
      </c>
      <c r="H1319">
        <v>0.01</v>
      </c>
      <c r="I1319" s="5" t="s">
        <v>11</v>
      </c>
      <c r="J1319">
        <v>4275</v>
      </c>
      <c r="K1319" s="5" t="s">
        <v>124</v>
      </c>
    </row>
    <row r="1320" spans="1:11">
      <c r="A1320" s="5" t="s">
        <v>156</v>
      </c>
      <c r="B1320" s="5" t="s">
        <v>49</v>
      </c>
      <c r="C1320" s="3">
        <v>45454</v>
      </c>
      <c r="D1320" s="5" t="s">
        <v>77</v>
      </c>
      <c r="E1320">
        <v>10</v>
      </c>
      <c r="F1320">
        <v>855</v>
      </c>
      <c r="G1320">
        <v>8550</v>
      </c>
      <c r="H1320">
        <v>0.01</v>
      </c>
      <c r="I1320" s="5" t="s">
        <v>11</v>
      </c>
      <c r="J1320">
        <v>0</v>
      </c>
      <c r="K1320" s="5" t="s">
        <v>124</v>
      </c>
    </row>
    <row r="1321" spans="1:11">
      <c r="A1321" s="5" t="s">
        <v>168</v>
      </c>
      <c r="B1321" s="5" t="s">
        <v>63</v>
      </c>
      <c r="C1321" s="3">
        <v>45454</v>
      </c>
      <c r="D1321" s="5" t="s">
        <v>77</v>
      </c>
      <c r="E1321">
        <v>1</v>
      </c>
      <c r="F1321">
        <v>814.29</v>
      </c>
      <c r="G1321">
        <v>814.29</v>
      </c>
      <c r="H1321">
        <v>0.01</v>
      </c>
      <c r="I1321" s="5" t="s">
        <v>11</v>
      </c>
      <c r="J1321">
        <v>0</v>
      </c>
      <c r="K1321" s="5" t="s">
        <v>124</v>
      </c>
    </row>
    <row r="1322" spans="1:11">
      <c r="A1322" s="5" t="s">
        <v>144</v>
      </c>
      <c r="B1322" s="5" t="s">
        <v>31</v>
      </c>
      <c r="C1322" s="3">
        <v>45455</v>
      </c>
      <c r="D1322" s="5" t="s">
        <v>77</v>
      </c>
      <c r="E1322">
        <v>2</v>
      </c>
      <c r="F1322">
        <v>807.5</v>
      </c>
      <c r="G1322">
        <v>1615</v>
      </c>
      <c r="H1322">
        <v>0.01</v>
      </c>
      <c r="I1322" s="5" t="s">
        <v>11</v>
      </c>
      <c r="J1322">
        <v>0</v>
      </c>
      <c r="K1322" s="5" t="s">
        <v>124</v>
      </c>
    </row>
    <row r="1323" spans="1:11">
      <c r="A1323" s="5" t="s">
        <v>141</v>
      </c>
      <c r="B1323" s="5" t="s">
        <v>27</v>
      </c>
      <c r="C1323" s="3">
        <v>45457</v>
      </c>
      <c r="D1323" s="5" t="s">
        <v>77</v>
      </c>
      <c r="E1323">
        <v>3</v>
      </c>
      <c r="F1323">
        <v>1150</v>
      </c>
      <c r="G1323">
        <v>3450</v>
      </c>
      <c r="H1323">
        <v>0.01</v>
      </c>
      <c r="I1323" s="5" t="s">
        <v>11</v>
      </c>
      <c r="J1323">
        <v>0</v>
      </c>
      <c r="K1323" s="5" t="s">
        <v>124</v>
      </c>
    </row>
    <row r="1324" spans="1:11">
      <c r="A1324" s="5" t="s">
        <v>141</v>
      </c>
      <c r="B1324" s="5" t="s">
        <v>27</v>
      </c>
      <c r="C1324" s="3">
        <v>45465</v>
      </c>
      <c r="D1324" s="5" t="s">
        <v>77</v>
      </c>
      <c r="E1324">
        <v>2</v>
      </c>
      <c r="F1324">
        <v>1035</v>
      </c>
      <c r="G1324">
        <v>2070</v>
      </c>
      <c r="H1324">
        <v>0.01</v>
      </c>
      <c r="I1324" s="5" t="s">
        <v>11</v>
      </c>
      <c r="J1324">
        <v>0</v>
      </c>
      <c r="K1324" s="5" t="s">
        <v>124</v>
      </c>
    </row>
    <row r="1325" spans="1:11">
      <c r="A1325" s="5" t="s">
        <v>138</v>
      </c>
      <c r="B1325" s="5" t="s">
        <v>22</v>
      </c>
      <c r="C1325" s="3">
        <v>45476</v>
      </c>
      <c r="D1325" s="5" t="s">
        <v>77</v>
      </c>
      <c r="E1325">
        <v>1</v>
      </c>
      <c r="F1325">
        <v>855</v>
      </c>
      <c r="G1325">
        <v>855</v>
      </c>
      <c r="H1325">
        <v>0.02</v>
      </c>
      <c r="I1325" s="5" t="s">
        <v>11</v>
      </c>
      <c r="J1325">
        <v>0</v>
      </c>
      <c r="K1325" s="5" t="s">
        <v>114</v>
      </c>
    </row>
    <row r="1326" spans="1:11">
      <c r="A1326" s="5" t="s">
        <v>144</v>
      </c>
      <c r="B1326" s="5" t="s">
        <v>31</v>
      </c>
      <c r="C1326" s="3">
        <v>45477</v>
      </c>
      <c r="D1326" s="5" t="s">
        <v>77</v>
      </c>
      <c r="E1326">
        <v>1</v>
      </c>
      <c r="F1326">
        <v>807.5</v>
      </c>
      <c r="G1326">
        <v>807.5</v>
      </c>
      <c r="H1326">
        <v>0.02</v>
      </c>
      <c r="I1326" s="5" t="s">
        <v>11</v>
      </c>
      <c r="J1326">
        <v>0</v>
      </c>
      <c r="K1326" s="5" t="s">
        <v>114</v>
      </c>
    </row>
    <row r="1327" spans="1:11">
      <c r="A1327" s="5" t="s">
        <v>141</v>
      </c>
      <c r="B1327" s="5" t="s">
        <v>27</v>
      </c>
      <c r="C1327" s="3">
        <v>45488</v>
      </c>
      <c r="D1327" s="5" t="s">
        <v>77</v>
      </c>
      <c r="E1327">
        <v>1</v>
      </c>
      <c r="F1327">
        <v>1035</v>
      </c>
      <c r="G1327">
        <v>1035</v>
      </c>
      <c r="H1327">
        <v>0.02</v>
      </c>
      <c r="I1327" s="5" t="s">
        <v>11</v>
      </c>
      <c r="J1327">
        <v>0</v>
      </c>
      <c r="K1327" s="5" t="s">
        <v>114</v>
      </c>
    </row>
    <row r="1328" spans="1:11">
      <c r="A1328" s="5" t="s">
        <v>172</v>
      </c>
      <c r="B1328" s="5" t="s">
        <v>68</v>
      </c>
      <c r="C1328" s="3">
        <v>45490</v>
      </c>
      <c r="D1328" s="5" t="s">
        <v>77</v>
      </c>
      <c r="E1328">
        <v>1</v>
      </c>
      <c r="F1328">
        <v>855</v>
      </c>
      <c r="G1328">
        <v>855</v>
      </c>
      <c r="H1328">
        <v>0.02</v>
      </c>
      <c r="I1328" s="5" t="s">
        <v>11</v>
      </c>
      <c r="J1328">
        <v>0</v>
      </c>
      <c r="K1328" s="5" t="s">
        <v>114</v>
      </c>
    </row>
    <row r="1329" spans="1:11">
      <c r="A1329" s="5" t="s">
        <v>134</v>
      </c>
      <c r="B1329" s="5" t="s">
        <v>16</v>
      </c>
      <c r="C1329" s="3">
        <v>45496</v>
      </c>
      <c r="D1329" s="5" t="s">
        <v>77</v>
      </c>
      <c r="E1329">
        <v>2</v>
      </c>
      <c r="F1329">
        <v>855</v>
      </c>
      <c r="G1329">
        <v>1710</v>
      </c>
      <c r="H1329">
        <v>0.02</v>
      </c>
      <c r="I1329" s="5" t="s">
        <v>11</v>
      </c>
      <c r="J1329">
        <v>0</v>
      </c>
      <c r="K1329" s="5" t="s">
        <v>114</v>
      </c>
    </row>
    <row r="1330" spans="1:11">
      <c r="A1330" s="5" t="s">
        <v>129</v>
      </c>
      <c r="B1330" s="5" t="s">
        <v>39</v>
      </c>
      <c r="C1330" s="3">
        <v>45496</v>
      </c>
      <c r="D1330" s="5" t="s">
        <v>77</v>
      </c>
      <c r="E1330">
        <v>-2</v>
      </c>
      <c r="F1330">
        <v>855</v>
      </c>
      <c r="G1330">
        <v>-1710</v>
      </c>
      <c r="H1330">
        <v>0.02</v>
      </c>
      <c r="I1330" s="5" t="s">
        <v>11</v>
      </c>
      <c r="J1330">
        <v>1710</v>
      </c>
      <c r="K1330" s="5" t="s">
        <v>114</v>
      </c>
    </row>
    <row r="1331" spans="1:11">
      <c r="A1331" s="5" t="s">
        <v>129</v>
      </c>
      <c r="B1331" s="5" t="s">
        <v>39</v>
      </c>
      <c r="C1331" s="3">
        <v>45496</v>
      </c>
      <c r="D1331" s="5" t="s">
        <v>77</v>
      </c>
      <c r="E1331">
        <v>-1</v>
      </c>
      <c r="F1331">
        <v>1170</v>
      </c>
      <c r="G1331">
        <v>-1170</v>
      </c>
      <c r="H1331">
        <v>0.02</v>
      </c>
      <c r="I1331" s="5" t="s">
        <v>11</v>
      </c>
      <c r="J1331">
        <v>1170</v>
      </c>
      <c r="K1331" s="5" t="s">
        <v>114</v>
      </c>
    </row>
    <row r="1332" spans="1:11">
      <c r="A1332" s="5" t="s">
        <v>117</v>
      </c>
      <c r="B1332" s="5" t="s">
        <v>28</v>
      </c>
      <c r="C1332" s="3">
        <v>45503</v>
      </c>
      <c r="D1332" s="5" t="s">
        <v>77</v>
      </c>
      <c r="E1332">
        <v>8</v>
      </c>
      <c r="F1332">
        <v>1440</v>
      </c>
      <c r="G1332">
        <v>11520</v>
      </c>
      <c r="H1332">
        <v>0.02</v>
      </c>
      <c r="I1332" s="5" t="s">
        <v>11</v>
      </c>
      <c r="J1332">
        <v>0</v>
      </c>
      <c r="K1332" s="5" t="s">
        <v>114</v>
      </c>
    </row>
    <row r="1333" spans="1:11">
      <c r="A1333" s="5" t="s">
        <v>129</v>
      </c>
      <c r="B1333" s="5" t="s">
        <v>39</v>
      </c>
      <c r="C1333" s="3">
        <v>45507</v>
      </c>
      <c r="D1333" s="5" t="s">
        <v>77</v>
      </c>
      <c r="E1333">
        <v>1</v>
      </c>
      <c r="F1333">
        <v>855</v>
      </c>
      <c r="G1333">
        <v>855</v>
      </c>
      <c r="H1333">
        <v>7.0000000000000007E-2</v>
      </c>
      <c r="I1333" s="5" t="s">
        <v>11</v>
      </c>
      <c r="J1333">
        <v>0</v>
      </c>
      <c r="K1333" s="5" t="s">
        <v>125</v>
      </c>
    </row>
    <row r="1334" spans="1:11">
      <c r="A1334" s="5" t="s">
        <v>159</v>
      </c>
      <c r="B1334" s="5" t="s">
        <v>53</v>
      </c>
      <c r="C1334" s="3">
        <v>45508</v>
      </c>
      <c r="D1334" s="5" t="s">
        <v>77</v>
      </c>
      <c r="E1334">
        <v>5</v>
      </c>
      <c r="F1334">
        <v>855</v>
      </c>
      <c r="G1334">
        <v>4275</v>
      </c>
      <c r="H1334">
        <v>7.0000000000000007E-2</v>
      </c>
      <c r="I1334" s="5" t="s">
        <v>11</v>
      </c>
      <c r="J1334">
        <v>0</v>
      </c>
      <c r="K1334" s="5" t="s">
        <v>125</v>
      </c>
    </row>
    <row r="1335" spans="1:11">
      <c r="A1335" s="5" t="s">
        <v>165</v>
      </c>
      <c r="B1335" s="5" t="s">
        <v>59</v>
      </c>
      <c r="C1335" s="3">
        <v>45531</v>
      </c>
      <c r="D1335" s="5" t="s">
        <v>77</v>
      </c>
      <c r="E1335">
        <v>1</v>
      </c>
      <c r="F1335">
        <v>855</v>
      </c>
      <c r="G1335">
        <v>855</v>
      </c>
      <c r="H1335">
        <v>7.0000000000000007E-2</v>
      </c>
      <c r="I1335" s="5" t="s">
        <v>11</v>
      </c>
      <c r="J1335">
        <v>0</v>
      </c>
      <c r="K1335" s="5" t="s">
        <v>125</v>
      </c>
    </row>
    <row r="1336" spans="1:11">
      <c r="A1336" s="5" t="s">
        <v>117</v>
      </c>
      <c r="B1336" s="5" t="s">
        <v>28</v>
      </c>
      <c r="C1336" s="3">
        <v>45531</v>
      </c>
      <c r="D1336" s="5" t="s">
        <v>77</v>
      </c>
      <c r="E1336">
        <v>17</v>
      </c>
      <c r="F1336">
        <v>1440</v>
      </c>
      <c r="G1336">
        <v>24480</v>
      </c>
      <c r="H1336">
        <v>7.0000000000000007E-2</v>
      </c>
      <c r="I1336" s="5" t="s">
        <v>11</v>
      </c>
      <c r="J1336">
        <v>0</v>
      </c>
      <c r="K1336" s="5" t="s">
        <v>125</v>
      </c>
    </row>
    <row r="1337" spans="1:11">
      <c r="A1337" s="5" t="s">
        <v>173</v>
      </c>
      <c r="B1337" s="5" t="s">
        <v>69</v>
      </c>
      <c r="C1337" s="3">
        <v>45542</v>
      </c>
      <c r="D1337" s="5" t="s">
        <v>77</v>
      </c>
      <c r="E1337">
        <v>10</v>
      </c>
      <c r="F1337">
        <v>760</v>
      </c>
      <c r="G1337">
        <v>7600</v>
      </c>
      <c r="H1337">
        <v>0.09</v>
      </c>
      <c r="I1337" s="5" t="s">
        <v>11</v>
      </c>
      <c r="J1337">
        <v>0</v>
      </c>
      <c r="K1337" s="5" t="s">
        <v>126</v>
      </c>
    </row>
    <row r="1338" spans="1:11">
      <c r="A1338" s="5" t="s">
        <v>173</v>
      </c>
      <c r="B1338" s="5" t="s">
        <v>69</v>
      </c>
      <c r="C1338" s="3">
        <v>45543</v>
      </c>
      <c r="D1338" s="5" t="s">
        <v>77</v>
      </c>
      <c r="E1338">
        <v>10</v>
      </c>
      <c r="F1338">
        <v>760</v>
      </c>
      <c r="G1338">
        <v>7600</v>
      </c>
      <c r="H1338">
        <v>0.09</v>
      </c>
      <c r="I1338" s="5" t="s">
        <v>11</v>
      </c>
      <c r="J1338">
        <v>0</v>
      </c>
      <c r="K1338" s="5" t="s">
        <v>126</v>
      </c>
    </row>
    <row r="1339" spans="1:11">
      <c r="A1339" s="5" t="s">
        <v>173</v>
      </c>
      <c r="B1339" s="5" t="s">
        <v>69</v>
      </c>
      <c r="C1339" s="3">
        <v>45543</v>
      </c>
      <c r="D1339" s="5" t="s">
        <v>77</v>
      </c>
      <c r="E1339">
        <v>20</v>
      </c>
      <c r="F1339">
        <v>760</v>
      </c>
      <c r="G1339">
        <v>15200</v>
      </c>
      <c r="H1339">
        <v>0.09</v>
      </c>
      <c r="I1339" s="5" t="s">
        <v>11</v>
      </c>
      <c r="J1339">
        <v>0</v>
      </c>
      <c r="K1339" s="5" t="s">
        <v>126</v>
      </c>
    </row>
    <row r="1340" spans="1:11">
      <c r="A1340" s="5" t="s">
        <v>149</v>
      </c>
      <c r="B1340" s="5" t="s">
        <v>42</v>
      </c>
      <c r="C1340" s="3">
        <v>45544</v>
      </c>
      <c r="D1340" s="5" t="s">
        <v>77</v>
      </c>
      <c r="E1340">
        <v>4</v>
      </c>
      <c r="F1340">
        <v>855</v>
      </c>
      <c r="G1340">
        <v>3420</v>
      </c>
      <c r="H1340">
        <v>0.09</v>
      </c>
      <c r="I1340" s="5" t="s">
        <v>11</v>
      </c>
      <c r="J1340">
        <v>0</v>
      </c>
      <c r="K1340" s="5" t="s">
        <v>126</v>
      </c>
    </row>
    <row r="1341" spans="1:11">
      <c r="A1341" s="5" t="s">
        <v>173</v>
      </c>
      <c r="B1341" s="5" t="s">
        <v>69</v>
      </c>
      <c r="C1341" s="3">
        <v>45545</v>
      </c>
      <c r="D1341" s="5" t="s">
        <v>77</v>
      </c>
      <c r="E1341">
        <v>-10</v>
      </c>
      <c r="F1341">
        <v>760</v>
      </c>
      <c r="G1341">
        <v>-7600</v>
      </c>
      <c r="H1341">
        <v>0.09</v>
      </c>
      <c r="I1341" s="5" t="s">
        <v>11</v>
      </c>
      <c r="J1341">
        <v>7600</v>
      </c>
      <c r="K1341" s="5" t="s">
        <v>126</v>
      </c>
    </row>
    <row r="1342" spans="1:11">
      <c r="A1342" s="5" t="s">
        <v>173</v>
      </c>
      <c r="B1342" s="5" t="s">
        <v>69</v>
      </c>
      <c r="C1342" s="3">
        <v>45545</v>
      </c>
      <c r="D1342" s="5" t="s">
        <v>77</v>
      </c>
      <c r="E1342">
        <v>-19</v>
      </c>
      <c r="F1342">
        <v>760</v>
      </c>
      <c r="G1342">
        <v>-14440</v>
      </c>
      <c r="H1342">
        <v>0.09</v>
      </c>
      <c r="I1342" s="5" t="s">
        <v>11</v>
      </c>
      <c r="J1342">
        <v>14440</v>
      </c>
      <c r="K1342" s="5" t="s">
        <v>126</v>
      </c>
    </row>
    <row r="1343" spans="1:11">
      <c r="A1343" s="5" t="s">
        <v>164</v>
      </c>
      <c r="B1343" s="5" t="s">
        <v>58</v>
      </c>
      <c r="C1343" s="3">
        <v>45546</v>
      </c>
      <c r="D1343" s="5" t="s">
        <v>77</v>
      </c>
      <c r="E1343">
        <v>4</v>
      </c>
      <c r="F1343">
        <v>807.5</v>
      </c>
      <c r="G1343">
        <v>3230</v>
      </c>
      <c r="H1343">
        <v>0.09</v>
      </c>
      <c r="I1343" s="5" t="s">
        <v>11</v>
      </c>
      <c r="J1343">
        <v>0</v>
      </c>
      <c r="K1343" s="5" t="s">
        <v>126</v>
      </c>
    </row>
    <row r="1344" spans="1:11">
      <c r="A1344" s="5" t="s">
        <v>115</v>
      </c>
      <c r="B1344" s="5" t="s">
        <v>24</v>
      </c>
      <c r="C1344" s="3">
        <v>45546</v>
      </c>
      <c r="D1344" s="5" t="s">
        <v>77</v>
      </c>
      <c r="E1344">
        <v>12</v>
      </c>
      <c r="F1344">
        <v>760</v>
      </c>
      <c r="G1344">
        <v>9120</v>
      </c>
      <c r="H1344">
        <v>0.09</v>
      </c>
      <c r="I1344" s="5" t="s">
        <v>11</v>
      </c>
      <c r="J1344">
        <v>0</v>
      </c>
      <c r="K1344" s="5" t="s">
        <v>126</v>
      </c>
    </row>
    <row r="1345" spans="1:11">
      <c r="A1345" s="5" t="s">
        <v>172</v>
      </c>
      <c r="B1345" s="5" t="s">
        <v>68</v>
      </c>
      <c r="C1345" s="3">
        <v>45546</v>
      </c>
      <c r="D1345" s="5" t="s">
        <v>77</v>
      </c>
      <c r="E1345">
        <v>3</v>
      </c>
      <c r="F1345">
        <v>855</v>
      </c>
      <c r="G1345">
        <v>2565</v>
      </c>
      <c r="H1345">
        <v>0.09</v>
      </c>
      <c r="I1345" s="5" t="s">
        <v>11</v>
      </c>
      <c r="J1345">
        <v>0</v>
      </c>
      <c r="K1345" s="5" t="s">
        <v>126</v>
      </c>
    </row>
    <row r="1346" spans="1:11">
      <c r="A1346" s="5" t="s">
        <v>115</v>
      </c>
      <c r="B1346" s="5" t="s">
        <v>24</v>
      </c>
      <c r="C1346" s="3">
        <v>45546</v>
      </c>
      <c r="D1346" s="5" t="s">
        <v>77</v>
      </c>
      <c r="E1346">
        <v>-12</v>
      </c>
      <c r="F1346">
        <v>760</v>
      </c>
      <c r="G1346">
        <v>-9120</v>
      </c>
      <c r="H1346">
        <v>0.09</v>
      </c>
      <c r="I1346" s="5" t="s">
        <v>11</v>
      </c>
      <c r="J1346">
        <v>9120</v>
      </c>
      <c r="K1346" s="5" t="s">
        <v>126</v>
      </c>
    </row>
    <row r="1347" spans="1:11">
      <c r="A1347" s="5" t="s">
        <v>115</v>
      </c>
      <c r="B1347" s="5" t="s">
        <v>24</v>
      </c>
      <c r="C1347" s="3">
        <v>45549</v>
      </c>
      <c r="D1347" s="5" t="s">
        <v>77</v>
      </c>
      <c r="E1347">
        <v>12</v>
      </c>
      <c r="F1347">
        <v>760</v>
      </c>
      <c r="G1347">
        <v>9120</v>
      </c>
      <c r="H1347">
        <v>0.09</v>
      </c>
      <c r="I1347" s="5" t="s">
        <v>11</v>
      </c>
      <c r="J1347">
        <v>0</v>
      </c>
      <c r="K1347" s="5" t="s">
        <v>126</v>
      </c>
    </row>
    <row r="1348" spans="1:11">
      <c r="A1348" s="5" t="s">
        <v>141</v>
      </c>
      <c r="B1348" s="5" t="s">
        <v>27</v>
      </c>
      <c r="C1348" s="3">
        <v>45552</v>
      </c>
      <c r="D1348" s="5" t="s">
        <v>77</v>
      </c>
      <c r="E1348">
        <v>3</v>
      </c>
      <c r="F1348">
        <v>1035</v>
      </c>
      <c r="G1348">
        <v>3105</v>
      </c>
      <c r="H1348">
        <v>0.09</v>
      </c>
      <c r="I1348" s="5" t="s">
        <v>11</v>
      </c>
      <c r="J1348">
        <v>0</v>
      </c>
      <c r="K1348" s="5" t="s">
        <v>126</v>
      </c>
    </row>
    <row r="1349" spans="1:11">
      <c r="A1349" s="5" t="s">
        <v>163</v>
      </c>
      <c r="B1349" s="5" t="s">
        <v>57</v>
      </c>
      <c r="C1349" s="3">
        <v>45552</v>
      </c>
      <c r="D1349" s="5" t="s">
        <v>77</v>
      </c>
      <c r="E1349">
        <v>10</v>
      </c>
      <c r="F1349">
        <v>855</v>
      </c>
      <c r="G1349">
        <v>8550</v>
      </c>
      <c r="H1349">
        <v>0.09</v>
      </c>
      <c r="I1349" s="5" t="s">
        <v>11</v>
      </c>
      <c r="J1349">
        <v>0</v>
      </c>
      <c r="K1349" s="5" t="s">
        <v>126</v>
      </c>
    </row>
    <row r="1350" spans="1:11">
      <c r="A1350" s="5" t="s">
        <v>173</v>
      </c>
      <c r="B1350" s="5" t="s">
        <v>69</v>
      </c>
      <c r="C1350" s="3">
        <v>45553</v>
      </c>
      <c r="D1350" s="5" t="s">
        <v>77</v>
      </c>
      <c r="E1350">
        <v>35</v>
      </c>
      <c r="F1350">
        <v>760</v>
      </c>
      <c r="G1350">
        <v>26600</v>
      </c>
      <c r="H1350">
        <v>0.09</v>
      </c>
      <c r="I1350" s="5" t="s">
        <v>11</v>
      </c>
      <c r="J1350">
        <v>0</v>
      </c>
      <c r="K1350" s="5" t="s">
        <v>126</v>
      </c>
    </row>
    <row r="1351" spans="1:11">
      <c r="A1351" s="5" t="s">
        <v>173</v>
      </c>
      <c r="B1351" s="5" t="s">
        <v>69</v>
      </c>
      <c r="C1351" s="3">
        <v>45553</v>
      </c>
      <c r="D1351" s="5" t="s">
        <v>77</v>
      </c>
      <c r="E1351">
        <v>-20</v>
      </c>
      <c r="F1351">
        <v>760</v>
      </c>
      <c r="G1351">
        <v>-15200</v>
      </c>
      <c r="H1351">
        <v>0.09</v>
      </c>
      <c r="I1351" s="5" t="s">
        <v>11</v>
      </c>
      <c r="J1351">
        <v>15200</v>
      </c>
      <c r="K1351" s="5" t="s">
        <v>126</v>
      </c>
    </row>
    <row r="1352" spans="1:11">
      <c r="A1352" s="5" t="s">
        <v>130</v>
      </c>
      <c r="B1352" s="5" t="s">
        <v>51</v>
      </c>
      <c r="C1352" s="3">
        <v>45559</v>
      </c>
      <c r="D1352" s="5" t="s">
        <v>77</v>
      </c>
      <c r="E1352">
        <v>1</v>
      </c>
      <c r="F1352">
        <v>855</v>
      </c>
      <c r="G1352">
        <v>855</v>
      </c>
      <c r="H1352">
        <v>0.09</v>
      </c>
      <c r="I1352" s="5" t="s">
        <v>11</v>
      </c>
      <c r="J1352">
        <v>0</v>
      </c>
      <c r="K1352" s="5" t="s">
        <v>126</v>
      </c>
    </row>
    <row r="1353" spans="1:11">
      <c r="A1353" s="5" t="s">
        <v>166</v>
      </c>
      <c r="B1353" s="5" t="s">
        <v>61</v>
      </c>
      <c r="C1353" s="3">
        <v>45563</v>
      </c>
      <c r="D1353" s="5" t="s">
        <v>77</v>
      </c>
      <c r="E1353">
        <v>1</v>
      </c>
      <c r="F1353">
        <v>855</v>
      </c>
      <c r="G1353">
        <v>855</v>
      </c>
      <c r="H1353">
        <v>0.09</v>
      </c>
      <c r="I1353" s="5" t="s">
        <v>11</v>
      </c>
      <c r="J1353">
        <v>0</v>
      </c>
      <c r="K1353" s="5" t="s">
        <v>126</v>
      </c>
    </row>
    <row r="1354" spans="1:11">
      <c r="A1354" s="5" t="s">
        <v>156</v>
      </c>
      <c r="B1354" s="5" t="s">
        <v>49</v>
      </c>
      <c r="C1354" s="3">
        <v>45564</v>
      </c>
      <c r="D1354" s="5" t="s">
        <v>77</v>
      </c>
      <c r="E1354">
        <v>2</v>
      </c>
      <c r="F1354">
        <v>855</v>
      </c>
      <c r="G1354">
        <v>1710</v>
      </c>
      <c r="H1354">
        <v>0.09</v>
      </c>
      <c r="I1354" s="5" t="s">
        <v>11</v>
      </c>
      <c r="J1354">
        <v>0</v>
      </c>
      <c r="K1354" s="5" t="s">
        <v>126</v>
      </c>
    </row>
    <row r="1355" spans="1:11">
      <c r="A1355" s="5" t="s">
        <v>137</v>
      </c>
      <c r="B1355" s="5" t="s">
        <v>20</v>
      </c>
      <c r="C1355" s="3">
        <v>45566</v>
      </c>
      <c r="D1355" s="5" t="s">
        <v>77</v>
      </c>
      <c r="E1355">
        <v>1</v>
      </c>
      <c r="F1355">
        <v>855</v>
      </c>
      <c r="G1355">
        <v>855</v>
      </c>
      <c r="H1355">
        <v>0.12</v>
      </c>
      <c r="I1355" s="5" t="s">
        <v>11</v>
      </c>
      <c r="J1355">
        <v>0</v>
      </c>
      <c r="K1355" s="5" t="s">
        <v>127</v>
      </c>
    </row>
    <row r="1356" spans="1:11">
      <c r="A1356" s="5" t="s">
        <v>153</v>
      </c>
      <c r="B1356" s="5" t="s">
        <v>46</v>
      </c>
      <c r="C1356" s="3">
        <v>45568</v>
      </c>
      <c r="D1356" s="5" t="s">
        <v>77</v>
      </c>
      <c r="E1356">
        <v>5</v>
      </c>
      <c r="F1356">
        <v>855</v>
      </c>
      <c r="G1356">
        <v>4275</v>
      </c>
      <c r="H1356">
        <v>0.12</v>
      </c>
      <c r="I1356" s="5" t="s">
        <v>11</v>
      </c>
      <c r="J1356">
        <v>0</v>
      </c>
      <c r="K1356" s="5" t="s">
        <v>127</v>
      </c>
    </row>
    <row r="1357" spans="1:11">
      <c r="A1357" s="5" t="s">
        <v>115</v>
      </c>
      <c r="B1357" s="5" t="s">
        <v>24</v>
      </c>
      <c r="C1357" s="3">
        <v>45571</v>
      </c>
      <c r="D1357" s="5" t="s">
        <v>77</v>
      </c>
      <c r="E1357">
        <v>25</v>
      </c>
      <c r="F1357">
        <v>760</v>
      </c>
      <c r="G1357">
        <v>19000</v>
      </c>
      <c r="H1357">
        <v>0.12</v>
      </c>
      <c r="I1357" s="5" t="s">
        <v>11</v>
      </c>
      <c r="J1357">
        <v>0</v>
      </c>
      <c r="K1357" s="5" t="s">
        <v>127</v>
      </c>
    </row>
    <row r="1358" spans="1:11">
      <c r="A1358" s="5" t="s">
        <v>145</v>
      </c>
      <c r="B1358" s="5" t="s">
        <v>37</v>
      </c>
      <c r="C1358" s="3">
        <v>45571</v>
      </c>
      <c r="D1358" s="5" t="s">
        <v>77</v>
      </c>
      <c r="E1358">
        <v>4</v>
      </c>
      <c r="F1358">
        <v>855</v>
      </c>
      <c r="G1358">
        <v>3420</v>
      </c>
      <c r="H1358">
        <v>0.12</v>
      </c>
      <c r="I1358" s="5" t="s">
        <v>11</v>
      </c>
      <c r="J1358">
        <v>0</v>
      </c>
      <c r="K1358" s="5" t="s">
        <v>127</v>
      </c>
    </row>
    <row r="1359" spans="1:11">
      <c r="A1359" s="5" t="s">
        <v>154</v>
      </c>
      <c r="B1359" s="5" t="s">
        <v>47</v>
      </c>
      <c r="C1359" s="3">
        <v>45572</v>
      </c>
      <c r="D1359" s="5" t="s">
        <v>77</v>
      </c>
      <c r="E1359">
        <v>10</v>
      </c>
      <c r="F1359">
        <v>807.5</v>
      </c>
      <c r="G1359">
        <v>8075</v>
      </c>
      <c r="H1359">
        <v>0.12</v>
      </c>
      <c r="I1359" s="5" t="s">
        <v>11</v>
      </c>
      <c r="J1359">
        <v>0</v>
      </c>
      <c r="K1359" s="5" t="s">
        <v>127</v>
      </c>
    </row>
    <row r="1360" spans="1:11">
      <c r="A1360" s="5" t="s">
        <v>161</v>
      </c>
      <c r="B1360" s="5" t="s">
        <v>55</v>
      </c>
      <c r="C1360" s="3">
        <v>45574</v>
      </c>
      <c r="D1360" s="5" t="s">
        <v>77</v>
      </c>
      <c r="E1360">
        <v>1</v>
      </c>
      <c r="F1360">
        <v>855</v>
      </c>
      <c r="G1360">
        <v>855</v>
      </c>
      <c r="H1360">
        <v>0.12</v>
      </c>
      <c r="I1360" s="5" t="s">
        <v>11</v>
      </c>
      <c r="J1360">
        <v>0</v>
      </c>
      <c r="K1360" s="5" t="s">
        <v>127</v>
      </c>
    </row>
    <row r="1361" spans="1:11">
      <c r="A1361" s="5" t="s">
        <v>115</v>
      </c>
      <c r="B1361" s="5" t="s">
        <v>24</v>
      </c>
      <c r="C1361" s="3">
        <v>45578</v>
      </c>
      <c r="D1361" s="5" t="s">
        <v>77</v>
      </c>
      <c r="E1361">
        <v>60</v>
      </c>
      <c r="F1361">
        <v>760</v>
      </c>
      <c r="G1361">
        <v>45600</v>
      </c>
      <c r="H1361">
        <v>0.12</v>
      </c>
      <c r="I1361" s="5" t="s">
        <v>11</v>
      </c>
      <c r="J1361">
        <v>0</v>
      </c>
      <c r="K1361" s="5" t="s">
        <v>127</v>
      </c>
    </row>
    <row r="1362" spans="1:11">
      <c r="A1362" s="5" t="s">
        <v>133</v>
      </c>
      <c r="B1362" s="5" t="s">
        <v>14</v>
      </c>
      <c r="C1362" s="3">
        <v>45580</v>
      </c>
      <c r="D1362" s="5" t="s">
        <v>77</v>
      </c>
      <c r="E1362">
        <v>1</v>
      </c>
      <c r="F1362">
        <v>950</v>
      </c>
      <c r="G1362">
        <v>950</v>
      </c>
      <c r="H1362">
        <v>0.12</v>
      </c>
      <c r="I1362" s="5" t="s">
        <v>11</v>
      </c>
      <c r="J1362">
        <v>0</v>
      </c>
      <c r="K1362" s="5" t="s">
        <v>127</v>
      </c>
    </row>
    <row r="1363" spans="1:11">
      <c r="A1363" s="5" t="s">
        <v>138</v>
      </c>
      <c r="B1363" s="5" t="s">
        <v>22</v>
      </c>
      <c r="C1363" s="3">
        <v>45581</v>
      </c>
      <c r="D1363" s="5" t="s">
        <v>77</v>
      </c>
      <c r="E1363">
        <v>1</v>
      </c>
      <c r="F1363">
        <v>855</v>
      </c>
      <c r="G1363">
        <v>855</v>
      </c>
      <c r="H1363">
        <v>0.12</v>
      </c>
      <c r="I1363" s="5" t="s">
        <v>11</v>
      </c>
      <c r="J1363">
        <v>0</v>
      </c>
      <c r="K1363" s="5" t="s">
        <v>127</v>
      </c>
    </row>
    <row r="1364" spans="1:11">
      <c r="A1364" s="5" t="s">
        <v>159</v>
      </c>
      <c r="B1364" s="5" t="s">
        <v>53</v>
      </c>
      <c r="C1364" s="3">
        <v>45582</v>
      </c>
      <c r="D1364" s="5" t="s">
        <v>77</v>
      </c>
      <c r="E1364">
        <v>5</v>
      </c>
      <c r="F1364">
        <v>855</v>
      </c>
      <c r="G1364">
        <v>4275</v>
      </c>
      <c r="H1364">
        <v>0.12</v>
      </c>
      <c r="I1364" s="5" t="s">
        <v>11</v>
      </c>
      <c r="J1364">
        <v>0</v>
      </c>
      <c r="K1364" s="5" t="s">
        <v>127</v>
      </c>
    </row>
    <row r="1365" spans="1:11">
      <c r="A1365" s="5" t="s">
        <v>138</v>
      </c>
      <c r="B1365" s="5" t="s">
        <v>22</v>
      </c>
      <c r="C1365" s="3">
        <v>45585</v>
      </c>
      <c r="D1365" s="5" t="s">
        <v>77</v>
      </c>
      <c r="E1365">
        <v>-1</v>
      </c>
      <c r="F1365">
        <v>855</v>
      </c>
      <c r="G1365">
        <v>-855</v>
      </c>
      <c r="H1365">
        <v>0.12</v>
      </c>
      <c r="I1365" s="5" t="s">
        <v>11</v>
      </c>
      <c r="J1365">
        <v>855</v>
      </c>
      <c r="K1365" s="5" t="s">
        <v>127</v>
      </c>
    </row>
    <row r="1366" spans="1:11">
      <c r="A1366" s="5" t="s">
        <v>138</v>
      </c>
      <c r="B1366" s="5" t="s">
        <v>22</v>
      </c>
      <c r="C1366" s="3">
        <v>45586</v>
      </c>
      <c r="D1366" s="5" t="s">
        <v>77</v>
      </c>
      <c r="E1366">
        <v>1</v>
      </c>
      <c r="F1366">
        <v>855</v>
      </c>
      <c r="G1366">
        <v>855</v>
      </c>
      <c r="H1366">
        <v>0.12</v>
      </c>
      <c r="I1366" s="5" t="s">
        <v>11</v>
      </c>
      <c r="J1366">
        <v>0</v>
      </c>
      <c r="K1366" s="5" t="s">
        <v>127</v>
      </c>
    </row>
    <row r="1367" spans="1:11">
      <c r="A1367" s="5" t="s">
        <v>138</v>
      </c>
      <c r="B1367" s="5" t="s">
        <v>22</v>
      </c>
      <c r="C1367" s="3">
        <v>45589</v>
      </c>
      <c r="D1367" s="5" t="s">
        <v>77</v>
      </c>
      <c r="E1367">
        <v>1</v>
      </c>
      <c r="F1367">
        <v>855</v>
      </c>
      <c r="G1367">
        <v>855</v>
      </c>
      <c r="H1367">
        <v>0.12</v>
      </c>
      <c r="I1367" s="5" t="s">
        <v>11</v>
      </c>
      <c r="J1367">
        <v>0</v>
      </c>
      <c r="K1367" s="5" t="s">
        <v>127</v>
      </c>
    </row>
    <row r="1368" spans="1:11">
      <c r="A1368" s="5" t="s">
        <v>117</v>
      </c>
      <c r="B1368" s="5" t="s">
        <v>28</v>
      </c>
      <c r="C1368" s="3">
        <v>45589</v>
      </c>
      <c r="D1368" s="5" t="s">
        <v>77</v>
      </c>
      <c r="E1368">
        <v>23</v>
      </c>
      <c r="F1368">
        <v>950</v>
      </c>
      <c r="G1368">
        <v>21850</v>
      </c>
      <c r="H1368">
        <v>0.12</v>
      </c>
      <c r="I1368" s="5" t="s">
        <v>11</v>
      </c>
      <c r="J1368">
        <v>0</v>
      </c>
      <c r="K1368" s="5" t="s">
        <v>127</v>
      </c>
    </row>
    <row r="1369" spans="1:11">
      <c r="A1369" s="5" t="s">
        <v>135</v>
      </c>
      <c r="B1369" s="5" t="s">
        <v>17</v>
      </c>
      <c r="C1369" s="3">
        <v>45589</v>
      </c>
      <c r="D1369" s="5" t="s">
        <v>77</v>
      </c>
      <c r="E1369">
        <v>3</v>
      </c>
      <c r="F1369">
        <v>855</v>
      </c>
      <c r="G1369">
        <v>2565</v>
      </c>
      <c r="H1369">
        <v>0.12</v>
      </c>
      <c r="I1369" s="5" t="s">
        <v>11</v>
      </c>
      <c r="J1369">
        <v>0</v>
      </c>
      <c r="K1369" s="5" t="s">
        <v>127</v>
      </c>
    </row>
    <row r="1370" spans="1:11">
      <c r="A1370" s="5" t="s">
        <v>149</v>
      </c>
      <c r="B1370" s="5" t="s">
        <v>42</v>
      </c>
      <c r="C1370" s="3">
        <v>45591</v>
      </c>
      <c r="D1370" s="5" t="s">
        <v>77</v>
      </c>
      <c r="E1370">
        <v>4</v>
      </c>
      <c r="F1370">
        <v>855</v>
      </c>
      <c r="G1370">
        <v>3420</v>
      </c>
      <c r="H1370">
        <v>0.12</v>
      </c>
      <c r="I1370" s="5" t="s">
        <v>11</v>
      </c>
      <c r="J1370">
        <v>0</v>
      </c>
      <c r="K1370" s="5" t="s">
        <v>127</v>
      </c>
    </row>
    <row r="1371" spans="1:11">
      <c r="A1371" s="5" t="s">
        <v>129</v>
      </c>
      <c r="B1371" s="5" t="s">
        <v>39</v>
      </c>
      <c r="C1371" s="3">
        <v>45591</v>
      </c>
      <c r="D1371" s="5" t="s">
        <v>77</v>
      </c>
      <c r="E1371">
        <v>1</v>
      </c>
      <c r="F1371">
        <v>855</v>
      </c>
      <c r="G1371">
        <v>855</v>
      </c>
      <c r="H1371">
        <v>0.12</v>
      </c>
      <c r="I1371" s="5" t="s">
        <v>11</v>
      </c>
      <c r="J1371">
        <v>0</v>
      </c>
      <c r="K1371" s="5" t="s">
        <v>127</v>
      </c>
    </row>
    <row r="1372" spans="1:11">
      <c r="A1372" s="5" t="s">
        <v>138</v>
      </c>
      <c r="B1372" s="5" t="s">
        <v>22</v>
      </c>
      <c r="C1372" s="3">
        <v>45592</v>
      </c>
      <c r="D1372" s="5" t="s">
        <v>77</v>
      </c>
      <c r="E1372">
        <v>1</v>
      </c>
      <c r="F1372">
        <v>855</v>
      </c>
      <c r="G1372">
        <v>855</v>
      </c>
      <c r="H1372">
        <v>0.12</v>
      </c>
      <c r="I1372" s="5" t="s">
        <v>11</v>
      </c>
      <c r="J1372">
        <v>0</v>
      </c>
      <c r="K1372" s="5" t="s">
        <v>127</v>
      </c>
    </row>
    <row r="1373" spans="1:11">
      <c r="A1373" s="5" t="s">
        <v>154</v>
      </c>
      <c r="B1373" s="5" t="s">
        <v>47</v>
      </c>
      <c r="C1373" s="3">
        <v>45593</v>
      </c>
      <c r="D1373" s="5" t="s">
        <v>77</v>
      </c>
      <c r="E1373">
        <v>10</v>
      </c>
      <c r="F1373">
        <v>807.5</v>
      </c>
      <c r="G1373">
        <v>8075</v>
      </c>
      <c r="H1373">
        <v>0.12</v>
      </c>
      <c r="I1373" s="5" t="s">
        <v>11</v>
      </c>
      <c r="J1373">
        <v>0</v>
      </c>
      <c r="K1373" s="5" t="s">
        <v>127</v>
      </c>
    </row>
    <row r="1374" spans="1:11">
      <c r="A1374" s="5" t="s">
        <v>136</v>
      </c>
      <c r="B1374" s="5" t="s">
        <v>18</v>
      </c>
      <c r="C1374" s="3">
        <v>45594</v>
      </c>
      <c r="D1374" s="5" t="s">
        <v>77</v>
      </c>
      <c r="E1374">
        <v>5</v>
      </c>
      <c r="F1374">
        <v>855</v>
      </c>
      <c r="G1374">
        <v>4275</v>
      </c>
      <c r="H1374">
        <v>0.12</v>
      </c>
      <c r="I1374" s="5" t="s">
        <v>11</v>
      </c>
      <c r="J1374">
        <v>0</v>
      </c>
      <c r="K1374" s="5" t="s">
        <v>127</v>
      </c>
    </row>
    <row r="1375" spans="1:11">
      <c r="A1375" s="5" t="s">
        <v>136</v>
      </c>
      <c r="B1375" s="5" t="s">
        <v>18</v>
      </c>
      <c r="C1375" s="3">
        <v>45595</v>
      </c>
      <c r="D1375" s="5" t="s">
        <v>77</v>
      </c>
      <c r="E1375">
        <v>5</v>
      </c>
      <c r="F1375">
        <v>855</v>
      </c>
      <c r="G1375">
        <v>4275</v>
      </c>
      <c r="H1375">
        <v>0.12</v>
      </c>
      <c r="I1375" s="5" t="s">
        <v>11</v>
      </c>
      <c r="J1375">
        <v>0</v>
      </c>
      <c r="K1375" s="5" t="s">
        <v>127</v>
      </c>
    </row>
    <row r="1376" spans="1:11">
      <c r="A1376" s="5" t="s">
        <v>137</v>
      </c>
      <c r="B1376" s="5" t="s">
        <v>20</v>
      </c>
      <c r="C1376" s="3">
        <v>45599</v>
      </c>
      <c r="D1376" s="5" t="s">
        <v>77</v>
      </c>
      <c r="E1376">
        <v>1</v>
      </c>
      <c r="F1376">
        <v>855</v>
      </c>
      <c r="G1376">
        <v>855</v>
      </c>
      <c r="H1376">
        <v>0.15</v>
      </c>
      <c r="I1376" s="5" t="s">
        <v>11</v>
      </c>
      <c r="J1376">
        <v>0</v>
      </c>
      <c r="K1376" s="5" t="s">
        <v>116</v>
      </c>
    </row>
    <row r="1377" spans="1:11">
      <c r="A1377" s="5" t="s">
        <v>145</v>
      </c>
      <c r="B1377" s="5" t="s">
        <v>37</v>
      </c>
      <c r="C1377" s="3">
        <v>45600</v>
      </c>
      <c r="D1377" s="5" t="s">
        <v>77</v>
      </c>
      <c r="E1377">
        <v>10</v>
      </c>
      <c r="F1377">
        <v>855</v>
      </c>
      <c r="G1377">
        <v>8550</v>
      </c>
      <c r="H1377">
        <v>0.15</v>
      </c>
      <c r="I1377" s="5" t="s">
        <v>11</v>
      </c>
      <c r="J1377">
        <v>0</v>
      </c>
      <c r="K1377" s="5" t="s">
        <v>116</v>
      </c>
    </row>
    <row r="1378" spans="1:11">
      <c r="A1378" s="5" t="s">
        <v>164</v>
      </c>
      <c r="B1378" s="5" t="s">
        <v>58</v>
      </c>
      <c r="C1378" s="3">
        <v>45603</v>
      </c>
      <c r="D1378" s="5" t="s">
        <v>77</v>
      </c>
      <c r="E1378">
        <v>3</v>
      </c>
      <c r="F1378">
        <v>807.5</v>
      </c>
      <c r="G1378">
        <v>2422.5</v>
      </c>
      <c r="H1378">
        <v>0.15</v>
      </c>
      <c r="I1378" s="5" t="s">
        <v>11</v>
      </c>
      <c r="J1378">
        <v>0</v>
      </c>
      <c r="K1378" s="5" t="s">
        <v>116</v>
      </c>
    </row>
    <row r="1379" spans="1:11">
      <c r="A1379" s="5" t="s">
        <v>147</v>
      </c>
      <c r="B1379" s="5" t="s">
        <v>40</v>
      </c>
      <c r="C1379" s="3">
        <v>45603</v>
      </c>
      <c r="D1379" s="5" t="s">
        <v>77</v>
      </c>
      <c r="E1379">
        <v>1</v>
      </c>
      <c r="F1379">
        <v>855</v>
      </c>
      <c r="G1379">
        <v>855</v>
      </c>
      <c r="H1379">
        <v>0.15</v>
      </c>
      <c r="I1379" s="5" t="s">
        <v>11</v>
      </c>
      <c r="J1379">
        <v>0</v>
      </c>
      <c r="K1379" s="5" t="s">
        <v>116</v>
      </c>
    </row>
    <row r="1380" spans="1:11">
      <c r="A1380" s="5" t="s">
        <v>153</v>
      </c>
      <c r="B1380" s="5" t="s">
        <v>46</v>
      </c>
      <c r="C1380" s="3">
        <v>45605</v>
      </c>
      <c r="D1380" s="5" t="s">
        <v>77</v>
      </c>
      <c r="E1380">
        <v>5</v>
      </c>
      <c r="F1380">
        <v>855</v>
      </c>
      <c r="G1380">
        <v>4275</v>
      </c>
      <c r="H1380">
        <v>0.15</v>
      </c>
      <c r="I1380" s="5" t="s">
        <v>11</v>
      </c>
      <c r="J1380">
        <v>0</v>
      </c>
      <c r="K1380" s="5" t="s">
        <v>116</v>
      </c>
    </row>
    <row r="1381" spans="1:11">
      <c r="A1381" s="5" t="s">
        <v>154</v>
      </c>
      <c r="B1381" s="5" t="s">
        <v>47</v>
      </c>
      <c r="C1381" s="3">
        <v>45607</v>
      </c>
      <c r="D1381" s="5" t="s">
        <v>77</v>
      </c>
      <c r="E1381">
        <v>10</v>
      </c>
      <c r="F1381">
        <v>807.5</v>
      </c>
      <c r="G1381">
        <v>8075</v>
      </c>
      <c r="H1381">
        <v>0.15</v>
      </c>
      <c r="I1381" s="5" t="s">
        <v>11</v>
      </c>
      <c r="J1381">
        <v>0</v>
      </c>
      <c r="K1381" s="5" t="s">
        <v>116</v>
      </c>
    </row>
    <row r="1382" spans="1:11">
      <c r="A1382" s="5" t="s">
        <v>159</v>
      </c>
      <c r="B1382" s="5" t="s">
        <v>53</v>
      </c>
      <c r="C1382" s="3">
        <v>45607</v>
      </c>
      <c r="D1382" s="5" t="s">
        <v>77</v>
      </c>
      <c r="E1382">
        <v>5</v>
      </c>
      <c r="F1382">
        <v>855</v>
      </c>
      <c r="G1382">
        <v>4275</v>
      </c>
      <c r="H1382">
        <v>0.15</v>
      </c>
      <c r="I1382" s="5" t="s">
        <v>11</v>
      </c>
      <c r="J1382">
        <v>0</v>
      </c>
      <c r="K1382" s="5" t="s">
        <v>116</v>
      </c>
    </row>
    <row r="1383" spans="1:11">
      <c r="A1383" s="5" t="s">
        <v>172</v>
      </c>
      <c r="B1383" s="5" t="s">
        <v>68</v>
      </c>
      <c r="C1383" s="3">
        <v>45607</v>
      </c>
      <c r="D1383" s="5" t="s">
        <v>77</v>
      </c>
      <c r="E1383">
        <v>1</v>
      </c>
      <c r="F1383">
        <v>855</v>
      </c>
      <c r="G1383">
        <v>855</v>
      </c>
      <c r="H1383">
        <v>0.15</v>
      </c>
      <c r="I1383" s="5" t="s">
        <v>11</v>
      </c>
      <c r="J1383">
        <v>0</v>
      </c>
      <c r="K1383" s="5" t="s">
        <v>116</v>
      </c>
    </row>
    <row r="1384" spans="1:11">
      <c r="A1384" s="5" t="s">
        <v>161</v>
      </c>
      <c r="B1384" s="5" t="s">
        <v>55</v>
      </c>
      <c r="C1384" s="3">
        <v>45608</v>
      </c>
      <c r="D1384" s="5" t="s">
        <v>77</v>
      </c>
      <c r="E1384">
        <v>1</v>
      </c>
      <c r="F1384">
        <v>855</v>
      </c>
      <c r="G1384">
        <v>855</v>
      </c>
      <c r="H1384">
        <v>0.15</v>
      </c>
      <c r="I1384" s="5" t="s">
        <v>11</v>
      </c>
      <c r="J1384">
        <v>0</v>
      </c>
      <c r="K1384" s="5" t="s">
        <v>116</v>
      </c>
    </row>
    <row r="1385" spans="1:11">
      <c r="A1385" s="5" t="s">
        <v>163</v>
      </c>
      <c r="B1385" s="5" t="s">
        <v>57</v>
      </c>
      <c r="C1385" s="3">
        <v>45609</v>
      </c>
      <c r="D1385" s="5" t="s">
        <v>77</v>
      </c>
      <c r="E1385">
        <v>5</v>
      </c>
      <c r="F1385">
        <v>855</v>
      </c>
      <c r="G1385">
        <v>4275</v>
      </c>
      <c r="H1385">
        <v>0.15</v>
      </c>
      <c r="I1385" s="5" t="s">
        <v>11</v>
      </c>
      <c r="J1385">
        <v>0</v>
      </c>
      <c r="K1385" s="5" t="s">
        <v>116</v>
      </c>
    </row>
    <row r="1386" spans="1:11">
      <c r="A1386" s="5" t="s">
        <v>154</v>
      </c>
      <c r="B1386" s="5" t="s">
        <v>47</v>
      </c>
      <c r="C1386" s="3">
        <v>45609</v>
      </c>
      <c r="D1386" s="5" t="s">
        <v>77</v>
      </c>
      <c r="E1386">
        <v>-3</v>
      </c>
      <c r="F1386">
        <v>807.5</v>
      </c>
      <c r="G1386">
        <v>-2422.5</v>
      </c>
      <c r="H1386">
        <v>0.15</v>
      </c>
      <c r="I1386" s="5" t="s">
        <v>11</v>
      </c>
      <c r="J1386">
        <v>2422.5</v>
      </c>
      <c r="K1386" s="5" t="s">
        <v>116</v>
      </c>
    </row>
    <row r="1387" spans="1:11">
      <c r="A1387" s="5" t="s">
        <v>147</v>
      </c>
      <c r="B1387" s="5" t="s">
        <v>40</v>
      </c>
      <c r="C1387" s="3">
        <v>45616</v>
      </c>
      <c r="D1387" s="5" t="s">
        <v>77</v>
      </c>
      <c r="E1387">
        <v>1</v>
      </c>
      <c r="F1387">
        <v>855</v>
      </c>
      <c r="G1387">
        <v>855</v>
      </c>
      <c r="H1387">
        <v>0.15</v>
      </c>
      <c r="I1387" s="5" t="s">
        <v>11</v>
      </c>
      <c r="J1387">
        <v>0</v>
      </c>
      <c r="K1387" s="5" t="s">
        <v>116</v>
      </c>
    </row>
    <row r="1388" spans="1:11">
      <c r="A1388" s="5" t="s">
        <v>151</v>
      </c>
      <c r="B1388" s="5" t="s">
        <v>44</v>
      </c>
      <c r="C1388" s="3">
        <v>45620</v>
      </c>
      <c r="D1388" s="5" t="s">
        <v>77</v>
      </c>
      <c r="E1388">
        <v>25</v>
      </c>
      <c r="F1388">
        <v>836</v>
      </c>
      <c r="G1388">
        <v>20900</v>
      </c>
      <c r="H1388">
        <v>0.15</v>
      </c>
      <c r="I1388" s="5" t="s">
        <v>11</v>
      </c>
      <c r="J1388">
        <v>0</v>
      </c>
      <c r="K1388" s="5" t="s">
        <v>116</v>
      </c>
    </row>
    <row r="1389" spans="1:11">
      <c r="A1389" s="5" t="s">
        <v>147</v>
      </c>
      <c r="B1389" s="5" t="s">
        <v>40</v>
      </c>
      <c r="C1389" s="3">
        <v>45623</v>
      </c>
      <c r="D1389" s="5" t="s">
        <v>77</v>
      </c>
      <c r="E1389">
        <v>1</v>
      </c>
      <c r="F1389">
        <v>855</v>
      </c>
      <c r="G1389">
        <v>855</v>
      </c>
      <c r="H1389">
        <v>0.15</v>
      </c>
      <c r="I1389" s="5" t="s">
        <v>11</v>
      </c>
      <c r="J1389">
        <v>0</v>
      </c>
      <c r="K1389" s="5" t="s">
        <v>116</v>
      </c>
    </row>
    <row r="1390" spans="1:11">
      <c r="A1390" s="5" t="s">
        <v>149</v>
      </c>
      <c r="B1390" s="5" t="s">
        <v>42</v>
      </c>
      <c r="C1390" s="3">
        <v>45624</v>
      </c>
      <c r="D1390" s="5" t="s">
        <v>77</v>
      </c>
      <c r="E1390">
        <v>2</v>
      </c>
      <c r="F1390">
        <v>855</v>
      </c>
      <c r="G1390">
        <v>1710</v>
      </c>
      <c r="H1390">
        <v>0.15</v>
      </c>
      <c r="I1390" s="5" t="s">
        <v>11</v>
      </c>
      <c r="J1390">
        <v>0</v>
      </c>
      <c r="K1390" s="5" t="s">
        <v>116</v>
      </c>
    </row>
    <row r="1391" spans="1:11">
      <c r="A1391" s="5" t="s">
        <v>159</v>
      </c>
      <c r="B1391" s="5" t="s">
        <v>53</v>
      </c>
      <c r="C1391" s="3">
        <v>45627</v>
      </c>
      <c r="D1391" s="5" t="s">
        <v>77</v>
      </c>
      <c r="E1391">
        <v>5</v>
      </c>
      <c r="F1391">
        <v>855</v>
      </c>
      <c r="G1391">
        <v>4275</v>
      </c>
      <c r="H1391">
        <v>0.04</v>
      </c>
      <c r="I1391" s="5" t="s">
        <v>11</v>
      </c>
      <c r="J1391">
        <v>0</v>
      </c>
      <c r="K1391" s="5" t="s">
        <v>128</v>
      </c>
    </row>
    <row r="1392" spans="1:11">
      <c r="A1392" s="5" t="s">
        <v>173</v>
      </c>
      <c r="B1392" s="5" t="s">
        <v>69</v>
      </c>
      <c r="C1392" s="3">
        <v>45629</v>
      </c>
      <c r="D1392" s="5" t="s">
        <v>77</v>
      </c>
      <c r="E1392">
        <v>2</v>
      </c>
      <c r="F1392">
        <v>760</v>
      </c>
      <c r="G1392">
        <v>1520</v>
      </c>
      <c r="H1392">
        <v>0.04</v>
      </c>
      <c r="I1392" s="5" t="s">
        <v>11</v>
      </c>
      <c r="J1392">
        <v>0</v>
      </c>
      <c r="K1392" s="5" t="s">
        <v>128</v>
      </c>
    </row>
    <row r="1393" spans="1:11">
      <c r="A1393" s="5" t="s">
        <v>150</v>
      </c>
      <c r="B1393" s="5" t="s">
        <v>43</v>
      </c>
      <c r="C1393" s="3">
        <v>45629</v>
      </c>
      <c r="D1393" s="5" t="s">
        <v>77</v>
      </c>
      <c r="E1393">
        <v>1</v>
      </c>
      <c r="F1393">
        <v>855</v>
      </c>
      <c r="G1393">
        <v>855</v>
      </c>
      <c r="H1393">
        <v>0.04</v>
      </c>
      <c r="I1393" s="5" t="s">
        <v>11</v>
      </c>
      <c r="J1393">
        <v>0</v>
      </c>
      <c r="K1393" s="5" t="s">
        <v>128</v>
      </c>
    </row>
    <row r="1394" spans="1:11">
      <c r="A1394" s="5" t="s">
        <v>153</v>
      </c>
      <c r="B1394" s="5" t="s">
        <v>46</v>
      </c>
      <c r="C1394" s="3">
        <v>45629</v>
      </c>
      <c r="D1394" s="5" t="s">
        <v>77</v>
      </c>
      <c r="E1394">
        <v>5</v>
      </c>
      <c r="F1394">
        <v>855</v>
      </c>
      <c r="G1394">
        <v>4275</v>
      </c>
      <c r="H1394">
        <v>0.04</v>
      </c>
      <c r="I1394" s="5" t="s">
        <v>11</v>
      </c>
      <c r="J1394">
        <v>0</v>
      </c>
      <c r="K1394" s="5" t="s">
        <v>128</v>
      </c>
    </row>
    <row r="1395" spans="1:11">
      <c r="A1395" s="5" t="s">
        <v>118</v>
      </c>
      <c r="B1395" s="5" t="s">
        <v>32</v>
      </c>
      <c r="C1395" s="3">
        <v>45630</v>
      </c>
      <c r="D1395" s="5" t="s">
        <v>77</v>
      </c>
      <c r="E1395">
        <v>3</v>
      </c>
      <c r="F1395">
        <v>950</v>
      </c>
      <c r="G1395">
        <v>2850</v>
      </c>
      <c r="H1395">
        <v>0.04</v>
      </c>
      <c r="I1395" s="5" t="s">
        <v>11</v>
      </c>
      <c r="J1395">
        <v>0</v>
      </c>
      <c r="K1395" s="5" t="s">
        <v>128</v>
      </c>
    </row>
    <row r="1396" spans="1:11">
      <c r="A1396" s="5" t="s">
        <v>145</v>
      </c>
      <c r="B1396" s="5" t="s">
        <v>37</v>
      </c>
      <c r="C1396" s="3">
        <v>45644</v>
      </c>
      <c r="D1396" s="5" t="s">
        <v>77</v>
      </c>
      <c r="E1396">
        <v>5</v>
      </c>
      <c r="F1396">
        <v>855</v>
      </c>
      <c r="G1396">
        <v>4275</v>
      </c>
      <c r="H1396">
        <v>0.04</v>
      </c>
      <c r="I1396" s="5" t="s">
        <v>11</v>
      </c>
      <c r="J1396">
        <v>0</v>
      </c>
      <c r="K1396" s="5" t="s">
        <v>128</v>
      </c>
    </row>
    <row r="1397" spans="1:11">
      <c r="A1397" s="5" t="s">
        <v>154</v>
      </c>
      <c r="B1397" s="5" t="s">
        <v>47</v>
      </c>
      <c r="C1397" s="3">
        <v>45648</v>
      </c>
      <c r="D1397" s="5" t="s">
        <v>77</v>
      </c>
      <c r="E1397">
        <v>10</v>
      </c>
      <c r="F1397">
        <v>807.5</v>
      </c>
      <c r="G1397">
        <v>8075</v>
      </c>
      <c r="H1397">
        <v>0.04</v>
      </c>
      <c r="I1397" s="5" t="s">
        <v>11</v>
      </c>
      <c r="J1397">
        <v>0</v>
      </c>
      <c r="K1397" s="5" t="s">
        <v>128</v>
      </c>
    </row>
    <row r="1398" spans="1:11">
      <c r="A1398" s="5" t="s">
        <v>137</v>
      </c>
      <c r="B1398" s="5" t="s">
        <v>20</v>
      </c>
      <c r="C1398" s="3">
        <v>45652</v>
      </c>
      <c r="D1398" s="5" t="s">
        <v>77</v>
      </c>
      <c r="E1398">
        <v>1</v>
      </c>
      <c r="F1398">
        <v>855</v>
      </c>
      <c r="G1398">
        <v>855</v>
      </c>
      <c r="H1398">
        <v>0.04</v>
      </c>
      <c r="I1398" s="5" t="s">
        <v>11</v>
      </c>
      <c r="J1398">
        <v>0</v>
      </c>
      <c r="K1398" s="5" t="s">
        <v>128</v>
      </c>
    </row>
    <row r="1399" spans="1:11">
      <c r="A1399" s="5" t="s">
        <v>150</v>
      </c>
      <c r="B1399" s="5" t="s">
        <v>43</v>
      </c>
      <c r="C1399" s="3">
        <v>45655</v>
      </c>
      <c r="D1399" s="5" t="s">
        <v>77</v>
      </c>
      <c r="E1399">
        <v>2</v>
      </c>
      <c r="F1399">
        <v>855</v>
      </c>
      <c r="G1399">
        <v>1710</v>
      </c>
      <c r="H1399">
        <v>0.04</v>
      </c>
      <c r="I1399" s="5" t="s">
        <v>11</v>
      </c>
      <c r="J1399">
        <v>0</v>
      </c>
      <c r="K1399" s="5" t="s">
        <v>128</v>
      </c>
    </row>
    <row r="1400" spans="1:11">
      <c r="A1400" s="5" t="s">
        <v>159</v>
      </c>
      <c r="B1400" s="5" t="s">
        <v>53</v>
      </c>
      <c r="C1400" s="3">
        <v>45655</v>
      </c>
      <c r="D1400" s="5" t="s">
        <v>77</v>
      </c>
      <c r="E1400">
        <v>5</v>
      </c>
      <c r="F1400">
        <v>855</v>
      </c>
      <c r="G1400">
        <v>4275</v>
      </c>
      <c r="H1400">
        <v>0.04</v>
      </c>
      <c r="I1400" s="5" t="s">
        <v>11</v>
      </c>
      <c r="J1400">
        <v>0</v>
      </c>
      <c r="K1400" s="5" t="s">
        <v>128</v>
      </c>
    </row>
    <row r="1401" spans="1:11">
      <c r="A1401" s="5" t="s">
        <v>138</v>
      </c>
      <c r="B1401" s="5" t="s">
        <v>22</v>
      </c>
      <c r="C1401" s="3">
        <v>45293</v>
      </c>
      <c r="D1401" s="5" t="s">
        <v>78</v>
      </c>
      <c r="E1401">
        <v>1</v>
      </c>
      <c r="F1401">
        <v>600</v>
      </c>
      <c r="G1401">
        <v>600</v>
      </c>
      <c r="H1401">
        <v>0.01</v>
      </c>
      <c r="I1401" s="5" t="s">
        <v>11</v>
      </c>
      <c r="J1401">
        <v>0</v>
      </c>
      <c r="K1401" s="5" t="s">
        <v>119</v>
      </c>
    </row>
    <row r="1402" spans="1:11">
      <c r="A1402" s="5" t="s">
        <v>173</v>
      </c>
      <c r="B1402" s="5" t="s">
        <v>69</v>
      </c>
      <c r="C1402" s="3">
        <v>45293</v>
      </c>
      <c r="D1402" s="5" t="s">
        <v>78</v>
      </c>
      <c r="E1402">
        <v>10</v>
      </c>
      <c r="F1402">
        <v>540</v>
      </c>
      <c r="G1402">
        <v>5400</v>
      </c>
      <c r="H1402">
        <v>0.01</v>
      </c>
      <c r="I1402" s="5" t="s">
        <v>11</v>
      </c>
      <c r="J1402">
        <v>0</v>
      </c>
      <c r="K1402" s="5" t="s">
        <v>119</v>
      </c>
    </row>
    <row r="1403" spans="1:11">
      <c r="A1403" s="5" t="s">
        <v>168</v>
      </c>
      <c r="B1403" s="5" t="s">
        <v>63</v>
      </c>
      <c r="C1403" s="3">
        <v>45294</v>
      </c>
      <c r="D1403" s="5" t="s">
        <v>78</v>
      </c>
      <c r="E1403">
        <v>10</v>
      </c>
      <c r="F1403">
        <v>540</v>
      </c>
      <c r="G1403">
        <v>5400</v>
      </c>
      <c r="H1403">
        <v>0.01</v>
      </c>
      <c r="I1403" s="5" t="s">
        <v>11</v>
      </c>
      <c r="J1403">
        <v>0</v>
      </c>
      <c r="K1403" s="5" t="s">
        <v>119</v>
      </c>
    </row>
    <row r="1404" spans="1:11">
      <c r="A1404" s="5" t="s">
        <v>164</v>
      </c>
      <c r="B1404" s="5" t="s">
        <v>58</v>
      </c>
      <c r="C1404" s="3">
        <v>45297</v>
      </c>
      <c r="D1404" s="5" t="s">
        <v>78</v>
      </c>
      <c r="E1404">
        <v>5</v>
      </c>
      <c r="F1404">
        <v>540</v>
      </c>
      <c r="G1404">
        <v>2700</v>
      </c>
      <c r="H1404">
        <v>0.01</v>
      </c>
      <c r="I1404" s="5" t="s">
        <v>11</v>
      </c>
      <c r="J1404">
        <v>0</v>
      </c>
      <c r="K1404" s="5" t="s">
        <v>119</v>
      </c>
    </row>
    <row r="1405" spans="1:11">
      <c r="A1405" s="5" t="s">
        <v>118</v>
      </c>
      <c r="B1405" s="5" t="s">
        <v>32</v>
      </c>
      <c r="C1405" s="3">
        <v>45299</v>
      </c>
      <c r="D1405" s="5" t="s">
        <v>78</v>
      </c>
      <c r="E1405">
        <v>0.5</v>
      </c>
      <c r="F1405">
        <v>545</v>
      </c>
      <c r="G1405">
        <v>272.5</v>
      </c>
      <c r="H1405">
        <v>0.01</v>
      </c>
      <c r="I1405" s="5" t="s">
        <v>11</v>
      </c>
      <c r="J1405">
        <v>0</v>
      </c>
      <c r="K1405" s="5" t="s">
        <v>119</v>
      </c>
    </row>
    <row r="1406" spans="1:11">
      <c r="A1406" s="5" t="s">
        <v>115</v>
      </c>
      <c r="B1406" s="5" t="s">
        <v>24</v>
      </c>
      <c r="C1406" s="3">
        <v>45299</v>
      </c>
      <c r="D1406" s="5" t="s">
        <v>78</v>
      </c>
      <c r="E1406">
        <v>20</v>
      </c>
      <c r="F1406">
        <v>615.6</v>
      </c>
      <c r="G1406">
        <v>12312</v>
      </c>
      <c r="H1406">
        <v>0.01</v>
      </c>
      <c r="I1406" s="5" t="s">
        <v>11</v>
      </c>
      <c r="J1406">
        <v>0</v>
      </c>
      <c r="K1406" s="5" t="s">
        <v>119</v>
      </c>
    </row>
    <row r="1407" spans="1:11">
      <c r="A1407" s="5" t="s">
        <v>145</v>
      </c>
      <c r="B1407" s="5" t="s">
        <v>37</v>
      </c>
      <c r="C1407" s="3">
        <v>45300</v>
      </c>
      <c r="D1407" s="5" t="s">
        <v>78</v>
      </c>
      <c r="E1407">
        <v>10</v>
      </c>
      <c r="F1407">
        <v>540</v>
      </c>
      <c r="G1407">
        <v>5400</v>
      </c>
      <c r="H1407">
        <v>0.01</v>
      </c>
      <c r="I1407" s="5" t="s">
        <v>11</v>
      </c>
      <c r="J1407">
        <v>0</v>
      </c>
      <c r="K1407" s="5" t="s">
        <v>119</v>
      </c>
    </row>
    <row r="1408" spans="1:11">
      <c r="A1408" s="5" t="s">
        <v>165</v>
      </c>
      <c r="B1408" s="5" t="s">
        <v>59</v>
      </c>
      <c r="C1408" s="3">
        <v>45300</v>
      </c>
      <c r="D1408" s="5" t="s">
        <v>78</v>
      </c>
      <c r="E1408">
        <v>6</v>
      </c>
      <c r="F1408">
        <v>540</v>
      </c>
      <c r="G1408">
        <v>3240</v>
      </c>
      <c r="H1408">
        <v>0.01</v>
      </c>
      <c r="I1408" s="5" t="s">
        <v>11</v>
      </c>
      <c r="J1408">
        <v>0</v>
      </c>
      <c r="K1408" s="5" t="s">
        <v>119</v>
      </c>
    </row>
    <row r="1409" spans="1:11">
      <c r="A1409" s="5" t="s">
        <v>167</v>
      </c>
      <c r="B1409" s="5" t="s">
        <v>62</v>
      </c>
      <c r="C1409" s="3">
        <v>45302</v>
      </c>
      <c r="D1409" s="5" t="s">
        <v>78</v>
      </c>
      <c r="E1409">
        <v>10</v>
      </c>
      <c r="F1409">
        <v>540</v>
      </c>
      <c r="G1409">
        <v>5400</v>
      </c>
      <c r="H1409">
        <v>0.01</v>
      </c>
      <c r="I1409" s="5" t="s">
        <v>11</v>
      </c>
      <c r="J1409">
        <v>0</v>
      </c>
      <c r="K1409" s="5" t="s">
        <v>119</v>
      </c>
    </row>
    <row r="1410" spans="1:11">
      <c r="A1410" s="5" t="s">
        <v>153</v>
      </c>
      <c r="B1410" s="5" t="s">
        <v>46</v>
      </c>
      <c r="C1410" s="3">
        <v>45305</v>
      </c>
      <c r="D1410" s="5" t="s">
        <v>78</v>
      </c>
      <c r="E1410">
        <v>10</v>
      </c>
      <c r="F1410">
        <v>540</v>
      </c>
      <c r="G1410">
        <v>5400</v>
      </c>
      <c r="H1410">
        <v>0.01</v>
      </c>
      <c r="I1410" s="5" t="s">
        <v>11</v>
      </c>
      <c r="J1410">
        <v>0</v>
      </c>
      <c r="K1410" s="5" t="s">
        <v>119</v>
      </c>
    </row>
    <row r="1411" spans="1:11">
      <c r="A1411" s="5" t="s">
        <v>165</v>
      </c>
      <c r="B1411" s="5" t="s">
        <v>59</v>
      </c>
      <c r="C1411" s="3">
        <v>45306</v>
      </c>
      <c r="D1411" s="5" t="s">
        <v>78</v>
      </c>
      <c r="E1411">
        <v>5</v>
      </c>
      <c r="F1411">
        <v>540</v>
      </c>
      <c r="G1411">
        <v>2700</v>
      </c>
      <c r="H1411">
        <v>0.01</v>
      </c>
      <c r="I1411" s="5" t="s">
        <v>11</v>
      </c>
      <c r="J1411">
        <v>0</v>
      </c>
      <c r="K1411" s="5" t="s">
        <v>119</v>
      </c>
    </row>
    <row r="1412" spans="1:11">
      <c r="A1412" s="5" t="s">
        <v>118</v>
      </c>
      <c r="B1412" s="5" t="s">
        <v>32</v>
      </c>
      <c r="C1412" s="3">
        <v>45307</v>
      </c>
      <c r="D1412" s="5" t="s">
        <v>78</v>
      </c>
      <c r="E1412">
        <v>0.25</v>
      </c>
      <c r="F1412">
        <v>545</v>
      </c>
      <c r="G1412">
        <v>136.25</v>
      </c>
      <c r="H1412">
        <v>0.01</v>
      </c>
      <c r="I1412" s="5" t="s">
        <v>11</v>
      </c>
      <c r="J1412">
        <v>0</v>
      </c>
      <c r="K1412" s="5" t="s">
        <v>119</v>
      </c>
    </row>
    <row r="1413" spans="1:11">
      <c r="A1413" s="5" t="s">
        <v>145</v>
      </c>
      <c r="B1413" s="5" t="s">
        <v>37</v>
      </c>
      <c r="C1413" s="3">
        <v>45307</v>
      </c>
      <c r="D1413" s="5" t="s">
        <v>78</v>
      </c>
      <c r="E1413">
        <v>-10</v>
      </c>
      <c r="F1413">
        <v>540</v>
      </c>
      <c r="G1413">
        <v>-5400</v>
      </c>
      <c r="H1413">
        <v>0.01</v>
      </c>
      <c r="I1413" s="5" t="s">
        <v>11</v>
      </c>
      <c r="J1413">
        <v>5400</v>
      </c>
      <c r="K1413" s="5" t="s">
        <v>119</v>
      </c>
    </row>
    <row r="1414" spans="1:11">
      <c r="A1414" s="5" t="s">
        <v>155</v>
      </c>
      <c r="B1414" s="5" t="s">
        <v>48</v>
      </c>
      <c r="C1414" s="3">
        <v>45309</v>
      </c>
      <c r="D1414" s="5" t="s">
        <v>78</v>
      </c>
      <c r="E1414">
        <v>10</v>
      </c>
      <c r="F1414">
        <v>540</v>
      </c>
      <c r="G1414">
        <v>5400</v>
      </c>
      <c r="H1414">
        <v>0.01</v>
      </c>
      <c r="I1414" s="5" t="s">
        <v>11</v>
      </c>
      <c r="J1414">
        <v>0</v>
      </c>
      <c r="K1414" s="5" t="s">
        <v>119</v>
      </c>
    </row>
    <row r="1415" spans="1:11">
      <c r="A1415" s="5" t="s">
        <v>173</v>
      </c>
      <c r="B1415" s="5" t="s">
        <v>69</v>
      </c>
      <c r="C1415" s="3">
        <v>45309</v>
      </c>
      <c r="D1415" s="5" t="s">
        <v>78</v>
      </c>
      <c r="E1415">
        <v>30</v>
      </c>
      <c r="F1415">
        <v>540</v>
      </c>
      <c r="G1415">
        <v>16200</v>
      </c>
      <c r="H1415">
        <v>0.01</v>
      </c>
      <c r="I1415" s="5" t="s">
        <v>11</v>
      </c>
      <c r="J1415">
        <v>0</v>
      </c>
      <c r="K1415" s="5" t="s">
        <v>119</v>
      </c>
    </row>
    <row r="1416" spans="1:11">
      <c r="A1416" s="5" t="s">
        <v>150</v>
      </c>
      <c r="B1416" s="5" t="s">
        <v>43</v>
      </c>
      <c r="C1416" s="3">
        <v>45309</v>
      </c>
      <c r="D1416" s="5" t="s">
        <v>78</v>
      </c>
      <c r="E1416">
        <v>10</v>
      </c>
      <c r="F1416">
        <v>540</v>
      </c>
      <c r="G1416">
        <v>5400</v>
      </c>
      <c r="H1416">
        <v>0.01</v>
      </c>
      <c r="I1416" s="5" t="s">
        <v>11</v>
      </c>
      <c r="J1416">
        <v>0</v>
      </c>
      <c r="K1416" s="5" t="s">
        <v>119</v>
      </c>
    </row>
    <row r="1417" spans="1:11">
      <c r="A1417" s="5" t="s">
        <v>158</v>
      </c>
      <c r="B1417" s="5" t="s">
        <v>52</v>
      </c>
      <c r="C1417" s="3">
        <v>45309</v>
      </c>
      <c r="D1417" s="5" t="s">
        <v>78</v>
      </c>
      <c r="E1417">
        <v>5</v>
      </c>
      <c r="F1417">
        <v>540</v>
      </c>
      <c r="G1417">
        <v>2700</v>
      </c>
      <c r="H1417">
        <v>0.01</v>
      </c>
      <c r="I1417" s="5" t="s">
        <v>11</v>
      </c>
      <c r="J1417">
        <v>0</v>
      </c>
      <c r="K1417" s="5" t="s">
        <v>119</v>
      </c>
    </row>
    <row r="1418" spans="1:11">
      <c r="A1418" s="5" t="s">
        <v>118</v>
      </c>
      <c r="B1418" s="5" t="s">
        <v>32</v>
      </c>
      <c r="C1418" s="3">
        <v>45309</v>
      </c>
      <c r="D1418" s="5" t="s">
        <v>78</v>
      </c>
      <c r="E1418">
        <v>0.25</v>
      </c>
      <c r="F1418">
        <v>545</v>
      </c>
      <c r="G1418">
        <v>136.25</v>
      </c>
      <c r="H1418">
        <v>0.01</v>
      </c>
      <c r="I1418" s="5" t="s">
        <v>11</v>
      </c>
      <c r="J1418">
        <v>0</v>
      </c>
      <c r="K1418" s="5" t="s">
        <v>119</v>
      </c>
    </row>
    <row r="1419" spans="1:11">
      <c r="A1419" s="5" t="s">
        <v>174</v>
      </c>
      <c r="B1419" s="5" t="s">
        <v>71</v>
      </c>
      <c r="C1419" s="3">
        <v>45311</v>
      </c>
      <c r="D1419" s="5" t="s">
        <v>78</v>
      </c>
      <c r="E1419">
        <v>25</v>
      </c>
      <c r="F1419">
        <v>615.6</v>
      </c>
      <c r="G1419">
        <v>15390</v>
      </c>
      <c r="H1419">
        <v>0.01</v>
      </c>
      <c r="I1419" s="5" t="s">
        <v>11</v>
      </c>
      <c r="J1419">
        <v>0</v>
      </c>
      <c r="K1419" s="5" t="s">
        <v>119</v>
      </c>
    </row>
    <row r="1420" spans="1:11">
      <c r="A1420" s="5" t="s">
        <v>118</v>
      </c>
      <c r="B1420" s="5" t="s">
        <v>32</v>
      </c>
      <c r="C1420" s="3">
        <v>45311</v>
      </c>
      <c r="D1420" s="5" t="s">
        <v>78</v>
      </c>
      <c r="E1420">
        <v>0.75</v>
      </c>
      <c r="F1420">
        <v>545</v>
      </c>
      <c r="G1420">
        <v>408.75</v>
      </c>
      <c r="H1420">
        <v>0.01</v>
      </c>
      <c r="I1420" s="5" t="s">
        <v>11</v>
      </c>
      <c r="J1420">
        <v>0</v>
      </c>
      <c r="K1420" s="5" t="s">
        <v>119</v>
      </c>
    </row>
    <row r="1421" spans="1:11">
      <c r="A1421" s="5" t="s">
        <v>164</v>
      </c>
      <c r="B1421" s="5" t="s">
        <v>58</v>
      </c>
      <c r="C1421" s="3">
        <v>45311</v>
      </c>
      <c r="D1421" s="5" t="s">
        <v>78</v>
      </c>
      <c r="E1421">
        <v>10</v>
      </c>
      <c r="F1421">
        <v>540</v>
      </c>
      <c r="G1421">
        <v>5400</v>
      </c>
      <c r="H1421">
        <v>0.01</v>
      </c>
      <c r="I1421" s="5" t="s">
        <v>11</v>
      </c>
      <c r="J1421">
        <v>0</v>
      </c>
      <c r="K1421" s="5" t="s">
        <v>119</v>
      </c>
    </row>
    <row r="1422" spans="1:11">
      <c r="A1422" s="5" t="s">
        <v>136</v>
      </c>
      <c r="B1422" s="5" t="s">
        <v>18</v>
      </c>
      <c r="C1422" s="3">
        <v>45311</v>
      </c>
      <c r="D1422" s="5" t="s">
        <v>78</v>
      </c>
      <c r="E1422">
        <v>10</v>
      </c>
      <c r="F1422">
        <v>540</v>
      </c>
      <c r="G1422">
        <v>5400</v>
      </c>
      <c r="H1422">
        <v>0.01</v>
      </c>
      <c r="I1422" s="5" t="s">
        <v>11</v>
      </c>
      <c r="J1422">
        <v>0</v>
      </c>
      <c r="K1422" s="5" t="s">
        <v>119</v>
      </c>
    </row>
    <row r="1423" spans="1:11">
      <c r="A1423" s="5" t="s">
        <v>159</v>
      </c>
      <c r="B1423" s="5" t="s">
        <v>53</v>
      </c>
      <c r="C1423" s="3">
        <v>45312</v>
      </c>
      <c r="D1423" s="5" t="s">
        <v>78</v>
      </c>
      <c r="E1423">
        <v>10</v>
      </c>
      <c r="F1423">
        <v>540</v>
      </c>
      <c r="G1423">
        <v>5400</v>
      </c>
      <c r="H1423">
        <v>0.01</v>
      </c>
      <c r="I1423" s="5" t="s">
        <v>11</v>
      </c>
      <c r="J1423">
        <v>0</v>
      </c>
      <c r="K1423" s="5" t="s">
        <v>119</v>
      </c>
    </row>
    <row r="1424" spans="1:11">
      <c r="A1424" s="5" t="s">
        <v>167</v>
      </c>
      <c r="B1424" s="5" t="s">
        <v>62</v>
      </c>
      <c r="C1424" s="3">
        <v>45314</v>
      </c>
      <c r="D1424" s="5" t="s">
        <v>78</v>
      </c>
      <c r="E1424">
        <v>10</v>
      </c>
      <c r="F1424">
        <v>540</v>
      </c>
      <c r="G1424">
        <v>5400</v>
      </c>
      <c r="H1424">
        <v>0.01</v>
      </c>
      <c r="I1424" s="5" t="s">
        <v>11</v>
      </c>
      <c r="J1424">
        <v>0</v>
      </c>
      <c r="K1424" s="5" t="s">
        <v>119</v>
      </c>
    </row>
    <row r="1425" spans="1:11">
      <c r="A1425" s="5" t="s">
        <v>118</v>
      </c>
      <c r="B1425" s="5" t="s">
        <v>32</v>
      </c>
      <c r="C1425" s="3">
        <v>45316</v>
      </c>
      <c r="D1425" s="5" t="s">
        <v>78</v>
      </c>
      <c r="E1425">
        <v>0.25</v>
      </c>
      <c r="F1425">
        <v>545</v>
      </c>
      <c r="G1425">
        <v>136.25</v>
      </c>
      <c r="H1425">
        <v>0.01</v>
      </c>
      <c r="I1425" s="5" t="s">
        <v>11</v>
      </c>
      <c r="J1425">
        <v>0</v>
      </c>
      <c r="K1425" s="5" t="s">
        <v>119</v>
      </c>
    </row>
    <row r="1426" spans="1:11">
      <c r="A1426" s="5" t="s">
        <v>115</v>
      </c>
      <c r="B1426" s="5" t="s">
        <v>24</v>
      </c>
      <c r="C1426" s="3">
        <v>45316</v>
      </c>
      <c r="D1426" s="5" t="s">
        <v>78</v>
      </c>
      <c r="E1426">
        <v>30</v>
      </c>
      <c r="F1426">
        <v>540</v>
      </c>
      <c r="G1426">
        <v>16200</v>
      </c>
      <c r="H1426">
        <v>0.01</v>
      </c>
      <c r="I1426" s="5" t="s">
        <v>11</v>
      </c>
      <c r="J1426">
        <v>0</v>
      </c>
      <c r="K1426" s="5" t="s">
        <v>119</v>
      </c>
    </row>
    <row r="1427" spans="1:11">
      <c r="A1427" s="5" t="s">
        <v>115</v>
      </c>
      <c r="B1427" s="5" t="s">
        <v>24</v>
      </c>
      <c r="C1427" s="3">
        <v>45318</v>
      </c>
      <c r="D1427" s="5" t="s">
        <v>78</v>
      </c>
      <c r="E1427">
        <v>90</v>
      </c>
      <c r="F1427">
        <v>540</v>
      </c>
      <c r="G1427">
        <v>48600</v>
      </c>
      <c r="H1427">
        <v>0.01</v>
      </c>
      <c r="I1427" s="5" t="s">
        <v>11</v>
      </c>
      <c r="J1427">
        <v>0</v>
      </c>
      <c r="K1427" s="5" t="s">
        <v>119</v>
      </c>
    </row>
    <row r="1428" spans="1:11">
      <c r="A1428" s="5" t="s">
        <v>118</v>
      </c>
      <c r="B1428" s="5" t="s">
        <v>32</v>
      </c>
      <c r="C1428" s="3">
        <v>45320</v>
      </c>
      <c r="D1428" s="5" t="s">
        <v>78</v>
      </c>
      <c r="E1428">
        <v>0.5</v>
      </c>
      <c r="F1428">
        <v>545</v>
      </c>
      <c r="G1428">
        <v>272.5</v>
      </c>
      <c r="H1428">
        <v>0.01</v>
      </c>
      <c r="I1428" s="5" t="s">
        <v>11</v>
      </c>
      <c r="J1428">
        <v>0</v>
      </c>
      <c r="K1428" s="5" t="s">
        <v>119</v>
      </c>
    </row>
    <row r="1429" spans="1:11">
      <c r="A1429" s="5" t="s">
        <v>144</v>
      </c>
      <c r="B1429" s="5" t="s">
        <v>31</v>
      </c>
      <c r="C1429" s="3">
        <v>45320</v>
      </c>
      <c r="D1429" s="5" t="s">
        <v>78</v>
      </c>
      <c r="E1429">
        <v>25</v>
      </c>
      <c r="F1429">
        <v>540</v>
      </c>
      <c r="G1429">
        <v>13500</v>
      </c>
      <c r="H1429">
        <v>0.01</v>
      </c>
      <c r="I1429" s="5" t="s">
        <v>11</v>
      </c>
      <c r="J1429">
        <v>0</v>
      </c>
      <c r="K1429" s="5" t="s">
        <v>119</v>
      </c>
    </row>
    <row r="1430" spans="1:11">
      <c r="A1430" s="5" t="s">
        <v>142</v>
      </c>
      <c r="B1430" s="5" t="s">
        <v>29</v>
      </c>
      <c r="C1430" s="3">
        <v>45325</v>
      </c>
      <c r="D1430" s="5" t="s">
        <v>78</v>
      </c>
      <c r="E1430">
        <v>5</v>
      </c>
      <c r="F1430">
        <v>540</v>
      </c>
      <c r="G1430">
        <v>2700</v>
      </c>
      <c r="H1430">
        <v>0.01</v>
      </c>
      <c r="I1430" s="5" t="s">
        <v>11</v>
      </c>
      <c r="J1430">
        <v>0</v>
      </c>
      <c r="K1430" s="5" t="s">
        <v>120</v>
      </c>
    </row>
    <row r="1431" spans="1:11">
      <c r="A1431" s="5" t="s">
        <v>115</v>
      </c>
      <c r="B1431" s="5" t="s">
        <v>24</v>
      </c>
      <c r="C1431" s="3">
        <v>45326</v>
      </c>
      <c r="D1431" s="5" t="s">
        <v>78</v>
      </c>
      <c r="E1431">
        <v>5</v>
      </c>
      <c r="F1431">
        <v>540</v>
      </c>
      <c r="G1431">
        <v>2700</v>
      </c>
      <c r="H1431">
        <v>0.01</v>
      </c>
      <c r="I1431" s="5" t="s">
        <v>11</v>
      </c>
      <c r="J1431">
        <v>0</v>
      </c>
      <c r="K1431" s="5" t="s">
        <v>120</v>
      </c>
    </row>
    <row r="1432" spans="1:11">
      <c r="A1432" s="5" t="s">
        <v>137</v>
      </c>
      <c r="B1432" s="5" t="s">
        <v>20</v>
      </c>
      <c r="C1432" s="3">
        <v>45327</v>
      </c>
      <c r="D1432" s="5" t="s">
        <v>78</v>
      </c>
      <c r="E1432">
        <v>3</v>
      </c>
      <c r="F1432">
        <v>612</v>
      </c>
      <c r="G1432">
        <v>1836</v>
      </c>
      <c r="H1432">
        <v>0.01</v>
      </c>
      <c r="I1432" s="5" t="s">
        <v>11</v>
      </c>
      <c r="J1432">
        <v>0</v>
      </c>
      <c r="K1432" s="5" t="s">
        <v>120</v>
      </c>
    </row>
    <row r="1433" spans="1:11">
      <c r="A1433" s="5" t="s">
        <v>136</v>
      </c>
      <c r="B1433" s="5" t="s">
        <v>18</v>
      </c>
      <c r="C1433" s="3">
        <v>45327</v>
      </c>
      <c r="D1433" s="5" t="s">
        <v>78</v>
      </c>
      <c r="E1433">
        <v>-1</v>
      </c>
      <c r="F1433">
        <v>540</v>
      </c>
      <c r="G1433">
        <v>-540</v>
      </c>
      <c r="H1433">
        <v>0.01</v>
      </c>
      <c r="I1433" s="5" t="s">
        <v>11</v>
      </c>
      <c r="J1433">
        <v>540</v>
      </c>
      <c r="K1433" s="5" t="s">
        <v>120</v>
      </c>
    </row>
    <row r="1434" spans="1:11">
      <c r="A1434" s="5" t="s">
        <v>148</v>
      </c>
      <c r="B1434" s="5" t="s">
        <v>41</v>
      </c>
      <c r="C1434" s="3">
        <v>45328</v>
      </c>
      <c r="D1434" s="5" t="s">
        <v>78</v>
      </c>
      <c r="E1434">
        <v>5</v>
      </c>
      <c r="F1434">
        <v>612</v>
      </c>
      <c r="G1434">
        <v>3060</v>
      </c>
      <c r="H1434">
        <v>0.01</v>
      </c>
      <c r="I1434" s="5" t="s">
        <v>11</v>
      </c>
      <c r="J1434">
        <v>0</v>
      </c>
      <c r="K1434" s="5" t="s">
        <v>120</v>
      </c>
    </row>
    <row r="1435" spans="1:11">
      <c r="A1435" s="5" t="s">
        <v>164</v>
      </c>
      <c r="B1435" s="5" t="s">
        <v>58</v>
      </c>
      <c r="C1435" s="3">
        <v>45329</v>
      </c>
      <c r="D1435" s="5" t="s">
        <v>78</v>
      </c>
      <c r="E1435">
        <v>3</v>
      </c>
      <c r="F1435">
        <v>673.2</v>
      </c>
      <c r="G1435">
        <v>2019.6</v>
      </c>
      <c r="H1435">
        <v>0.01</v>
      </c>
      <c r="I1435" s="5" t="s">
        <v>11</v>
      </c>
      <c r="J1435">
        <v>0</v>
      </c>
      <c r="K1435" s="5" t="s">
        <v>120</v>
      </c>
    </row>
    <row r="1436" spans="1:11">
      <c r="A1436" s="5" t="s">
        <v>168</v>
      </c>
      <c r="B1436" s="5" t="s">
        <v>63</v>
      </c>
      <c r="C1436" s="3">
        <v>45329</v>
      </c>
      <c r="D1436" s="5" t="s">
        <v>78</v>
      </c>
      <c r="E1436">
        <v>7</v>
      </c>
      <c r="F1436">
        <v>612</v>
      </c>
      <c r="G1436">
        <v>4284</v>
      </c>
      <c r="H1436">
        <v>0.01</v>
      </c>
      <c r="I1436" s="5" t="s">
        <v>11</v>
      </c>
      <c r="J1436">
        <v>0</v>
      </c>
      <c r="K1436" s="5" t="s">
        <v>120</v>
      </c>
    </row>
    <row r="1437" spans="1:11">
      <c r="A1437" s="5" t="s">
        <v>117</v>
      </c>
      <c r="B1437" s="5" t="s">
        <v>28</v>
      </c>
      <c r="C1437" s="3">
        <v>45332</v>
      </c>
      <c r="D1437" s="5" t="s">
        <v>78</v>
      </c>
      <c r="E1437">
        <v>60</v>
      </c>
      <c r="F1437">
        <v>916</v>
      </c>
      <c r="G1437">
        <v>54960</v>
      </c>
      <c r="H1437">
        <v>0.01</v>
      </c>
      <c r="I1437" s="5" t="s">
        <v>11</v>
      </c>
      <c r="J1437">
        <v>0</v>
      </c>
      <c r="K1437" s="5" t="s">
        <v>120</v>
      </c>
    </row>
    <row r="1438" spans="1:11">
      <c r="A1438" s="5" t="s">
        <v>118</v>
      </c>
      <c r="B1438" s="5" t="s">
        <v>32</v>
      </c>
      <c r="C1438" s="3">
        <v>45335</v>
      </c>
      <c r="D1438" s="5" t="s">
        <v>78</v>
      </c>
      <c r="E1438">
        <v>0.25</v>
      </c>
      <c r="F1438">
        <v>615</v>
      </c>
      <c r="G1438">
        <v>153.75</v>
      </c>
      <c r="H1438">
        <v>0.01</v>
      </c>
      <c r="I1438" s="5" t="s">
        <v>11</v>
      </c>
      <c r="J1438">
        <v>0</v>
      </c>
      <c r="K1438" s="5" t="s">
        <v>120</v>
      </c>
    </row>
    <row r="1439" spans="1:11">
      <c r="A1439" s="5" t="s">
        <v>162</v>
      </c>
      <c r="B1439" s="5" t="s">
        <v>56</v>
      </c>
      <c r="C1439" s="3">
        <v>45336</v>
      </c>
      <c r="D1439" s="5" t="s">
        <v>78</v>
      </c>
      <c r="E1439">
        <v>3</v>
      </c>
      <c r="F1439">
        <v>612</v>
      </c>
      <c r="G1439">
        <v>1836</v>
      </c>
      <c r="H1439">
        <v>0.01</v>
      </c>
      <c r="I1439" s="5" t="s">
        <v>11</v>
      </c>
      <c r="J1439">
        <v>0</v>
      </c>
      <c r="K1439" s="5" t="s">
        <v>120</v>
      </c>
    </row>
    <row r="1440" spans="1:11">
      <c r="A1440" s="5" t="s">
        <v>173</v>
      </c>
      <c r="B1440" s="5" t="s">
        <v>69</v>
      </c>
      <c r="C1440" s="3">
        <v>45336</v>
      </c>
      <c r="D1440" s="5" t="s">
        <v>78</v>
      </c>
      <c r="E1440">
        <v>-1</v>
      </c>
      <c r="F1440">
        <v>540</v>
      </c>
      <c r="G1440">
        <v>-540</v>
      </c>
      <c r="H1440">
        <v>0.01</v>
      </c>
      <c r="I1440" s="5" t="s">
        <v>11</v>
      </c>
      <c r="J1440">
        <v>540</v>
      </c>
      <c r="K1440" s="5" t="s">
        <v>120</v>
      </c>
    </row>
    <row r="1441" spans="1:11">
      <c r="A1441" s="5" t="s">
        <v>118</v>
      </c>
      <c r="B1441" s="5" t="s">
        <v>32</v>
      </c>
      <c r="C1441" s="3">
        <v>45336</v>
      </c>
      <c r="D1441" s="5" t="s">
        <v>78</v>
      </c>
      <c r="E1441">
        <v>0.25</v>
      </c>
      <c r="F1441">
        <v>615</v>
      </c>
      <c r="G1441">
        <v>153.75</v>
      </c>
      <c r="H1441">
        <v>0.01</v>
      </c>
      <c r="I1441" s="5" t="s">
        <v>11</v>
      </c>
      <c r="J1441">
        <v>0</v>
      </c>
      <c r="K1441" s="5" t="s">
        <v>120</v>
      </c>
    </row>
    <row r="1442" spans="1:11">
      <c r="A1442" s="5" t="s">
        <v>152</v>
      </c>
      <c r="B1442" s="5" t="s">
        <v>45</v>
      </c>
      <c r="C1442" s="3">
        <v>45340</v>
      </c>
      <c r="D1442" s="5" t="s">
        <v>78</v>
      </c>
      <c r="E1442">
        <v>5</v>
      </c>
      <c r="F1442">
        <v>612</v>
      </c>
      <c r="G1442">
        <v>3060</v>
      </c>
      <c r="H1442">
        <v>0.01</v>
      </c>
      <c r="I1442" s="5" t="s">
        <v>11</v>
      </c>
      <c r="J1442">
        <v>0</v>
      </c>
      <c r="K1442" s="5" t="s">
        <v>120</v>
      </c>
    </row>
    <row r="1443" spans="1:11">
      <c r="A1443" s="5" t="s">
        <v>165</v>
      </c>
      <c r="B1443" s="5" t="s">
        <v>59</v>
      </c>
      <c r="C1443" s="3">
        <v>45341</v>
      </c>
      <c r="D1443" s="5" t="s">
        <v>78</v>
      </c>
      <c r="E1443">
        <v>5</v>
      </c>
      <c r="F1443">
        <v>612</v>
      </c>
      <c r="G1443">
        <v>3060</v>
      </c>
      <c r="H1443">
        <v>0.01</v>
      </c>
      <c r="I1443" s="5" t="s">
        <v>11</v>
      </c>
      <c r="J1443">
        <v>0</v>
      </c>
      <c r="K1443" s="5" t="s">
        <v>120</v>
      </c>
    </row>
    <row r="1444" spans="1:11">
      <c r="A1444" s="5" t="s">
        <v>118</v>
      </c>
      <c r="B1444" s="5" t="s">
        <v>32</v>
      </c>
      <c r="C1444" s="3">
        <v>45341</v>
      </c>
      <c r="D1444" s="5" t="s">
        <v>78</v>
      </c>
      <c r="E1444">
        <v>1</v>
      </c>
      <c r="F1444">
        <v>615</v>
      </c>
      <c r="G1444">
        <v>615</v>
      </c>
      <c r="H1444">
        <v>0.01</v>
      </c>
      <c r="I1444" s="5" t="s">
        <v>11</v>
      </c>
      <c r="J1444">
        <v>0</v>
      </c>
      <c r="K1444" s="5" t="s">
        <v>120</v>
      </c>
    </row>
    <row r="1445" spans="1:11">
      <c r="A1445" s="5" t="s">
        <v>118</v>
      </c>
      <c r="B1445" s="5" t="s">
        <v>32</v>
      </c>
      <c r="C1445" s="3">
        <v>45342</v>
      </c>
      <c r="D1445" s="5" t="s">
        <v>78</v>
      </c>
      <c r="E1445">
        <v>0.25</v>
      </c>
      <c r="F1445">
        <v>650</v>
      </c>
      <c r="G1445">
        <v>162.5</v>
      </c>
      <c r="H1445">
        <v>0.01</v>
      </c>
      <c r="I1445" s="5" t="s">
        <v>11</v>
      </c>
      <c r="J1445">
        <v>0</v>
      </c>
      <c r="K1445" s="5" t="s">
        <v>120</v>
      </c>
    </row>
    <row r="1446" spans="1:11">
      <c r="A1446" s="5" t="s">
        <v>118</v>
      </c>
      <c r="B1446" s="5" t="s">
        <v>32</v>
      </c>
      <c r="C1446" s="3">
        <v>45344</v>
      </c>
      <c r="D1446" s="5" t="s">
        <v>78</v>
      </c>
      <c r="E1446">
        <v>1</v>
      </c>
      <c r="F1446">
        <v>650</v>
      </c>
      <c r="G1446">
        <v>650</v>
      </c>
      <c r="H1446">
        <v>0.01</v>
      </c>
      <c r="I1446" s="5" t="s">
        <v>11</v>
      </c>
      <c r="J1446">
        <v>0</v>
      </c>
      <c r="K1446" s="5" t="s">
        <v>120</v>
      </c>
    </row>
    <row r="1447" spans="1:11">
      <c r="A1447" s="5" t="s">
        <v>168</v>
      </c>
      <c r="B1447" s="5" t="s">
        <v>63</v>
      </c>
      <c r="C1447" s="3">
        <v>45346</v>
      </c>
      <c r="D1447" s="5" t="s">
        <v>78</v>
      </c>
      <c r="E1447">
        <v>20</v>
      </c>
      <c r="F1447">
        <v>648</v>
      </c>
      <c r="G1447">
        <v>12960</v>
      </c>
      <c r="H1447">
        <v>0.01</v>
      </c>
      <c r="I1447" s="5" t="s">
        <v>11</v>
      </c>
      <c r="J1447">
        <v>0</v>
      </c>
      <c r="K1447" s="5" t="s">
        <v>120</v>
      </c>
    </row>
    <row r="1448" spans="1:11">
      <c r="A1448" s="5" t="s">
        <v>161</v>
      </c>
      <c r="B1448" s="5" t="s">
        <v>55</v>
      </c>
      <c r="C1448" s="3">
        <v>45349</v>
      </c>
      <c r="D1448" s="5" t="s">
        <v>78</v>
      </c>
      <c r="E1448">
        <v>2</v>
      </c>
      <c r="F1448">
        <v>648</v>
      </c>
      <c r="G1448">
        <v>1296</v>
      </c>
      <c r="H1448">
        <v>0.01</v>
      </c>
      <c r="I1448" s="5" t="s">
        <v>11</v>
      </c>
      <c r="J1448">
        <v>0</v>
      </c>
      <c r="K1448" s="5" t="s">
        <v>120</v>
      </c>
    </row>
    <row r="1449" spans="1:11">
      <c r="A1449" s="5" t="s">
        <v>159</v>
      </c>
      <c r="B1449" s="5" t="s">
        <v>53</v>
      </c>
      <c r="C1449" s="3">
        <v>45350</v>
      </c>
      <c r="D1449" s="5" t="s">
        <v>78</v>
      </c>
      <c r="E1449">
        <v>10</v>
      </c>
      <c r="F1449">
        <v>648</v>
      </c>
      <c r="G1449">
        <v>6480</v>
      </c>
      <c r="H1449">
        <v>0.01</v>
      </c>
      <c r="I1449" s="5" t="s">
        <v>11</v>
      </c>
      <c r="J1449">
        <v>0</v>
      </c>
      <c r="K1449" s="5" t="s">
        <v>120</v>
      </c>
    </row>
    <row r="1450" spans="1:11">
      <c r="A1450" s="5" t="s">
        <v>147</v>
      </c>
      <c r="B1450" s="5" t="s">
        <v>40</v>
      </c>
      <c r="C1450" s="3">
        <v>45350</v>
      </c>
      <c r="D1450" s="5" t="s">
        <v>78</v>
      </c>
      <c r="E1450">
        <v>1</v>
      </c>
      <c r="F1450">
        <v>648</v>
      </c>
      <c r="G1450">
        <v>648</v>
      </c>
      <c r="H1450">
        <v>0.01</v>
      </c>
      <c r="I1450" s="5" t="s">
        <v>11</v>
      </c>
      <c r="J1450">
        <v>0</v>
      </c>
      <c r="K1450" s="5" t="s">
        <v>120</v>
      </c>
    </row>
    <row r="1451" spans="1:11">
      <c r="A1451" s="5" t="s">
        <v>118</v>
      </c>
      <c r="B1451" s="5" t="s">
        <v>32</v>
      </c>
      <c r="C1451" s="3">
        <v>45351</v>
      </c>
      <c r="D1451" s="5" t="s">
        <v>78</v>
      </c>
      <c r="E1451">
        <v>0.25</v>
      </c>
      <c r="F1451">
        <v>650</v>
      </c>
      <c r="G1451">
        <v>162.5</v>
      </c>
      <c r="H1451">
        <v>0.01</v>
      </c>
      <c r="I1451" s="5" t="s">
        <v>11</v>
      </c>
      <c r="J1451">
        <v>0</v>
      </c>
      <c r="K1451" s="5" t="s">
        <v>120</v>
      </c>
    </row>
    <row r="1452" spans="1:11">
      <c r="A1452" s="5" t="s">
        <v>118</v>
      </c>
      <c r="B1452" s="5" t="s">
        <v>32</v>
      </c>
      <c r="C1452" s="3">
        <v>45353</v>
      </c>
      <c r="D1452" s="5" t="s">
        <v>78</v>
      </c>
      <c r="E1452">
        <v>0.25</v>
      </c>
      <c r="F1452">
        <v>650</v>
      </c>
      <c r="G1452">
        <v>162.5</v>
      </c>
      <c r="H1452">
        <v>0.01</v>
      </c>
      <c r="I1452" s="5" t="s">
        <v>11</v>
      </c>
      <c r="J1452">
        <v>0</v>
      </c>
      <c r="K1452" s="5" t="s">
        <v>121</v>
      </c>
    </row>
    <row r="1453" spans="1:11">
      <c r="A1453" s="5" t="s">
        <v>165</v>
      </c>
      <c r="B1453" s="5" t="s">
        <v>59</v>
      </c>
      <c r="C1453" s="3">
        <v>45355</v>
      </c>
      <c r="D1453" s="5" t="s">
        <v>78</v>
      </c>
      <c r="E1453">
        <v>2</v>
      </c>
      <c r="F1453">
        <v>612</v>
      </c>
      <c r="G1453">
        <v>1224</v>
      </c>
      <c r="H1453">
        <v>0.01</v>
      </c>
      <c r="I1453" s="5" t="s">
        <v>11</v>
      </c>
      <c r="J1453">
        <v>0</v>
      </c>
      <c r="K1453" s="5" t="s">
        <v>121</v>
      </c>
    </row>
    <row r="1454" spans="1:11">
      <c r="A1454" s="5" t="s">
        <v>161</v>
      </c>
      <c r="B1454" s="5" t="s">
        <v>55</v>
      </c>
      <c r="C1454" s="3">
        <v>45358</v>
      </c>
      <c r="D1454" s="5" t="s">
        <v>78</v>
      </c>
      <c r="E1454">
        <v>4</v>
      </c>
      <c r="F1454">
        <v>648</v>
      </c>
      <c r="G1454">
        <v>2592</v>
      </c>
      <c r="H1454">
        <v>0.01</v>
      </c>
      <c r="I1454" s="5" t="s">
        <v>11</v>
      </c>
      <c r="J1454">
        <v>0</v>
      </c>
      <c r="K1454" s="5" t="s">
        <v>121</v>
      </c>
    </row>
    <row r="1455" spans="1:11">
      <c r="A1455" s="5" t="s">
        <v>153</v>
      </c>
      <c r="B1455" s="5" t="s">
        <v>46</v>
      </c>
      <c r="C1455" s="3">
        <v>45360</v>
      </c>
      <c r="D1455" s="5" t="s">
        <v>78</v>
      </c>
      <c r="E1455">
        <v>5</v>
      </c>
      <c r="F1455">
        <v>612</v>
      </c>
      <c r="G1455">
        <v>3060</v>
      </c>
      <c r="H1455">
        <v>0.01</v>
      </c>
      <c r="I1455" s="5" t="s">
        <v>11</v>
      </c>
      <c r="J1455">
        <v>0</v>
      </c>
      <c r="K1455" s="5" t="s">
        <v>121</v>
      </c>
    </row>
    <row r="1456" spans="1:11">
      <c r="A1456" s="5" t="s">
        <v>140</v>
      </c>
      <c r="B1456" s="5" t="s">
        <v>26</v>
      </c>
      <c r="C1456" s="3">
        <v>45360</v>
      </c>
      <c r="D1456" s="5" t="s">
        <v>78</v>
      </c>
      <c r="E1456">
        <v>1</v>
      </c>
      <c r="F1456">
        <v>612</v>
      </c>
      <c r="G1456">
        <v>612</v>
      </c>
      <c r="H1456">
        <v>0.01</v>
      </c>
      <c r="I1456" s="5" t="s">
        <v>11</v>
      </c>
      <c r="J1456">
        <v>0</v>
      </c>
      <c r="K1456" s="5" t="s">
        <v>121</v>
      </c>
    </row>
    <row r="1457" spans="1:11">
      <c r="A1457" s="5" t="s">
        <v>167</v>
      </c>
      <c r="B1457" s="5" t="s">
        <v>62</v>
      </c>
      <c r="C1457" s="3">
        <v>45360</v>
      </c>
      <c r="D1457" s="5" t="s">
        <v>78</v>
      </c>
      <c r="E1457">
        <v>20</v>
      </c>
      <c r="F1457">
        <v>612</v>
      </c>
      <c r="G1457">
        <v>12240</v>
      </c>
      <c r="H1457">
        <v>0.01</v>
      </c>
      <c r="I1457" s="5" t="s">
        <v>11</v>
      </c>
      <c r="J1457">
        <v>0</v>
      </c>
      <c r="K1457" s="5" t="s">
        <v>121</v>
      </c>
    </row>
    <row r="1458" spans="1:11">
      <c r="A1458" s="5" t="s">
        <v>164</v>
      </c>
      <c r="B1458" s="5" t="s">
        <v>58</v>
      </c>
      <c r="C1458" s="3">
        <v>45363</v>
      </c>
      <c r="D1458" s="5" t="s">
        <v>78</v>
      </c>
      <c r="E1458">
        <v>5</v>
      </c>
      <c r="F1458">
        <v>612</v>
      </c>
      <c r="G1458">
        <v>3060</v>
      </c>
      <c r="H1458">
        <v>0.01</v>
      </c>
      <c r="I1458" s="5" t="s">
        <v>11</v>
      </c>
      <c r="J1458">
        <v>0</v>
      </c>
      <c r="K1458" s="5" t="s">
        <v>121</v>
      </c>
    </row>
    <row r="1459" spans="1:11">
      <c r="A1459" s="5" t="s">
        <v>174</v>
      </c>
      <c r="B1459" s="5" t="s">
        <v>71</v>
      </c>
      <c r="C1459" s="3">
        <v>45363</v>
      </c>
      <c r="D1459" s="5" t="s">
        <v>78</v>
      </c>
      <c r="E1459">
        <v>10</v>
      </c>
      <c r="F1459">
        <v>738.72</v>
      </c>
      <c r="G1459">
        <v>7387.2</v>
      </c>
      <c r="H1459">
        <v>0.01</v>
      </c>
      <c r="I1459" s="5" t="s">
        <v>11</v>
      </c>
      <c r="J1459">
        <v>0</v>
      </c>
      <c r="K1459" s="5" t="s">
        <v>121</v>
      </c>
    </row>
    <row r="1460" spans="1:11">
      <c r="A1460" s="5" t="s">
        <v>176</v>
      </c>
      <c r="B1460" s="5" t="s">
        <v>79</v>
      </c>
      <c r="C1460" s="3">
        <v>45363</v>
      </c>
      <c r="D1460" s="5" t="s">
        <v>78</v>
      </c>
      <c r="E1460">
        <v>10</v>
      </c>
      <c r="F1460">
        <v>680</v>
      </c>
      <c r="G1460">
        <v>6800</v>
      </c>
      <c r="H1460">
        <v>0.01</v>
      </c>
      <c r="I1460" s="5" t="s">
        <v>11</v>
      </c>
      <c r="J1460">
        <v>0</v>
      </c>
      <c r="K1460" s="5" t="s">
        <v>121</v>
      </c>
    </row>
    <row r="1461" spans="1:11">
      <c r="A1461" s="5" t="s">
        <v>170</v>
      </c>
      <c r="B1461" s="5" t="s">
        <v>65</v>
      </c>
      <c r="C1461" s="3">
        <v>45365</v>
      </c>
      <c r="D1461" s="5" t="s">
        <v>78</v>
      </c>
      <c r="E1461">
        <v>1</v>
      </c>
      <c r="F1461">
        <v>680</v>
      </c>
      <c r="G1461">
        <v>680</v>
      </c>
      <c r="H1461">
        <v>0.01</v>
      </c>
      <c r="I1461" s="5" t="s">
        <v>11</v>
      </c>
      <c r="J1461">
        <v>0</v>
      </c>
      <c r="K1461" s="5" t="s">
        <v>121</v>
      </c>
    </row>
    <row r="1462" spans="1:11">
      <c r="A1462" s="5" t="s">
        <v>145</v>
      </c>
      <c r="B1462" s="5" t="s">
        <v>37</v>
      </c>
      <c r="C1462" s="3">
        <v>45367</v>
      </c>
      <c r="D1462" s="5" t="s">
        <v>78</v>
      </c>
      <c r="E1462">
        <v>25</v>
      </c>
      <c r="F1462">
        <v>612</v>
      </c>
      <c r="G1462">
        <v>15300</v>
      </c>
      <c r="H1462">
        <v>0.01</v>
      </c>
      <c r="I1462" s="5" t="s">
        <v>11</v>
      </c>
      <c r="J1462">
        <v>0</v>
      </c>
      <c r="K1462" s="5" t="s">
        <v>121</v>
      </c>
    </row>
    <row r="1463" spans="1:11">
      <c r="A1463" s="5" t="s">
        <v>148</v>
      </c>
      <c r="B1463" s="5" t="s">
        <v>41</v>
      </c>
      <c r="C1463" s="3">
        <v>45368</v>
      </c>
      <c r="D1463" s="5" t="s">
        <v>78</v>
      </c>
      <c r="E1463">
        <v>3</v>
      </c>
      <c r="F1463">
        <v>612</v>
      </c>
      <c r="G1463">
        <v>1836</v>
      </c>
      <c r="H1463">
        <v>0.01</v>
      </c>
      <c r="I1463" s="5" t="s">
        <v>11</v>
      </c>
      <c r="J1463">
        <v>0</v>
      </c>
      <c r="K1463" s="5" t="s">
        <v>121</v>
      </c>
    </row>
    <row r="1464" spans="1:11">
      <c r="A1464" s="5" t="s">
        <v>162</v>
      </c>
      <c r="B1464" s="5" t="s">
        <v>56</v>
      </c>
      <c r="C1464" s="3">
        <v>45369</v>
      </c>
      <c r="D1464" s="5" t="s">
        <v>78</v>
      </c>
      <c r="E1464">
        <v>-1</v>
      </c>
      <c r="F1464">
        <v>612</v>
      </c>
      <c r="G1464">
        <v>-612</v>
      </c>
      <c r="H1464">
        <v>0.01</v>
      </c>
      <c r="I1464" s="5" t="s">
        <v>11</v>
      </c>
      <c r="J1464">
        <v>612</v>
      </c>
      <c r="K1464" s="5" t="s">
        <v>121</v>
      </c>
    </row>
    <row r="1465" spans="1:11">
      <c r="A1465" s="5" t="s">
        <v>158</v>
      </c>
      <c r="B1465" s="5" t="s">
        <v>52</v>
      </c>
      <c r="C1465" s="3">
        <v>45370</v>
      </c>
      <c r="D1465" s="5" t="s">
        <v>78</v>
      </c>
      <c r="E1465">
        <v>5</v>
      </c>
      <c r="F1465">
        <v>612</v>
      </c>
      <c r="G1465">
        <v>3060</v>
      </c>
      <c r="H1465">
        <v>0.01</v>
      </c>
      <c r="I1465" s="5" t="s">
        <v>11</v>
      </c>
      <c r="J1465">
        <v>0</v>
      </c>
      <c r="K1465" s="5" t="s">
        <v>121</v>
      </c>
    </row>
    <row r="1466" spans="1:11">
      <c r="A1466" s="5" t="s">
        <v>118</v>
      </c>
      <c r="B1466" s="5" t="s">
        <v>32</v>
      </c>
      <c r="C1466" s="3">
        <v>45372</v>
      </c>
      <c r="D1466" s="5" t="s">
        <v>78</v>
      </c>
      <c r="E1466">
        <v>0.25</v>
      </c>
      <c r="F1466">
        <v>615</v>
      </c>
      <c r="G1466">
        <v>153.75</v>
      </c>
      <c r="H1466">
        <v>0.01</v>
      </c>
      <c r="I1466" s="5" t="s">
        <v>11</v>
      </c>
      <c r="J1466">
        <v>0</v>
      </c>
      <c r="K1466" s="5" t="s">
        <v>121</v>
      </c>
    </row>
    <row r="1467" spans="1:11">
      <c r="A1467" s="5" t="s">
        <v>165</v>
      </c>
      <c r="B1467" s="5" t="s">
        <v>59</v>
      </c>
      <c r="C1467" s="3">
        <v>45374</v>
      </c>
      <c r="D1467" s="5" t="s">
        <v>78</v>
      </c>
      <c r="E1467">
        <v>7</v>
      </c>
      <c r="F1467">
        <v>612</v>
      </c>
      <c r="G1467">
        <v>4284</v>
      </c>
      <c r="H1467">
        <v>0.01</v>
      </c>
      <c r="I1467" s="5" t="s">
        <v>11</v>
      </c>
      <c r="J1467">
        <v>0</v>
      </c>
      <c r="K1467" s="5" t="s">
        <v>121</v>
      </c>
    </row>
    <row r="1468" spans="1:11">
      <c r="A1468" s="5" t="s">
        <v>158</v>
      </c>
      <c r="B1468" s="5" t="s">
        <v>52</v>
      </c>
      <c r="C1468" s="3">
        <v>45375</v>
      </c>
      <c r="D1468" s="5" t="s">
        <v>78</v>
      </c>
      <c r="E1468">
        <v>5</v>
      </c>
      <c r="F1468">
        <v>612</v>
      </c>
      <c r="G1468">
        <v>3060</v>
      </c>
      <c r="H1468">
        <v>0.01</v>
      </c>
      <c r="I1468" s="5" t="s">
        <v>11</v>
      </c>
      <c r="J1468">
        <v>0</v>
      </c>
      <c r="K1468" s="5" t="s">
        <v>121</v>
      </c>
    </row>
    <row r="1469" spans="1:11">
      <c r="A1469" s="5" t="s">
        <v>168</v>
      </c>
      <c r="B1469" s="5" t="s">
        <v>63</v>
      </c>
      <c r="C1469" s="3">
        <v>45375</v>
      </c>
      <c r="D1469" s="5" t="s">
        <v>78</v>
      </c>
      <c r="E1469">
        <v>20</v>
      </c>
      <c r="F1469">
        <v>612</v>
      </c>
      <c r="G1469">
        <v>12240</v>
      </c>
      <c r="H1469">
        <v>0.01</v>
      </c>
      <c r="I1469" s="5" t="s">
        <v>11</v>
      </c>
      <c r="J1469">
        <v>0</v>
      </c>
      <c r="K1469" s="5" t="s">
        <v>121</v>
      </c>
    </row>
    <row r="1470" spans="1:11">
      <c r="A1470" s="5" t="s">
        <v>118</v>
      </c>
      <c r="B1470" s="5" t="s">
        <v>32</v>
      </c>
      <c r="C1470" s="3">
        <v>45375</v>
      </c>
      <c r="D1470" s="5" t="s">
        <v>78</v>
      </c>
      <c r="E1470">
        <v>0.25</v>
      </c>
      <c r="F1470">
        <v>615</v>
      </c>
      <c r="G1470">
        <v>153.75</v>
      </c>
      <c r="H1470">
        <v>0.01</v>
      </c>
      <c r="I1470" s="5" t="s">
        <v>11</v>
      </c>
      <c r="J1470">
        <v>0</v>
      </c>
      <c r="K1470" s="5" t="s">
        <v>121</v>
      </c>
    </row>
    <row r="1471" spans="1:11">
      <c r="A1471" s="5" t="s">
        <v>175</v>
      </c>
      <c r="B1471" s="5" t="s">
        <v>72</v>
      </c>
      <c r="C1471" s="3">
        <v>45376</v>
      </c>
      <c r="D1471" s="5" t="s">
        <v>78</v>
      </c>
      <c r="E1471">
        <v>10</v>
      </c>
      <c r="F1471">
        <v>612</v>
      </c>
      <c r="G1471">
        <v>6120</v>
      </c>
      <c r="H1471">
        <v>0.01</v>
      </c>
      <c r="I1471" s="5" t="s">
        <v>11</v>
      </c>
      <c r="J1471">
        <v>0</v>
      </c>
      <c r="K1471" s="5" t="s">
        <v>121</v>
      </c>
    </row>
    <row r="1472" spans="1:11">
      <c r="A1472" s="5" t="s">
        <v>118</v>
      </c>
      <c r="B1472" s="5" t="s">
        <v>32</v>
      </c>
      <c r="C1472" s="3">
        <v>45376</v>
      </c>
      <c r="D1472" s="5" t="s">
        <v>78</v>
      </c>
      <c r="E1472">
        <v>0.75</v>
      </c>
      <c r="F1472">
        <v>615</v>
      </c>
      <c r="G1472">
        <v>461.25</v>
      </c>
      <c r="H1472">
        <v>0.01</v>
      </c>
      <c r="I1472" s="5" t="s">
        <v>11</v>
      </c>
      <c r="J1472">
        <v>0</v>
      </c>
      <c r="K1472" s="5" t="s">
        <v>121</v>
      </c>
    </row>
    <row r="1473" spans="1:11">
      <c r="A1473" s="5" t="s">
        <v>147</v>
      </c>
      <c r="B1473" s="5" t="s">
        <v>40</v>
      </c>
      <c r="C1473" s="3">
        <v>45382</v>
      </c>
      <c r="D1473" s="5" t="s">
        <v>78</v>
      </c>
      <c r="E1473">
        <v>2</v>
      </c>
      <c r="F1473">
        <v>612</v>
      </c>
      <c r="G1473">
        <v>1224</v>
      </c>
      <c r="H1473">
        <v>0.01</v>
      </c>
      <c r="I1473" s="5" t="s">
        <v>11</v>
      </c>
      <c r="J1473">
        <v>0</v>
      </c>
      <c r="K1473" s="5" t="s">
        <v>121</v>
      </c>
    </row>
    <row r="1474" spans="1:11">
      <c r="A1474" s="5" t="s">
        <v>152</v>
      </c>
      <c r="B1474" s="5" t="s">
        <v>45</v>
      </c>
      <c r="C1474" s="3">
        <v>45382</v>
      </c>
      <c r="D1474" s="5" t="s">
        <v>78</v>
      </c>
      <c r="E1474">
        <v>5</v>
      </c>
      <c r="F1474">
        <v>612</v>
      </c>
      <c r="G1474">
        <v>3060</v>
      </c>
      <c r="H1474">
        <v>0.01</v>
      </c>
      <c r="I1474" s="5" t="s">
        <v>11</v>
      </c>
      <c r="J1474">
        <v>0</v>
      </c>
      <c r="K1474" s="5" t="s">
        <v>121</v>
      </c>
    </row>
    <row r="1475" spans="1:11">
      <c r="A1475" s="5" t="s">
        <v>148</v>
      </c>
      <c r="B1475" s="5" t="s">
        <v>41</v>
      </c>
      <c r="C1475" s="3">
        <v>45383</v>
      </c>
      <c r="D1475" s="5" t="s">
        <v>78</v>
      </c>
      <c r="E1475">
        <v>3</v>
      </c>
      <c r="F1475">
        <v>612</v>
      </c>
      <c r="G1475">
        <v>1836</v>
      </c>
      <c r="H1475">
        <v>0.01</v>
      </c>
      <c r="I1475" s="5" t="s">
        <v>11</v>
      </c>
      <c r="J1475">
        <v>0</v>
      </c>
      <c r="K1475" s="5" t="s">
        <v>122</v>
      </c>
    </row>
    <row r="1476" spans="1:11">
      <c r="A1476" s="5" t="s">
        <v>175</v>
      </c>
      <c r="B1476" s="5" t="s">
        <v>72</v>
      </c>
      <c r="C1476" s="3">
        <v>45383</v>
      </c>
      <c r="D1476" s="5" t="s">
        <v>78</v>
      </c>
      <c r="E1476">
        <v>10</v>
      </c>
      <c r="F1476">
        <v>612</v>
      </c>
      <c r="G1476">
        <v>6120</v>
      </c>
      <c r="H1476">
        <v>0.01</v>
      </c>
      <c r="I1476" s="5" t="s">
        <v>11</v>
      </c>
      <c r="J1476">
        <v>0</v>
      </c>
      <c r="K1476" s="5" t="s">
        <v>122</v>
      </c>
    </row>
    <row r="1477" spans="1:11">
      <c r="A1477" s="5" t="s">
        <v>118</v>
      </c>
      <c r="B1477" s="5" t="s">
        <v>32</v>
      </c>
      <c r="C1477" s="3">
        <v>45383</v>
      </c>
      <c r="D1477" s="5" t="s">
        <v>78</v>
      </c>
      <c r="E1477">
        <v>0.25</v>
      </c>
      <c r="F1477">
        <v>615</v>
      </c>
      <c r="G1477">
        <v>153.75</v>
      </c>
      <c r="H1477">
        <v>0.01</v>
      </c>
      <c r="I1477" s="5" t="s">
        <v>11</v>
      </c>
      <c r="J1477">
        <v>0</v>
      </c>
      <c r="K1477" s="5" t="s">
        <v>122</v>
      </c>
    </row>
    <row r="1478" spans="1:11">
      <c r="A1478" s="5" t="s">
        <v>161</v>
      </c>
      <c r="B1478" s="5" t="s">
        <v>55</v>
      </c>
      <c r="C1478" s="3">
        <v>45386</v>
      </c>
      <c r="D1478" s="5" t="s">
        <v>78</v>
      </c>
      <c r="E1478">
        <v>3</v>
      </c>
      <c r="F1478">
        <v>612</v>
      </c>
      <c r="G1478">
        <v>1836</v>
      </c>
      <c r="H1478">
        <v>0.01</v>
      </c>
      <c r="I1478" s="5" t="s">
        <v>11</v>
      </c>
      <c r="J1478">
        <v>0</v>
      </c>
      <c r="K1478" s="5" t="s">
        <v>122</v>
      </c>
    </row>
    <row r="1479" spans="1:11">
      <c r="A1479" s="5" t="s">
        <v>156</v>
      </c>
      <c r="B1479" s="5" t="s">
        <v>49</v>
      </c>
      <c r="C1479" s="3">
        <v>45388</v>
      </c>
      <c r="D1479" s="5" t="s">
        <v>78</v>
      </c>
      <c r="E1479">
        <v>10</v>
      </c>
      <c r="F1479">
        <v>612</v>
      </c>
      <c r="G1479">
        <v>6120</v>
      </c>
      <c r="H1479">
        <v>0.01</v>
      </c>
      <c r="I1479" s="5" t="s">
        <v>11</v>
      </c>
      <c r="J1479">
        <v>0</v>
      </c>
      <c r="K1479" s="5" t="s">
        <v>122</v>
      </c>
    </row>
    <row r="1480" spans="1:11">
      <c r="A1480" s="5" t="s">
        <v>173</v>
      </c>
      <c r="B1480" s="5" t="s">
        <v>69</v>
      </c>
      <c r="C1480" s="3">
        <v>45388</v>
      </c>
      <c r="D1480" s="5" t="s">
        <v>78</v>
      </c>
      <c r="E1480">
        <v>10</v>
      </c>
      <c r="F1480">
        <v>612</v>
      </c>
      <c r="G1480">
        <v>6120</v>
      </c>
      <c r="H1480">
        <v>0.01</v>
      </c>
      <c r="I1480" s="5" t="s">
        <v>11</v>
      </c>
      <c r="J1480">
        <v>0</v>
      </c>
      <c r="K1480" s="5" t="s">
        <v>122</v>
      </c>
    </row>
    <row r="1481" spans="1:11">
      <c r="A1481" s="5" t="s">
        <v>118</v>
      </c>
      <c r="B1481" s="5" t="s">
        <v>32</v>
      </c>
      <c r="C1481" s="3">
        <v>45388</v>
      </c>
      <c r="D1481" s="5" t="s">
        <v>78</v>
      </c>
      <c r="E1481">
        <v>0.5</v>
      </c>
      <c r="F1481">
        <v>615</v>
      </c>
      <c r="G1481">
        <v>307.5</v>
      </c>
      <c r="H1481">
        <v>0.01</v>
      </c>
      <c r="I1481" s="5" t="s">
        <v>11</v>
      </c>
      <c r="J1481">
        <v>0</v>
      </c>
      <c r="K1481" s="5" t="s">
        <v>122</v>
      </c>
    </row>
    <row r="1482" spans="1:11">
      <c r="A1482" s="5" t="s">
        <v>168</v>
      </c>
      <c r="B1482" s="5" t="s">
        <v>63</v>
      </c>
      <c r="C1482" s="3">
        <v>45389</v>
      </c>
      <c r="D1482" s="5" t="s">
        <v>78</v>
      </c>
      <c r="E1482">
        <v>20</v>
      </c>
      <c r="F1482">
        <v>612</v>
      </c>
      <c r="G1482">
        <v>12240</v>
      </c>
      <c r="H1482">
        <v>0.01</v>
      </c>
      <c r="I1482" s="5" t="s">
        <v>11</v>
      </c>
      <c r="J1482">
        <v>0</v>
      </c>
      <c r="K1482" s="5" t="s">
        <v>122</v>
      </c>
    </row>
    <row r="1483" spans="1:11">
      <c r="A1483" s="5" t="s">
        <v>173</v>
      </c>
      <c r="B1483" s="5" t="s">
        <v>69</v>
      </c>
      <c r="C1483" s="3">
        <v>45389</v>
      </c>
      <c r="D1483" s="5" t="s">
        <v>78</v>
      </c>
      <c r="E1483">
        <v>2</v>
      </c>
      <c r="F1483">
        <v>612</v>
      </c>
      <c r="G1483">
        <v>1224</v>
      </c>
      <c r="H1483">
        <v>0.01</v>
      </c>
      <c r="I1483" s="5" t="s">
        <v>11</v>
      </c>
      <c r="J1483">
        <v>0</v>
      </c>
      <c r="K1483" s="5" t="s">
        <v>122</v>
      </c>
    </row>
    <row r="1484" spans="1:11">
      <c r="A1484" s="5" t="s">
        <v>118</v>
      </c>
      <c r="B1484" s="5" t="s">
        <v>32</v>
      </c>
      <c r="C1484" s="3">
        <v>45390</v>
      </c>
      <c r="D1484" s="5" t="s">
        <v>78</v>
      </c>
      <c r="E1484">
        <v>0.25</v>
      </c>
      <c r="F1484">
        <v>615</v>
      </c>
      <c r="G1484">
        <v>153.75</v>
      </c>
      <c r="H1484">
        <v>0.01</v>
      </c>
      <c r="I1484" s="5" t="s">
        <v>11</v>
      </c>
      <c r="J1484">
        <v>0</v>
      </c>
      <c r="K1484" s="5" t="s">
        <v>122</v>
      </c>
    </row>
    <row r="1485" spans="1:11">
      <c r="A1485" s="5" t="s">
        <v>137</v>
      </c>
      <c r="B1485" s="5" t="s">
        <v>20</v>
      </c>
      <c r="C1485" s="3">
        <v>45399</v>
      </c>
      <c r="D1485" s="5" t="s">
        <v>78</v>
      </c>
      <c r="E1485">
        <v>2</v>
      </c>
      <c r="F1485">
        <v>612</v>
      </c>
      <c r="G1485">
        <v>1224</v>
      </c>
      <c r="H1485">
        <v>0.01</v>
      </c>
      <c r="I1485" s="5" t="s">
        <v>36</v>
      </c>
      <c r="J1485">
        <v>0</v>
      </c>
      <c r="K1485" s="5" t="s">
        <v>122</v>
      </c>
    </row>
    <row r="1486" spans="1:11">
      <c r="A1486" s="5" t="s">
        <v>148</v>
      </c>
      <c r="B1486" s="5" t="s">
        <v>41</v>
      </c>
      <c r="C1486" s="3">
        <v>45402</v>
      </c>
      <c r="D1486" s="5" t="s">
        <v>78</v>
      </c>
      <c r="E1486">
        <v>5</v>
      </c>
      <c r="F1486">
        <v>612</v>
      </c>
      <c r="G1486">
        <v>3060</v>
      </c>
      <c r="H1486">
        <v>0.01</v>
      </c>
      <c r="I1486" s="5" t="s">
        <v>36</v>
      </c>
      <c r="J1486">
        <v>0</v>
      </c>
      <c r="K1486" s="5" t="s">
        <v>122</v>
      </c>
    </row>
    <row r="1487" spans="1:11">
      <c r="A1487" s="5" t="s">
        <v>167</v>
      </c>
      <c r="B1487" s="5" t="s">
        <v>62</v>
      </c>
      <c r="C1487" s="3">
        <v>45403</v>
      </c>
      <c r="D1487" s="5" t="s">
        <v>78</v>
      </c>
      <c r="E1487">
        <v>20</v>
      </c>
      <c r="F1487">
        <v>612</v>
      </c>
      <c r="G1487">
        <v>12240</v>
      </c>
      <c r="H1487">
        <v>0.01</v>
      </c>
      <c r="I1487" s="5" t="s">
        <v>36</v>
      </c>
      <c r="J1487">
        <v>0</v>
      </c>
      <c r="K1487" s="5" t="s">
        <v>122</v>
      </c>
    </row>
    <row r="1488" spans="1:11">
      <c r="A1488" s="5" t="s">
        <v>162</v>
      </c>
      <c r="B1488" s="5" t="s">
        <v>56</v>
      </c>
      <c r="C1488" s="3">
        <v>45404</v>
      </c>
      <c r="D1488" s="5" t="s">
        <v>78</v>
      </c>
      <c r="E1488">
        <v>2</v>
      </c>
      <c r="F1488">
        <v>612</v>
      </c>
      <c r="G1488">
        <v>1224</v>
      </c>
      <c r="H1488">
        <v>0.01</v>
      </c>
      <c r="I1488" s="5" t="s">
        <v>36</v>
      </c>
      <c r="J1488">
        <v>0</v>
      </c>
      <c r="K1488" s="5" t="s">
        <v>122</v>
      </c>
    </row>
    <row r="1489" spans="1:11">
      <c r="A1489" s="5" t="s">
        <v>167</v>
      </c>
      <c r="B1489" s="5" t="s">
        <v>62</v>
      </c>
      <c r="C1489" s="3">
        <v>45404</v>
      </c>
      <c r="D1489" s="5" t="s">
        <v>78</v>
      </c>
      <c r="E1489">
        <v>-0.5</v>
      </c>
      <c r="F1489">
        <v>612</v>
      </c>
      <c r="G1489">
        <v>-306</v>
      </c>
      <c r="H1489">
        <v>0.01</v>
      </c>
      <c r="I1489" s="5" t="s">
        <v>36</v>
      </c>
      <c r="J1489">
        <v>306</v>
      </c>
      <c r="K1489" s="5" t="s">
        <v>122</v>
      </c>
    </row>
    <row r="1490" spans="1:11">
      <c r="A1490" s="5" t="s">
        <v>146</v>
      </c>
      <c r="B1490" s="5" t="s">
        <v>38</v>
      </c>
      <c r="C1490" s="3">
        <v>45405</v>
      </c>
      <c r="D1490" s="5" t="s">
        <v>78</v>
      </c>
      <c r="E1490">
        <v>1</v>
      </c>
      <c r="F1490">
        <v>612</v>
      </c>
      <c r="G1490">
        <v>612</v>
      </c>
      <c r="H1490">
        <v>0.01</v>
      </c>
      <c r="I1490" s="5" t="s">
        <v>36</v>
      </c>
      <c r="J1490">
        <v>0</v>
      </c>
      <c r="K1490" s="5" t="s">
        <v>122</v>
      </c>
    </row>
    <row r="1491" spans="1:11">
      <c r="A1491" s="5" t="s">
        <v>177</v>
      </c>
      <c r="B1491" s="5" t="s">
        <v>80</v>
      </c>
      <c r="C1491" s="3">
        <v>45405</v>
      </c>
      <c r="D1491" s="5" t="s">
        <v>78</v>
      </c>
      <c r="E1491">
        <v>1</v>
      </c>
      <c r="F1491">
        <v>612</v>
      </c>
      <c r="G1491">
        <v>612</v>
      </c>
      <c r="H1491">
        <v>0.01</v>
      </c>
      <c r="I1491" s="5" t="s">
        <v>36</v>
      </c>
      <c r="J1491">
        <v>0</v>
      </c>
      <c r="K1491" s="5" t="s">
        <v>122</v>
      </c>
    </row>
    <row r="1492" spans="1:11">
      <c r="A1492" s="5" t="s">
        <v>144</v>
      </c>
      <c r="B1492" s="5" t="s">
        <v>31</v>
      </c>
      <c r="C1492" s="3">
        <v>45407</v>
      </c>
      <c r="D1492" s="5" t="s">
        <v>78</v>
      </c>
      <c r="E1492">
        <v>5</v>
      </c>
      <c r="F1492">
        <v>612</v>
      </c>
      <c r="G1492">
        <v>3060</v>
      </c>
      <c r="H1492">
        <v>0.01</v>
      </c>
      <c r="I1492" s="5" t="s">
        <v>36</v>
      </c>
      <c r="J1492">
        <v>0</v>
      </c>
      <c r="K1492" s="5" t="s">
        <v>122</v>
      </c>
    </row>
    <row r="1493" spans="1:11">
      <c r="A1493" s="5" t="s">
        <v>146</v>
      </c>
      <c r="B1493" s="5" t="s">
        <v>38</v>
      </c>
      <c r="C1493" s="3">
        <v>45409</v>
      </c>
      <c r="D1493" s="5" t="s">
        <v>78</v>
      </c>
      <c r="E1493">
        <v>1</v>
      </c>
      <c r="F1493">
        <v>612</v>
      </c>
      <c r="G1493">
        <v>612</v>
      </c>
      <c r="H1493">
        <v>0.01</v>
      </c>
      <c r="I1493" s="5" t="s">
        <v>36</v>
      </c>
      <c r="J1493">
        <v>0</v>
      </c>
      <c r="K1493" s="5" t="s">
        <v>122</v>
      </c>
    </row>
    <row r="1494" spans="1:11">
      <c r="A1494" s="5" t="s">
        <v>118</v>
      </c>
      <c r="B1494" s="5" t="s">
        <v>32</v>
      </c>
      <c r="C1494" s="3">
        <v>45409</v>
      </c>
      <c r="D1494" s="5" t="s">
        <v>78</v>
      </c>
      <c r="E1494">
        <v>0.5</v>
      </c>
      <c r="F1494">
        <v>615</v>
      </c>
      <c r="G1494">
        <v>307.5</v>
      </c>
      <c r="H1494">
        <v>0.01</v>
      </c>
      <c r="I1494" s="5" t="s">
        <v>36</v>
      </c>
      <c r="J1494">
        <v>0</v>
      </c>
      <c r="K1494" s="5" t="s">
        <v>122</v>
      </c>
    </row>
    <row r="1495" spans="1:11">
      <c r="A1495" s="5" t="s">
        <v>118</v>
      </c>
      <c r="B1495" s="5" t="s">
        <v>32</v>
      </c>
      <c r="C1495" s="3">
        <v>45409</v>
      </c>
      <c r="D1495" s="5" t="s">
        <v>78</v>
      </c>
      <c r="E1495">
        <v>0.25</v>
      </c>
      <c r="F1495">
        <v>615</v>
      </c>
      <c r="G1495">
        <v>153.75</v>
      </c>
      <c r="H1495">
        <v>0.01</v>
      </c>
      <c r="I1495" s="5" t="s">
        <v>36</v>
      </c>
      <c r="J1495">
        <v>0</v>
      </c>
      <c r="K1495" s="5" t="s">
        <v>122</v>
      </c>
    </row>
    <row r="1496" spans="1:11">
      <c r="A1496" s="5" t="s">
        <v>144</v>
      </c>
      <c r="B1496" s="5" t="s">
        <v>31</v>
      </c>
      <c r="C1496" s="3">
        <v>45409</v>
      </c>
      <c r="D1496" s="5" t="s">
        <v>78</v>
      </c>
      <c r="E1496">
        <v>-5</v>
      </c>
      <c r="F1496">
        <v>612</v>
      </c>
      <c r="G1496">
        <v>-3060</v>
      </c>
      <c r="H1496">
        <v>0.01</v>
      </c>
      <c r="I1496" s="5" t="s">
        <v>36</v>
      </c>
      <c r="J1496">
        <v>3060</v>
      </c>
      <c r="K1496" s="5" t="s">
        <v>122</v>
      </c>
    </row>
    <row r="1497" spans="1:11">
      <c r="A1497" s="5" t="s">
        <v>174</v>
      </c>
      <c r="B1497" s="5" t="s">
        <v>71</v>
      </c>
      <c r="C1497" s="3">
        <v>45409</v>
      </c>
      <c r="D1497" s="5" t="s">
        <v>78</v>
      </c>
      <c r="E1497">
        <v>-0.5</v>
      </c>
      <c r="F1497">
        <v>738.72</v>
      </c>
      <c r="G1497">
        <v>-369.36</v>
      </c>
      <c r="H1497">
        <v>0.01</v>
      </c>
      <c r="I1497" s="5" t="s">
        <v>36</v>
      </c>
      <c r="J1497">
        <v>369.36</v>
      </c>
      <c r="K1497" s="5" t="s">
        <v>122</v>
      </c>
    </row>
    <row r="1498" spans="1:11">
      <c r="A1498" s="5" t="s">
        <v>174</v>
      </c>
      <c r="B1498" s="5" t="s">
        <v>71</v>
      </c>
      <c r="C1498" s="3">
        <v>45412</v>
      </c>
      <c r="D1498" s="5" t="s">
        <v>78</v>
      </c>
      <c r="E1498">
        <v>-0.25</v>
      </c>
      <c r="F1498">
        <v>738.72</v>
      </c>
      <c r="G1498">
        <v>-184.68</v>
      </c>
      <c r="H1498">
        <v>0.01</v>
      </c>
      <c r="I1498" s="5" t="s">
        <v>36</v>
      </c>
      <c r="J1498">
        <v>184.68</v>
      </c>
      <c r="K1498" s="5" t="s">
        <v>122</v>
      </c>
    </row>
    <row r="1499" spans="1:11">
      <c r="A1499" s="5" t="s">
        <v>157</v>
      </c>
      <c r="B1499" s="5" t="s">
        <v>50</v>
      </c>
      <c r="C1499" s="3">
        <v>45412</v>
      </c>
      <c r="D1499" s="5" t="s">
        <v>78</v>
      </c>
      <c r="E1499">
        <v>5</v>
      </c>
      <c r="F1499">
        <v>612</v>
      </c>
      <c r="G1499">
        <v>3060</v>
      </c>
      <c r="H1499">
        <v>0.01</v>
      </c>
      <c r="I1499" s="5" t="s">
        <v>36</v>
      </c>
      <c r="J1499">
        <v>0</v>
      </c>
      <c r="K1499" s="5" t="s">
        <v>122</v>
      </c>
    </row>
    <row r="1500" spans="1:11">
      <c r="A1500" s="5" t="s">
        <v>144</v>
      </c>
      <c r="B1500" s="5" t="s">
        <v>31</v>
      </c>
      <c r="C1500" s="3">
        <v>45412</v>
      </c>
      <c r="D1500" s="5" t="s">
        <v>78</v>
      </c>
      <c r="E1500">
        <v>10</v>
      </c>
      <c r="F1500">
        <v>612</v>
      </c>
      <c r="G1500">
        <v>6120</v>
      </c>
      <c r="H1500">
        <v>0.01</v>
      </c>
      <c r="I1500" s="5" t="s">
        <v>36</v>
      </c>
      <c r="J1500">
        <v>0</v>
      </c>
      <c r="K1500" s="5" t="s">
        <v>122</v>
      </c>
    </row>
    <row r="1501" spans="1:11">
      <c r="A1501" s="5" t="s">
        <v>152</v>
      </c>
      <c r="B1501" s="5" t="s">
        <v>45</v>
      </c>
      <c r="C1501" s="3">
        <v>45413</v>
      </c>
      <c r="D1501" s="5" t="s">
        <v>78</v>
      </c>
      <c r="E1501">
        <v>-15</v>
      </c>
      <c r="F1501">
        <v>612</v>
      </c>
      <c r="G1501">
        <v>-9180</v>
      </c>
      <c r="H1501">
        <v>0.01</v>
      </c>
      <c r="I1501" s="5" t="s">
        <v>36</v>
      </c>
      <c r="J1501">
        <v>9180</v>
      </c>
      <c r="K1501" s="5" t="s">
        <v>123</v>
      </c>
    </row>
    <row r="1502" spans="1:11">
      <c r="A1502" s="5" t="s">
        <v>138</v>
      </c>
      <c r="B1502" s="5" t="s">
        <v>22</v>
      </c>
      <c r="C1502" s="3">
        <v>45414</v>
      </c>
      <c r="D1502" s="5" t="s">
        <v>78</v>
      </c>
      <c r="E1502">
        <v>4</v>
      </c>
      <c r="F1502">
        <v>612</v>
      </c>
      <c r="G1502">
        <v>2448</v>
      </c>
      <c r="H1502">
        <v>0.01</v>
      </c>
      <c r="I1502" s="5" t="s">
        <v>36</v>
      </c>
      <c r="J1502">
        <v>0</v>
      </c>
      <c r="K1502" s="5" t="s">
        <v>123</v>
      </c>
    </row>
    <row r="1503" spans="1:11">
      <c r="A1503" s="5" t="s">
        <v>129</v>
      </c>
      <c r="B1503" s="5" t="s">
        <v>39</v>
      </c>
      <c r="C1503" s="3">
        <v>45414</v>
      </c>
      <c r="D1503" s="5" t="s">
        <v>78</v>
      </c>
      <c r="E1503">
        <v>3</v>
      </c>
      <c r="F1503">
        <v>612</v>
      </c>
      <c r="G1503">
        <v>1836</v>
      </c>
      <c r="H1503">
        <v>0.01</v>
      </c>
      <c r="I1503" s="5" t="s">
        <v>36</v>
      </c>
      <c r="J1503">
        <v>0</v>
      </c>
      <c r="K1503" s="5" t="s">
        <v>123</v>
      </c>
    </row>
    <row r="1504" spans="1:11">
      <c r="A1504" s="5" t="s">
        <v>147</v>
      </c>
      <c r="B1504" s="5" t="s">
        <v>40</v>
      </c>
      <c r="C1504" s="3">
        <v>45416</v>
      </c>
      <c r="D1504" s="5" t="s">
        <v>78</v>
      </c>
      <c r="E1504">
        <v>1</v>
      </c>
      <c r="F1504">
        <v>612</v>
      </c>
      <c r="G1504">
        <v>612</v>
      </c>
      <c r="H1504">
        <v>0.01</v>
      </c>
      <c r="I1504" s="5" t="s">
        <v>36</v>
      </c>
      <c r="J1504">
        <v>0</v>
      </c>
      <c r="K1504" s="5" t="s">
        <v>123</v>
      </c>
    </row>
    <row r="1505" spans="1:11">
      <c r="A1505" s="5" t="s">
        <v>140</v>
      </c>
      <c r="B1505" s="5" t="s">
        <v>26</v>
      </c>
      <c r="C1505" s="3">
        <v>45417</v>
      </c>
      <c r="D1505" s="5" t="s">
        <v>78</v>
      </c>
      <c r="E1505">
        <v>3</v>
      </c>
      <c r="F1505">
        <v>612</v>
      </c>
      <c r="G1505">
        <v>1836</v>
      </c>
      <c r="H1505">
        <v>0.01</v>
      </c>
      <c r="I1505" s="5" t="s">
        <v>36</v>
      </c>
      <c r="J1505">
        <v>0</v>
      </c>
      <c r="K1505" s="5" t="s">
        <v>123</v>
      </c>
    </row>
    <row r="1506" spans="1:11">
      <c r="A1506" s="5" t="s">
        <v>146</v>
      </c>
      <c r="B1506" s="5" t="s">
        <v>38</v>
      </c>
      <c r="C1506" s="3">
        <v>45417</v>
      </c>
      <c r="D1506" s="5" t="s">
        <v>78</v>
      </c>
      <c r="E1506">
        <v>3</v>
      </c>
      <c r="F1506">
        <v>612</v>
      </c>
      <c r="G1506">
        <v>1836</v>
      </c>
      <c r="H1506">
        <v>0.01</v>
      </c>
      <c r="I1506" s="5" t="s">
        <v>36</v>
      </c>
      <c r="J1506">
        <v>0</v>
      </c>
      <c r="K1506" s="5" t="s">
        <v>123</v>
      </c>
    </row>
    <row r="1507" spans="1:11">
      <c r="A1507" s="5" t="s">
        <v>118</v>
      </c>
      <c r="B1507" s="5" t="s">
        <v>32</v>
      </c>
      <c r="C1507" s="3">
        <v>45417</v>
      </c>
      <c r="D1507" s="5" t="s">
        <v>78</v>
      </c>
      <c r="E1507">
        <v>0.25</v>
      </c>
      <c r="F1507">
        <v>615</v>
      </c>
      <c r="G1507">
        <v>153.75</v>
      </c>
      <c r="H1507">
        <v>0.01</v>
      </c>
      <c r="I1507" s="5" t="s">
        <v>36</v>
      </c>
      <c r="J1507">
        <v>0</v>
      </c>
      <c r="K1507" s="5" t="s">
        <v>123</v>
      </c>
    </row>
    <row r="1508" spans="1:11">
      <c r="A1508" s="5" t="s">
        <v>137</v>
      </c>
      <c r="B1508" s="5" t="s">
        <v>20</v>
      </c>
      <c r="C1508" s="3">
        <v>45419</v>
      </c>
      <c r="D1508" s="5" t="s">
        <v>78</v>
      </c>
      <c r="E1508">
        <v>2</v>
      </c>
      <c r="F1508">
        <v>612</v>
      </c>
      <c r="G1508">
        <v>1224</v>
      </c>
      <c r="H1508">
        <v>0.01</v>
      </c>
      <c r="I1508" s="5" t="s">
        <v>36</v>
      </c>
      <c r="J1508">
        <v>0</v>
      </c>
      <c r="K1508" s="5" t="s">
        <v>123</v>
      </c>
    </row>
    <row r="1509" spans="1:11">
      <c r="A1509" s="5" t="s">
        <v>129</v>
      </c>
      <c r="B1509" s="5" t="s">
        <v>39</v>
      </c>
      <c r="C1509" s="3">
        <v>45420</v>
      </c>
      <c r="D1509" s="5" t="s">
        <v>78</v>
      </c>
      <c r="E1509">
        <v>1</v>
      </c>
      <c r="F1509">
        <v>612</v>
      </c>
      <c r="G1509">
        <v>612</v>
      </c>
      <c r="H1509">
        <v>0.01</v>
      </c>
      <c r="I1509" s="5" t="s">
        <v>36</v>
      </c>
      <c r="J1509">
        <v>0</v>
      </c>
      <c r="K1509" s="5" t="s">
        <v>123</v>
      </c>
    </row>
    <row r="1510" spans="1:11">
      <c r="A1510" s="5" t="s">
        <v>168</v>
      </c>
      <c r="B1510" s="5" t="s">
        <v>63</v>
      </c>
      <c r="C1510" s="3">
        <v>45420</v>
      </c>
      <c r="D1510" s="5" t="s">
        <v>78</v>
      </c>
      <c r="E1510">
        <v>10</v>
      </c>
      <c r="F1510">
        <v>612</v>
      </c>
      <c r="G1510">
        <v>6120</v>
      </c>
      <c r="H1510">
        <v>0.01</v>
      </c>
      <c r="I1510" s="5" t="s">
        <v>36</v>
      </c>
      <c r="J1510">
        <v>0</v>
      </c>
      <c r="K1510" s="5" t="s">
        <v>123</v>
      </c>
    </row>
    <row r="1511" spans="1:11">
      <c r="A1511" s="5" t="s">
        <v>167</v>
      </c>
      <c r="B1511" s="5" t="s">
        <v>62</v>
      </c>
      <c r="C1511" s="3">
        <v>45421</v>
      </c>
      <c r="D1511" s="5" t="s">
        <v>78</v>
      </c>
      <c r="E1511">
        <v>20</v>
      </c>
      <c r="F1511">
        <v>612</v>
      </c>
      <c r="G1511">
        <v>12240</v>
      </c>
      <c r="H1511">
        <v>0.01</v>
      </c>
      <c r="I1511" s="5" t="s">
        <v>36</v>
      </c>
      <c r="J1511">
        <v>0</v>
      </c>
      <c r="K1511" s="5" t="s">
        <v>123</v>
      </c>
    </row>
    <row r="1512" spans="1:11">
      <c r="A1512" s="5" t="s">
        <v>129</v>
      </c>
      <c r="B1512" s="5" t="s">
        <v>39</v>
      </c>
      <c r="C1512" s="3">
        <v>45423</v>
      </c>
      <c r="D1512" s="5" t="s">
        <v>78</v>
      </c>
      <c r="E1512">
        <v>5</v>
      </c>
      <c r="F1512">
        <v>612</v>
      </c>
      <c r="G1512">
        <v>3060</v>
      </c>
      <c r="H1512">
        <v>0.01</v>
      </c>
      <c r="I1512" s="5" t="s">
        <v>36</v>
      </c>
      <c r="J1512">
        <v>0</v>
      </c>
      <c r="K1512" s="5" t="s">
        <v>123</v>
      </c>
    </row>
    <row r="1513" spans="1:11">
      <c r="A1513" s="5" t="s">
        <v>175</v>
      </c>
      <c r="B1513" s="5" t="s">
        <v>72</v>
      </c>
      <c r="C1513" s="3">
        <v>45424</v>
      </c>
      <c r="D1513" s="5" t="s">
        <v>78</v>
      </c>
      <c r="E1513">
        <v>20</v>
      </c>
      <c r="F1513">
        <v>612</v>
      </c>
      <c r="G1513">
        <v>12240</v>
      </c>
      <c r="H1513">
        <v>0.01</v>
      </c>
      <c r="I1513" s="5" t="s">
        <v>36</v>
      </c>
      <c r="J1513">
        <v>0</v>
      </c>
      <c r="K1513" s="5" t="s">
        <v>123</v>
      </c>
    </row>
    <row r="1514" spans="1:11">
      <c r="A1514" s="5" t="s">
        <v>131</v>
      </c>
      <c r="B1514" s="5" t="s">
        <v>8</v>
      </c>
      <c r="C1514" s="3">
        <v>45425</v>
      </c>
      <c r="D1514" s="5" t="s">
        <v>78</v>
      </c>
      <c r="E1514">
        <v>10</v>
      </c>
      <c r="F1514">
        <v>594</v>
      </c>
      <c r="G1514">
        <v>5940</v>
      </c>
      <c r="H1514">
        <v>0.01</v>
      </c>
      <c r="I1514" s="5" t="s">
        <v>36</v>
      </c>
      <c r="J1514">
        <v>0</v>
      </c>
      <c r="K1514" s="5" t="s">
        <v>123</v>
      </c>
    </row>
    <row r="1515" spans="1:11">
      <c r="A1515" s="5" t="s">
        <v>177</v>
      </c>
      <c r="B1515" s="5" t="s">
        <v>80</v>
      </c>
      <c r="C1515" s="3">
        <v>45427</v>
      </c>
      <c r="D1515" s="5" t="s">
        <v>78</v>
      </c>
      <c r="E1515">
        <v>1</v>
      </c>
      <c r="F1515">
        <v>594</v>
      </c>
      <c r="G1515">
        <v>594</v>
      </c>
      <c r="H1515">
        <v>0.01</v>
      </c>
      <c r="I1515" s="5" t="s">
        <v>36</v>
      </c>
      <c r="J1515">
        <v>0</v>
      </c>
      <c r="K1515" s="5" t="s">
        <v>123</v>
      </c>
    </row>
    <row r="1516" spans="1:11">
      <c r="A1516" s="5" t="s">
        <v>144</v>
      </c>
      <c r="B1516" s="5" t="s">
        <v>31</v>
      </c>
      <c r="C1516" s="3">
        <v>45428</v>
      </c>
      <c r="D1516" s="5" t="s">
        <v>78</v>
      </c>
      <c r="E1516">
        <v>2</v>
      </c>
      <c r="F1516">
        <v>594</v>
      </c>
      <c r="G1516">
        <v>1188</v>
      </c>
      <c r="H1516">
        <v>0.01</v>
      </c>
      <c r="I1516" s="5" t="s">
        <v>36</v>
      </c>
      <c r="J1516">
        <v>0</v>
      </c>
      <c r="K1516" s="5" t="s">
        <v>123</v>
      </c>
    </row>
    <row r="1517" spans="1:11">
      <c r="A1517" s="5" t="s">
        <v>147</v>
      </c>
      <c r="B1517" s="5" t="s">
        <v>40</v>
      </c>
      <c r="C1517" s="3">
        <v>45428</v>
      </c>
      <c r="D1517" s="5" t="s">
        <v>78</v>
      </c>
      <c r="E1517">
        <v>2</v>
      </c>
      <c r="F1517">
        <v>594</v>
      </c>
      <c r="G1517">
        <v>1188</v>
      </c>
      <c r="H1517">
        <v>0.01</v>
      </c>
      <c r="I1517" s="5" t="s">
        <v>36</v>
      </c>
      <c r="J1517">
        <v>0</v>
      </c>
      <c r="K1517" s="5" t="s">
        <v>123</v>
      </c>
    </row>
    <row r="1518" spans="1:11">
      <c r="A1518" s="5" t="s">
        <v>161</v>
      </c>
      <c r="B1518" s="5" t="s">
        <v>55</v>
      </c>
      <c r="C1518" s="3">
        <v>45428</v>
      </c>
      <c r="D1518" s="5" t="s">
        <v>78</v>
      </c>
      <c r="E1518">
        <v>2</v>
      </c>
      <c r="F1518">
        <v>594</v>
      </c>
      <c r="G1518">
        <v>1188</v>
      </c>
      <c r="H1518">
        <v>0.01</v>
      </c>
      <c r="I1518" s="5" t="s">
        <v>36</v>
      </c>
      <c r="J1518">
        <v>0</v>
      </c>
      <c r="K1518" s="5" t="s">
        <v>123</v>
      </c>
    </row>
    <row r="1519" spans="1:11">
      <c r="A1519" s="5" t="s">
        <v>148</v>
      </c>
      <c r="B1519" s="5" t="s">
        <v>41</v>
      </c>
      <c r="C1519" s="3">
        <v>45431</v>
      </c>
      <c r="D1519" s="5" t="s">
        <v>78</v>
      </c>
      <c r="E1519">
        <v>3</v>
      </c>
      <c r="F1519">
        <v>594</v>
      </c>
      <c r="G1519">
        <v>1782</v>
      </c>
      <c r="H1519">
        <v>0.01</v>
      </c>
      <c r="I1519" s="5" t="s">
        <v>36</v>
      </c>
      <c r="J1519">
        <v>0</v>
      </c>
      <c r="K1519" s="5" t="s">
        <v>123</v>
      </c>
    </row>
    <row r="1520" spans="1:11">
      <c r="A1520" s="5" t="s">
        <v>118</v>
      </c>
      <c r="B1520" s="5" t="s">
        <v>32</v>
      </c>
      <c r="C1520" s="3">
        <v>45432</v>
      </c>
      <c r="D1520" s="5" t="s">
        <v>78</v>
      </c>
      <c r="E1520">
        <v>0.25</v>
      </c>
      <c r="F1520">
        <v>595</v>
      </c>
      <c r="G1520">
        <v>148.75</v>
      </c>
      <c r="H1520">
        <v>0.01</v>
      </c>
      <c r="I1520" s="5" t="s">
        <v>36</v>
      </c>
      <c r="J1520">
        <v>0</v>
      </c>
      <c r="K1520" s="5" t="s">
        <v>123</v>
      </c>
    </row>
    <row r="1521" spans="1:11">
      <c r="A1521" s="5" t="s">
        <v>178</v>
      </c>
      <c r="B1521" s="5" t="s">
        <v>81</v>
      </c>
      <c r="C1521" s="3">
        <v>45433</v>
      </c>
      <c r="D1521" s="5" t="s">
        <v>78</v>
      </c>
      <c r="E1521">
        <v>2</v>
      </c>
      <c r="F1521">
        <v>610.4</v>
      </c>
      <c r="G1521">
        <v>1220.8</v>
      </c>
      <c r="H1521">
        <v>0.01</v>
      </c>
      <c r="I1521" s="5" t="s">
        <v>36</v>
      </c>
      <c r="J1521">
        <v>0</v>
      </c>
      <c r="K1521" s="5" t="s">
        <v>123</v>
      </c>
    </row>
    <row r="1522" spans="1:11">
      <c r="A1522" s="5" t="s">
        <v>178</v>
      </c>
      <c r="B1522" s="5" t="s">
        <v>81</v>
      </c>
      <c r="C1522" s="3">
        <v>45433</v>
      </c>
      <c r="D1522" s="5" t="s">
        <v>78</v>
      </c>
      <c r="E1522">
        <v>1</v>
      </c>
      <c r="F1522">
        <v>610.4</v>
      </c>
      <c r="G1522">
        <v>610.4</v>
      </c>
      <c r="H1522">
        <v>0.01</v>
      </c>
      <c r="I1522" s="5" t="s">
        <v>36</v>
      </c>
      <c r="J1522">
        <v>0</v>
      </c>
      <c r="K1522" s="5" t="s">
        <v>123</v>
      </c>
    </row>
    <row r="1523" spans="1:11">
      <c r="A1523" s="5" t="s">
        <v>178</v>
      </c>
      <c r="B1523" s="5" t="s">
        <v>81</v>
      </c>
      <c r="C1523" s="3">
        <v>45433</v>
      </c>
      <c r="D1523" s="5" t="s">
        <v>78</v>
      </c>
      <c r="E1523">
        <v>5</v>
      </c>
      <c r="F1523">
        <v>610.4</v>
      </c>
      <c r="G1523">
        <v>3052</v>
      </c>
      <c r="H1523">
        <v>0.01</v>
      </c>
      <c r="I1523" s="5" t="s">
        <v>36</v>
      </c>
      <c r="J1523">
        <v>0</v>
      </c>
      <c r="K1523" s="5" t="s">
        <v>123</v>
      </c>
    </row>
    <row r="1524" spans="1:11">
      <c r="A1524" s="5" t="s">
        <v>178</v>
      </c>
      <c r="B1524" s="5" t="s">
        <v>81</v>
      </c>
      <c r="C1524" s="3">
        <v>45434</v>
      </c>
      <c r="D1524" s="5" t="s">
        <v>78</v>
      </c>
      <c r="E1524">
        <v>2</v>
      </c>
      <c r="F1524">
        <v>610.4</v>
      </c>
      <c r="G1524">
        <v>1220.8</v>
      </c>
      <c r="H1524">
        <v>0.01</v>
      </c>
      <c r="I1524" s="5" t="s">
        <v>36</v>
      </c>
      <c r="J1524">
        <v>0</v>
      </c>
      <c r="K1524" s="5" t="s">
        <v>123</v>
      </c>
    </row>
    <row r="1525" spans="1:11">
      <c r="A1525" s="5" t="s">
        <v>178</v>
      </c>
      <c r="B1525" s="5" t="s">
        <v>81</v>
      </c>
      <c r="C1525" s="3">
        <v>45434</v>
      </c>
      <c r="D1525" s="5" t="s">
        <v>78</v>
      </c>
      <c r="E1525">
        <v>1</v>
      </c>
      <c r="F1525">
        <v>610.4</v>
      </c>
      <c r="G1525">
        <v>610.4</v>
      </c>
      <c r="H1525">
        <v>0.01</v>
      </c>
      <c r="I1525" s="5" t="s">
        <v>36</v>
      </c>
      <c r="J1525">
        <v>0</v>
      </c>
      <c r="K1525" s="5" t="s">
        <v>123</v>
      </c>
    </row>
    <row r="1526" spans="1:11">
      <c r="A1526" s="5" t="s">
        <v>178</v>
      </c>
      <c r="B1526" s="5" t="s">
        <v>81</v>
      </c>
      <c r="C1526" s="3">
        <v>45435</v>
      </c>
      <c r="D1526" s="5" t="s">
        <v>78</v>
      </c>
      <c r="E1526">
        <v>3</v>
      </c>
      <c r="F1526">
        <v>610.4</v>
      </c>
      <c r="G1526">
        <v>1831.2</v>
      </c>
      <c r="H1526">
        <v>0.01</v>
      </c>
      <c r="I1526" s="5" t="s">
        <v>36</v>
      </c>
      <c r="J1526">
        <v>0</v>
      </c>
      <c r="K1526" s="5" t="s">
        <v>123</v>
      </c>
    </row>
    <row r="1527" spans="1:11">
      <c r="A1527" s="5" t="s">
        <v>178</v>
      </c>
      <c r="B1527" s="5" t="s">
        <v>81</v>
      </c>
      <c r="C1527" s="3">
        <v>45437</v>
      </c>
      <c r="D1527" s="5" t="s">
        <v>78</v>
      </c>
      <c r="E1527">
        <v>2</v>
      </c>
      <c r="F1527">
        <v>610.4</v>
      </c>
      <c r="G1527">
        <v>1220.8</v>
      </c>
      <c r="H1527">
        <v>0.01</v>
      </c>
      <c r="I1527" s="5" t="s">
        <v>36</v>
      </c>
      <c r="J1527">
        <v>0</v>
      </c>
      <c r="K1527" s="5" t="s">
        <v>123</v>
      </c>
    </row>
    <row r="1528" spans="1:11">
      <c r="A1528" s="5" t="s">
        <v>168</v>
      </c>
      <c r="B1528" s="5" t="s">
        <v>63</v>
      </c>
      <c r="C1528" s="3">
        <v>45438</v>
      </c>
      <c r="D1528" s="5" t="s">
        <v>78</v>
      </c>
      <c r="E1528">
        <v>10</v>
      </c>
      <c r="F1528">
        <v>565.71</v>
      </c>
      <c r="G1528">
        <v>5657.1</v>
      </c>
      <c r="H1528">
        <v>0.01</v>
      </c>
      <c r="I1528" s="5" t="s">
        <v>36</v>
      </c>
      <c r="J1528">
        <v>0</v>
      </c>
      <c r="K1528" s="5" t="s">
        <v>123</v>
      </c>
    </row>
    <row r="1529" spans="1:11">
      <c r="A1529" s="5" t="s">
        <v>178</v>
      </c>
      <c r="B1529" s="5" t="s">
        <v>81</v>
      </c>
      <c r="C1529" s="3">
        <v>45439</v>
      </c>
      <c r="D1529" s="5" t="s">
        <v>78</v>
      </c>
      <c r="E1529">
        <v>2</v>
      </c>
      <c r="F1529">
        <v>610.4</v>
      </c>
      <c r="G1529">
        <v>1220.8</v>
      </c>
      <c r="H1529">
        <v>0.01</v>
      </c>
      <c r="I1529" s="5" t="s">
        <v>36</v>
      </c>
      <c r="J1529">
        <v>0</v>
      </c>
      <c r="K1529" s="5" t="s">
        <v>123</v>
      </c>
    </row>
    <row r="1530" spans="1:11">
      <c r="A1530" s="5" t="s">
        <v>153</v>
      </c>
      <c r="B1530" s="5" t="s">
        <v>46</v>
      </c>
      <c r="C1530" s="3">
        <v>45439</v>
      </c>
      <c r="D1530" s="5" t="s">
        <v>78</v>
      </c>
      <c r="E1530">
        <v>5</v>
      </c>
      <c r="F1530">
        <v>594</v>
      </c>
      <c r="G1530">
        <v>2970</v>
      </c>
      <c r="H1530">
        <v>0.01</v>
      </c>
      <c r="I1530" s="5" t="s">
        <v>36</v>
      </c>
      <c r="J1530">
        <v>0</v>
      </c>
      <c r="K1530" s="5" t="s">
        <v>123</v>
      </c>
    </row>
    <row r="1531" spans="1:11">
      <c r="A1531" s="5" t="s">
        <v>150</v>
      </c>
      <c r="B1531" s="5" t="s">
        <v>43</v>
      </c>
      <c r="C1531" s="3">
        <v>45439</v>
      </c>
      <c r="D1531" s="5" t="s">
        <v>78</v>
      </c>
      <c r="E1531">
        <v>5</v>
      </c>
      <c r="F1531">
        <v>594</v>
      </c>
      <c r="G1531">
        <v>2970</v>
      </c>
      <c r="H1531">
        <v>0.01</v>
      </c>
      <c r="I1531" s="5" t="s">
        <v>36</v>
      </c>
      <c r="J1531">
        <v>0</v>
      </c>
      <c r="K1531" s="5" t="s">
        <v>123</v>
      </c>
    </row>
    <row r="1532" spans="1:11">
      <c r="A1532" s="5" t="s">
        <v>152</v>
      </c>
      <c r="B1532" s="5" t="s">
        <v>45</v>
      </c>
      <c r="C1532" s="3">
        <v>45440</v>
      </c>
      <c r="D1532" s="5" t="s">
        <v>78</v>
      </c>
      <c r="E1532">
        <v>5</v>
      </c>
      <c r="F1532">
        <v>594</v>
      </c>
      <c r="G1532">
        <v>2970</v>
      </c>
      <c r="H1532">
        <v>0.01</v>
      </c>
      <c r="I1532" s="5" t="s">
        <v>36</v>
      </c>
      <c r="J1532">
        <v>0</v>
      </c>
      <c r="K1532" s="5" t="s">
        <v>123</v>
      </c>
    </row>
    <row r="1533" spans="1:11">
      <c r="A1533" s="5" t="s">
        <v>178</v>
      </c>
      <c r="B1533" s="5" t="s">
        <v>81</v>
      </c>
      <c r="C1533" s="3">
        <v>45440</v>
      </c>
      <c r="D1533" s="5" t="s">
        <v>78</v>
      </c>
      <c r="E1533">
        <v>3</v>
      </c>
      <c r="F1533">
        <v>610.4</v>
      </c>
      <c r="G1533">
        <v>1831.2</v>
      </c>
      <c r="H1533">
        <v>0.01</v>
      </c>
      <c r="I1533" s="5" t="s">
        <v>36</v>
      </c>
      <c r="J1533">
        <v>0</v>
      </c>
      <c r="K1533" s="5" t="s">
        <v>123</v>
      </c>
    </row>
    <row r="1534" spans="1:11">
      <c r="A1534" s="5" t="s">
        <v>178</v>
      </c>
      <c r="B1534" s="5" t="s">
        <v>81</v>
      </c>
      <c r="C1534" s="3">
        <v>45441</v>
      </c>
      <c r="D1534" s="5" t="s">
        <v>78</v>
      </c>
      <c r="E1534">
        <v>5</v>
      </c>
      <c r="F1534">
        <v>610.4</v>
      </c>
      <c r="G1534">
        <v>3052</v>
      </c>
      <c r="H1534">
        <v>0.01</v>
      </c>
      <c r="I1534" s="5" t="s">
        <v>36</v>
      </c>
      <c r="J1534">
        <v>0</v>
      </c>
      <c r="K1534" s="5" t="s">
        <v>123</v>
      </c>
    </row>
    <row r="1535" spans="1:11">
      <c r="A1535" s="5" t="s">
        <v>165</v>
      </c>
      <c r="B1535" s="5" t="s">
        <v>59</v>
      </c>
      <c r="C1535" s="3">
        <v>45442</v>
      </c>
      <c r="D1535" s="5" t="s">
        <v>78</v>
      </c>
      <c r="E1535">
        <v>5</v>
      </c>
      <c r="F1535">
        <v>565.71</v>
      </c>
      <c r="G1535">
        <v>2828.55</v>
      </c>
      <c r="H1535">
        <v>0.01</v>
      </c>
      <c r="I1535" s="5" t="s">
        <v>36</v>
      </c>
      <c r="J1535">
        <v>0</v>
      </c>
      <c r="K1535" s="5" t="s">
        <v>123</v>
      </c>
    </row>
    <row r="1536" spans="1:11">
      <c r="A1536" s="5" t="s">
        <v>178</v>
      </c>
      <c r="B1536" s="5" t="s">
        <v>81</v>
      </c>
      <c r="C1536" s="3">
        <v>45442</v>
      </c>
      <c r="D1536" s="5" t="s">
        <v>78</v>
      </c>
      <c r="E1536">
        <v>2</v>
      </c>
      <c r="F1536">
        <v>610.4</v>
      </c>
      <c r="G1536">
        <v>1220.8</v>
      </c>
      <c r="H1536">
        <v>0.01</v>
      </c>
      <c r="I1536" s="5" t="s">
        <v>36</v>
      </c>
      <c r="J1536">
        <v>0</v>
      </c>
      <c r="K1536" s="5" t="s">
        <v>123</v>
      </c>
    </row>
    <row r="1537" spans="1:11">
      <c r="A1537" s="5" t="s">
        <v>162</v>
      </c>
      <c r="B1537" s="5" t="s">
        <v>56</v>
      </c>
      <c r="C1537" s="3">
        <v>45442</v>
      </c>
      <c r="D1537" s="5" t="s">
        <v>78</v>
      </c>
      <c r="E1537">
        <v>9</v>
      </c>
      <c r="F1537">
        <v>594</v>
      </c>
      <c r="G1537">
        <v>5346</v>
      </c>
      <c r="H1537">
        <v>0.01</v>
      </c>
      <c r="I1537" s="5" t="s">
        <v>36</v>
      </c>
      <c r="J1537">
        <v>0</v>
      </c>
      <c r="K1537" s="5" t="s">
        <v>123</v>
      </c>
    </row>
    <row r="1538" spans="1:11">
      <c r="A1538" s="5" t="s">
        <v>118</v>
      </c>
      <c r="B1538" s="5" t="s">
        <v>32</v>
      </c>
      <c r="C1538" s="3">
        <v>45442</v>
      </c>
      <c r="D1538" s="5" t="s">
        <v>78</v>
      </c>
      <c r="E1538">
        <v>1</v>
      </c>
      <c r="F1538">
        <v>595</v>
      </c>
      <c r="G1538">
        <v>595</v>
      </c>
      <c r="H1538">
        <v>0.01</v>
      </c>
      <c r="I1538" s="5" t="s">
        <v>36</v>
      </c>
      <c r="J1538">
        <v>0</v>
      </c>
      <c r="K1538" s="5" t="s">
        <v>123</v>
      </c>
    </row>
    <row r="1539" spans="1:11">
      <c r="A1539" s="5" t="s">
        <v>167</v>
      </c>
      <c r="B1539" s="5" t="s">
        <v>62</v>
      </c>
      <c r="C1539" s="3">
        <v>45444</v>
      </c>
      <c r="D1539" s="5" t="s">
        <v>78</v>
      </c>
      <c r="E1539">
        <v>20</v>
      </c>
      <c r="F1539">
        <v>594</v>
      </c>
      <c r="G1539">
        <v>11880</v>
      </c>
      <c r="H1539">
        <v>0.01</v>
      </c>
      <c r="I1539" s="5" t="s">
        <v>36</v>
      </c>
      <c r="J1539">
        <v>0</v>
      </c>
      <c r="K1539" s="5" t="s">
        <v>124</v>
      </c>
    </row>
    <row r="1540" spans="1:11">
      <c r="A1540" s="5" t="s">
        <v>178</v>
      </c>
      <c r="B1540" s="5" t="s">
        <v>81</v>
      </c>
      <c r="C1540" s="3">
        <v>45444</v>
      </c>
      <c r="D1540" s="5" t="s">
        <v>78</v>
      </c>
      <c r="E1540">
        <v>3</v>
      </c>
      <c r="F1540">
        <v>610.4</v>
      </c>
      <c r="G1540">
        <v>1831.2</v>
      </c>
      <c r="H1540">
        <v>0.01</v>
      </c>
      <c r="I1540" s="5" t="s">
        <v>36</v>
      </c>
      <c r="J1540">
        <v>0</v>
      </c>
      <c r="K1540" s="5" t="s">
        <v>124</v>
      </c>
    </row>
    <row r="1541" spans="1:11">
      <c r="A1541" s="5" t="s">
        <v>118</v>
      </c>
      <c r="B1541" s="5" t="s">
        <v>32</v>
      </c>
      <c r="C1541" s="3">
        <v>45444</v>
      </c>
      <c r="D1541" s="5" t="s">
        <v>78</v>
      </c>
      <c r="E1541">
        <v>1</v>
      </c>
      <c r="F1541">
        <v>594</v>
      </c>
      <c r="G1541">
        <v>594</v>
      </c>
      <c r="H1541">
        <v>0.01</v>
      </c>
      <c r="I1541" s="5" t="s">
        <v>36</v>
      </c>
      <c r="J1541">
        <v>0</v>
      </c>
      <c r="K1541" s="5" t="s">
        <v>124</v>
      </c>
    </row>
    <row r="1542" spans="1:11">
      <c r="A1542" s="5" t="s">
        <v>161</v>
      </c>
      <c r="B1542" s="5" t="s">
        <v>55</v>
      </c>
      <c r="C1542" s="3">
        <v>45445</v>
      </c>
      <c r="D1542" s="5" t="s">
        <v>78</v>
      </c>
      <c r="E1542">
        <v>2</v>
      </c>
      <c r="F1542">
        <v>594</v>
      </c>
      <c r="G1542">
        <v>1188</v>
      </c>
      <c r="H1542">
        <v>0.01</v>
      </c>
      <c r="I1542" s="5" t="s">
        <v>36</v>
      </c>
      <c r="J1542">
        <v>0</v>
      </c>
      <c r="K1542" s="5" t="s">
        <v>124</v>
      </c>
    </row>
    <row r="1543" spans="1:11">
      <c r="A1543" s="5" t="s">
        <v>178</v>
      </c>
      <c r="B1543" s="5" t="s">
        <v>81</v>
      </c>
      <c r="C1543" s="3">
        <v>45445</v>
      </c>
      <c r="D1543" s="5" t="s">
        <v>78</v>
      </c>
      <c r="E1543">
        <v>2</v>
      </c>
      <c r="F1543">
        <v>610.4</v>
      </c>
      <c r="G1543">
        <v>1220.8</v>
      </c>
      <c r="H1543">
        <v>0.01</v>
      </c>
      <c r="I1543" s="5" t="s">
        <v>36</v>
      </c>
      <c r="J1543">
        <v>0</v>
      </c>
      <c r="K1543" s="5" t="s">
        <v>124</v>
      </c>
    </row>
    <row r="1544" spans="1:11">
      <c r="A1544" s="5" t="s">
        <v>144</v>
      </c>
      <c r="B1544" s="5" t="s">
        <v>31</v>
      </c>
      <c r="C1544" s="3">
        <v>45445</v>
      </c>
      <c r="D1544" s="5" t="s">
        <v>78</v>
      </c>
      <c r="E1544">
        <v>1</v>
      </c>
      <c r="F1544">
        <v>594</v>
      </c>
      <c r="G1544">
        <v>594</v>
      </c>
      <c r="H1544">
        <v>0.01</v>
      </c>
      <c r="I1544" s="5" t="s">
        <v>36</v>
      </c>
      <c r="J1544">
        <v>0</v>
      </c>
      <c r="K1544" s="5" t="s">
        <v>124</v>
      </c>
    </row>
    <row r="1545" spans="1:11">
      <c r="A1545" s="5" t="s">
        <v>175</v>
      </c>
      <c r="B1545" s="5" t="s">
        <v>72</v>
      </c>
      <c r="C1545" s="3">
        <v>45446</v>
      </c>
      <c r="D1545" s="5" t="s">
        <v>78</v>
      </c>
      <c r="E1545">
        <v>20</v>
      </c>
      <c r="F1545">
        <v>594</v>
      </c>
      <c r="G1545">
        <v>11880</v>
      </c>
      <c r="H1545">
        <v>0.01</v>
      </c>
      <c r="I1545" s="5" t="s">
        <v>36</v>
      </c>
      <c r="J1545">
        <v>0</v>
      </c>
      <c r="K1545" s="5" t="s">
        <v>124</v>
      </c>
    </row>
    <row r="1546" spans="1:11">
      <c r="A1546" s="5" t="s">
        <v>118</v>
      </c>
      <c r="B1546" s="5" t="s">
        <v>32</v>
      </c>
      <c r="C1546" s="3">
        <v>45446</v>
      </c>
      <c r="D1546" s="5" t="s">
        <v>78</v>
      </c>
      <c r="E1546">
        <v>1</v>
      </c>
      <c r="F1546">
        <v>594</v>
      </c>
      <c r="G1546">
        <v>594</v>
      </c>
      <c r="H1546">
        <v>0.01</v>
      </c>
      <c r="I1546" s="5" t="s">
        <v>36</v>
      </c>
      <c r="J1546">
        <v>0</v>
      </c>
      <c r="K1546" s="5" t="s">
        <v>124</v>
      </c>
    </row>
    <row r="1547" spans="1:11">
      <c r="A1547" s="5" t="s">
        <v>152</v>
      </c>
      <c r="B1547" s="5" t="s">
        <v>45</v>
      </c>
      <c r="C1547" s="3">
        <v>45447</v>
      </c>
      <c r="D1547" s="5" t="s">
        <v>78</v>
      </c>
      <c r="E1547">
        <v>9</v>
      </c>
      <c r="F1547">
        <v>594</v>
      </c>
      <c r="G1547">
        <v>5346</v>
      </c>
      <c r="H1547">
        <v>0.01</v>
      </c>
      <c r="I1547" s="5" t="s">
        <v>36</v>
      </c>
      <c r="J1547">
        <v>0</v>
      </c>
      <c r="K1547" s="5" t="s">
        <v>124</v>
      </c>
    </row>
    <row r="1548" spans="1:11">
      <c r="A1548" s="5" t="s">
        <v>157</v>
      </c>
      <c r="B1548" s="5" t="s">
        <v>50</v>
      </c>
      <c r="C1548" s="3">
        <v>45448</v>
      </c>
      <c r="D1548" s="5" t="s">
        <v>78</v>
      </c>
      <c r="E1548">
        <v>4</v>
      </c>
      <c r="F1548">
        <v>596</v>
      </c>
      <c r="G1548">
        <v>2384</v>
      </c>
      <c r="H1548">
        <v>0.01</v>
      </c>
      <c r="I1548" s="5" t="s">
        <v>36</v>
      </c>
      <c r="J1548">
        <v>0</v>
      </c>
      <c r="K1548" s="5" t="s">
        <v>124</v>
      </c>
    </row>
    <row r="1549" spans="1:11">
      <c r="A1549" s="5" t="s">
        <v>118</v>
      </c>
      <c r="B1549" s="5" t="s">
        <v>32</v>
      </c>
      <c r="C1549" s="3">
        <v>45448</v>
      </c>
      <c r="D1549" s="5" t="s">
        <v>78</v>
      </c>
      <c r="E1549">
        <v>1</v>
      </c>
      <c r="F1549">
        <v>594</v>
      </c>
      <c r="G1549">
        <v>594</v>
      </c>
      <c r="H1549">
        <v>0.01</v>
      </c>
      <c r="I1549" s="5" t="s">
        <v>36</v>
      </c>
      <c r="J1549">
        <v>0</v>
      </c>
      <c r="K1549" s="5" t="s">
        <v>124</v>
      </c>
    </row>
    <row r="1550" spans="1:11">
      <c r="A1550" s="5" t="s">
        <v>173</v>
      </c>
      <c r="B1550" s="5" t="s">
        <v>69</v>
      </c>
      <c r="C1550" s="3">
        <v>45448</v>
      </c>
      <c r="D1550" s="5" t="s">
        <v>78</v>
      </c>
      <c r="E1550">
        <v>20</v>
      </c>
      <c r="F1550">
        <v>594</v>
      </c>
      <c r="G1550">
        <v>11880</v>
      </c>
      <c r="H1550">
        <v>0.01</v>
      </c>
      <c r="I1550" s="5" t="s">
        <v>36</v>
      </c>
      <c r="J1550">
        <v>0</v>
      </c>
      <c r="K1550" s="5" t="s">
        <v>124</v>
      </c>
    </row>
    <row r="1551" spans="1:11">
      <c r="A1551" s="5" t="s">
        <v>118</v>
      </c>
      <c r="B1551" s="5" t="s">
        <v>32</v>
      </c>
      <c r="C1551" s="3">
        <v>45448</v>
      </c>
      <c r="D1551" s="5" t="s">
        <v>78</v>
      </c>
      <c r="E1551">
        <v>1</v>
      </c>
      <c r="F1551">
        <v>595</v>
      </c>
      <c r="G1551">
        <v>595</v>
      </c>
      <c r="H1551">
        <v>0.01</v>
      </c>
      <c r="I1551" s="5" t="s">
        <v>36</v>
      </c>
      <c r="J1551">
        <v>0</v>
      </c>
      <c r="K1551" s="5" t="s">
        <v>124</v>
      </c>
    </row>
    <row r="1552" spans="1:11">
      <c r="A1552" s="5" t="s">
        <v>152</v>
      </c>
      <c r="B1552" s="5" t="s">
        <v>45</v>
      </c>
      <c r="C1552" s="3">
        <v>45449</v>
      </c>
      <c r="D1552" s="5" t="s">
        <v>78</v>
      </c>
      <c r="E1552">
        <v>11</v>
      </c>
      <c r="F1552">
        <v>594</v>
      </c>
      <c r="G1552">
        <v>6534</v>
      </c>
      <c r="H1552">
        <v>0.01</v>
      </c>
      <c r="I1552" s="5" t="s">
        <v>36</v>
      </c>
      <c r="J1552">
        <v>0</v>
      </c>
      <c r="K1552" s="5" t="s">
        <v>124</v>
      </c>
    </row>
    <row r="1553" spans="1:11">
      <c r="A1553" s="5" t="s">
        <v>129</v>
      </c>
      <c r="B1553" s="5" t="s">
        <v>39</v>
      </c>
      <c r="C1553" s="3">
        <v>45449</v>
      </c>
      <c r="D1553" s="5" t="s">
        <v>78</v>
      </c>
      <c r="E1553">
        <v>1</v>
      </c>
      <c r="F1553">
        <v>594</v>
      </c>
      <c r="G1553">
        <v>594</v>
      </c>
      <c r="H1553">
        <v>0.01</v>
      </c>
      <c r="I1553" s="5" t="s">
        <v>36</v>
      </c>
      <c r="J1553">
        <v>0</v>
      </c>
      <c r="K1553" s="5" t="s">
        <v>124</v>
      </c>
    </row>
    <row r="1554" spans="1:11">
      <c r="A1554" s="5" t="s">
        <v>144</v>
      </c>
      <c r="B1554" s="5" t="s">
        <v>31</v>
      </c>
      <c r="C1554" s="3">
        <v>45449</v>
      </c>
      <c r="D1554" s="5" t="s">
        <v>78</v>
      </c>
      <c r="E1554">
        <v>2</v>
      </c>
      <c r="F1554">
        <v>594</v>
      </c>
      <c r="G1554">
        <v>1188</v>
      </c>
      <c r="H1554">
        <v>0.01</v>
      </c>
      <c r="I1554" s="5" t="s">
        <v>36</v>
      </c>
      <c r="J1554">
        <v>0</v>
      </c>
      <c r="K1554" s="5" t="s">
        <v>124</v>
      </c>
    </row>
    <row r="1555" spans="1:11">
      <c r="A1555" s="5" t="s">
        <v>118</v>
      </c>
      <c r="B1555" s="5" t="s">
        <v>32</v>
      </c>
      <c r="C1555" s="3">
        <v>45449</v>
      </c>
      <c r="D1555" s="5" t="s">
        <v>78</v>
      </c>
      <c r="E1555">
        <v>1</v>
      </c>
      <c r="F1555">
        <v>594</v>
      </c>
      <c r="G1555">
        <v>594</v>
      </c>
      <c r="H1555">
        <v>0.01</v>
      </c>
      <c r="I1555" s="5" t="s">
        <v>36</v>
      </c>
      <c r="J1555">
        <v>0</v>
      </c>
      <c r="K1555" s="5" t="s">
        <v>124</v>
      </c>
    </row>
    <row r="1556" spans="1:11">
      <c r="A1556" s="5" t="s">
        <v>177</v>
      </c>
      <c r="B1556" s="5" t="s">
        <v>80</v>
      </c>
      <c r="C1556" s="3">
        <v>45451</v>
      </c>
      <c r="D1556" s="5" t="s">
        <v>78</v>
      </c>
      <c r="E1556">
        <v>1</v>
      </c>
      <c r="F1556">
        <v>594</v>
      </c>
      <c r="G1556">
        <v>594</v>
      </c>
      <c r="H1556">
        <v>0.01</v>
      </c>
      <c r="I1556" s="5" t="s">
        <v>36</v>
      </c>
      <c r="J1556">
        <v>0</v>
      </c>
      <c r="K1556" s="5" t="s">
        <v>124</v>
      </c>
    </row>
    <row r="1557" spans="1:11">
      <c r="A1557" s="5" t="s">
        <v>178</v>
      </c>
      <c r="B1557" s="5" t="s">
        <v>81</v>
      </c>
      <c r="C1557" s="3">
        <v>45451</v>
      </c>
      <c r="D1557" s="5" t="s">
        <v>78</v>
      </c>
      <c r="E1557">
        <v>2</v>
      </c>
      <c r="F1557">
        <v>610.4</v>
      </c>
      <c r="G1557">
        <v>1220.8</v>
      </c>
      <c r="H1557">
        <v>0.01</v>
      </c>
      <c r="I1557" s="5" t="s">
        <v>36</v>
      </c>
      <c r="J1557">
        <v>0</v>
      </c>
      <c r="K1557" s="5" t="s">
        <v>124</v>
      </c>
    </row>
    <row r="1558" spans="1:11">
      <c r="A1558" s="5" t="s">
        <v>172</v>
      </c>
      <c r="B1558" s="5" t="s">
        <v>68</v>
      </c>
      <c r="C1558" s="3">
        <v>45452</v>
      </c>
      <c r="D1558" s="5" t="s">
        <v>78</v>
      </c>
      <c r="E1558">
        <v>5</v>
      </c>
      <c r="F1558">
        <v>565.71</v>
      </c>
      <c r="G1558">
        <v>2828.55</v>
      </c>
      <c r="H1558">
        <v>0.01</v>
      </c>
      <c r="I1558" s="5" t="s">
        <v>36</v>
      </c>
      <c r="J1558">
        <v>0</v>
      </c>
      <c r="K1558" s="5" t="s">
        <v>124</v>
      </c>
    </row>
    <row r="1559" spans="1:11">
      <c r="A1559" s="5" t="s">
        <v>178</v>
      </c>
      <c r="B1559" s="5" t="s">
        <v>81</v>
      </c>
      <c r="C1559" s="3">
        <v>45452</v>
      </c>
      <c r="D1559" s="5" t="s">
        <v>78</v>
      </c>
      <c r="E1559">
        <v>5</v>
      </c>
      <c r="F1559">
        <v>610.4</v>
      </c>
      <c r="G1559">
        <v>3052</v>
      </c>
      <c r="H1559">
        <v>0.01</v>
      </c>
      <c r="I1559" s="5" t="s">
        <v>36</v>
      </c>
      <c r="J1559">
        <v>0</v>
      </c>
      <c r="K1559" s="5" t="s">
        <v>124</v>
      </c>
    </row>
    <row r="1560" spans="1:11">
      <c r="A1560" s="5" t="s">
        <v>178</v>
      </c>
      <c r="B1560" s="5" t="s">
        <v>81</v>
      </c>
      <c r="C1560" s="3">
        <v>45453</v>
      </c>
      <c r="D1560" s="5" t="s">
        <v>78</v>
      </c>
      <c r="E1560">
        <v>6</v>
      </c>
      <c r="F1560">
        <v>610.4</v>
      </c>
      <c r="G1560">
        <v>3662.4</v>
      </c>
      <c r="H1560">
        <v>0.01</v>
      </c>
      <c r="I1560" s="5" t="s">
        <v>36</v>
      </c>
      <c r="J1560">
        <v>0</v>
      </c>
      <c r="K1560" s="5" t="s">
        <v>124</v>
      </c>
    </row>
    <row r="1561" spans="1:11">
      <c r="A1561" s="5" t="s">
        <v>167</v>
      </c>
      <c r="B1561" s="5" t="s">
        <v>62</v>
      </c>
      <c r="C1561" s="3">
        <v>45453</v>
      </c>
      <c r="D1561" s="5" t="s">
        <v>78</v>
      </c>
      <c r="E1561">
        <v>20</v>
      </c>
      <c r="F1561">
        <v>594</v>
      </c>
      <c r="G1561">
        <v>11880</v>
      </c>
      <c r="H1561">
        <v>0.01</v>
      </c>
      <c r="I1561" s="5" t="s">
        <v>36</v>
      </c>
      <c r="J1561">
        <v>0</v>
      </c>
      <c r="K1561" s="5" t="s">
        <v>124</v>
      </c>
    </row>
    <row r="1562" spans="1:11">
      <c r="A1562" s="5" t="s">
        <v>163</v>
      </c>
      <c r="B1562" s="5" t="s">
        <v>57</v>
      </c>
      <c r="C1562" s="3">
        <v>45453</v>
      </c>
      <c r="D1562" s="5" t="s">
        <v>78</v>
      </c>
      <c r="E1562">
        <v>20</v>
      </c>
      <c r="F1562">
        <v>594</v>
      </c>
      <c r="G1562">
        <v>11880</v>
      </c>
      <c r="H1562">
        <v>0.01</v>
      </c>
      <c r="I1562" s="5" t="s">
        <v>36</v>
      </c>
      <c r="J1562">
        <v>0</v>
      </c>
      <c r="K1562" s="5" t="s">
        <v>124</v>
      </c>
    </row>
    <row r="1563" spans="1:11">
      <c r="A1563" s="5" t="s">
        <v>167</v>
      </c>
      <c r="B1563" s="5" t="s">
        <v>62</v>
      </c>
      <c r="C1563" s="3">
        <v>45453</v>
      </c>
      <c r="D1563" s="5" t="s">
        <v>78</v>
      </c>
      <c r="E1563">
        <v>-0.25</v>
      </c>
      <c r="F1563">
        <v>594</v>
      </c>
      <c r="G1563">
        <v>-148.5</v>
      </c>
      <c r="H1563">
        <v>0.01</v>
      </c>
      <c r="I1563" s="5" t="s">
        <v>36</v>
      </c>
      <c r="J1563">
        <v>148.5</v>
      </c>
      <c r="K1563" s="5" t="s">
        <v>124</v>
      </c>
    </row>
    <row r="1564" spans="1:11">
      <c r="A1564" s="5" t="s">
        <v>115</v>
      </c>
      <c r="B1564" s="5" t="s">
        <v>24</v>
      </c>
      <c r="C1564" s="3">
        <v>45453</v>
      </c>
      <c r="D1564" s="5" t="s">
        <v>78</v>
      </c>
      <c r="E1564">
        <v>-1</v>
      </c>
      <c r="F1564">
        <v>540</v>
      </c>
      <c r="G1564">
        <v>-540</v>
      </c>
      <c r="H1564">
        <v>0.01</v>
      </c>
      <c r="I1564" s="5" t="s">
        <v>36</v>
      </c>
      <c r="J1564">
        <v>540</v>
      </c>
      <c r="K1564" s="5" t="s">
        <v>124</v>
      </c>
    </row>
    <row r="1565" spans="1:11">
      <c r="A1565" s="5" t="s">
        <v>178</v>
      </c>
      <c r="B1565" s="5" t="s">
        <v>81</v>
      </c>
      <c r="C1565" s="3">
        <v>45454</v>
      </c>
      <c r="D1565" s="5" t="s">
        <v>78</v>
      </c>
      <c r="E1565">
        <v>4</v>
      </c>
      <c r="F1565">
        <v>610.4</v>
      </c>
      <c r="G1565">
        <v>2441.6</v>
      </c>
      <c r="H1565">
        <v>0.01</v>
      </c>
      <c r="I1565" s="5" t="s">
        <v>36</v>
      </c>
      <c r="J1565">
        <v>0</v>
      </c>
      <c r="K1565" s="5" t="s">
        <v>124</v>
      </c>
    </row>
    <row r="1566" spans="1:11">
      <c r="A1566" s="5" t="s">
        <v>130</v>
      </c>
      <c r="B1566" s="5" t="s">
        <v>51</v>
      </c>
      <c r="C1566" s="3">
        <v>45454</v>
      </c>
      <c r="D1566" s="5" t="s">
        <v>78</v>
      </c>
      <c r="E1566">
        <v>1.75</v>
      </c>
      <c r="F1566">
        <v>627</v>
      </c>
      <c r="G1566">
        <v>1097.25</v>
      </c>
      <c r="H1566">
        <v>0.01</v>
      </c>
      <c r="I1566" s="5" t="s">
        <v>36</v>
      </c>
      <c r="J1566">
        <v>0</v>
      </c>
      <c r="K1566" s="5" t="s">
        <v>124</v>
      </c>
    </row>
    <row r="1567" spans="1:11">
      <c r="A1567" s="5" t="s">
        <v>156</v>
      </c>
      <c r="B1567" s="5" t="s">
        <v>49</v>
      </c>
      <c r="C1567" s="3">
        <v>45454</v>
      </c>
      <c r="D1567" s="5" t="s">
        <v>78</v>
      </c>
      <c r="E1567">
        <v>10</v>
      </c>
      <c r="F1567">
        <v>594</v>
      </c>
      <c r="G1567">
        <v>5940</v>
      </c>
      <c r="H1567">
        <v>0.01</v>
      </c>
      <c r="I1567" s="5" t="s">
        <v>36</v>
      </c>
      <c r="J1567">
        <v>0</v>
      </c>
      <c r="K1567" s="5" t="s">
        <v>124</v>
      </c>
    </row>
    <row r="1568" spans="1:11">
      <c r="A1568" s="5" t="s">
        <v>118</v>
      </c>
      <c r="B1568" s="5" t="s">
        <v>32</v>
      </c>
      <c r="C1568" s="3">
        <v>45454</v>
      </c>
      <c r="D1568" s="5" t="s">
        <v>78</v>
      </c>
      <c r="E1568">
        <v>0.75</v>
      </c>
      <c r="F1568">
        <v>595</v>
      </c>
      <c r="G1568">
        <v>446.25</v>
      </c>
      <c r="H1568">
        <v>0.01</v>
      </c>
      <c r="I1568" s="5" t="s">
        <v>36</v>
      </c>
      <c r="J1568">
        <v>0</v>
      </c>
      <c r="K1568" s="5" t="s">
        <v>124</v>
      </c>
    </row>
    <row r="1569" spans="1:11">
      <c r="A1569" s="5" t="s">
        <v>118</v>
      </c>
      <c r="B1569" s="5" t="s">
        <v>32</v>
      </c>
      <c r="C1569" s="3">
        <v>45454</v>
      </c>
      <c r="D1569" s="5" t="s">
        <v>78</v>
      </c>
      <c r="E1569">
        <v>1</v>
      </c>
      <c r="F1569">
        <v>594</v>
      </c>
      <c r="G1569">
        <v>594</v>
      </c>
      <c r="H1569">
        <v>0.01</v>
      </c>
      <c r="I1569" s="5" t="s">
        <v>36</v>
      </c>
      <c r="J1569">
        <v>0</v>
      </c>
      <c r="K1569" s="5" t="s">
        <v>124</v>
      </c>
    </row>
    <row r="1570" spans="1:11">
      <c r="A1570" s="5" t="s">
        <v>118</v>
      </c>
      <c r="B1570" s="5" t="s">
        <v>32</v>
      </c>
      <c r="C1570" s="3">
        <v>45454</v>
      </c>
      <c r="D1570" s="5" t="s">
        <v>78</v>
      </c>
      <c r="E1570">
        <v>1</v>
      </c>
      <c r="F1570">
        <v>595</v>
      </c>
      <c r="G1570">
        <v>595</v>
      </c>
      <c r="H1570">
        <v>0.01</v>
      </c>
      <c r="I1570" s="5" t="s">
        <v>36</v>
      </c>
      <c r="J1570">
        <v>0</v>
      </c>
      <c r="K1570" s="5" t="s">
        <v>124</v>
      </c>
    </row>
    <row r="1571" spans="1:11">
      <c r="A1571" s="5" t="s">
        <v>167</v>
      </c>
      <c r="B1571" s="5" t="s">
        <v>62</v>
      </c>
      <c r="C1571" s="3">
        <v>45454</v>
      </c>
      <c r="D1571" s="5" t="s">
        <v>78</v>
      </c>
      <c r="E1571">
        <v>1</v>
      </c>
      <c r="F1571">
        <v>595</v>
      </c>
      <c r="G1571">
        <v>595</v>
      </c>
      <c r="H1571">
        <v>0.01</v>
      </c>
      <c r="I1571" s="5" t="s">
        <v>36</v>
      </c>
      <c r="J1571">
        <v>0</v>
      </c>
      <c r="K1571" s="5" t="s">
        <v>124</v>
      </c>
    </row>
    <row r="1572" spans="1:11">
      <c r="A1572" s="5" t="s">
        <v>168</v>
      </c>
      <c r="B1572" s="5" t="s">
        <v>63</v>
      </c>
      <c r="C1572" s="3">
        <v>45454</v>
      </c>
      <c r="D1572" s="5" t="s">
        <v>78</v>
      </c>
      <c r="E1572">
        <v>10</v>
      </c>
      <c r="F1572">
        <v>565.71</v>
      </c>
      <c r="G1572">
        <v>5657.1</v>
      </c>
      <c r="H1572">
        <v>0.01</v>
      </c>
      <c r="I1572" s="5" t="s">
        <v>36</v>
      </c>
      <c r="J1572">
        <v>0</v>
      </c>
      <c r="K1572" s="5" t="s">
        <v>124</v>
      </c>
    </row>
    <row r="1573" spans="1:11">
      <c r="A1573" s="5" t="s">
        <v>178</v>
      </c>
      <c r="B1573" s="5" t="s">
        <v>81</v>
      </c>
      <c r="C1573" s="3">
        <v>45455</v>
      </c>
      <c r="D1573" s="5" t="s">
        <v>78</v>
      </c>
      <c r="E1573">
        <v>1</v>
      </c>
      <c r="F1573">
        <v>610.4</v>
      </c>
      <c r="G1573">
        <v>610.4</v>
      </c>
      <c r="H1573">
        <v>0.01</v>
      </c>
      <c r="I1573" s="5" t="s">
        <v>36</v>
      </c>
      <c r="J1573">
        <v>0</v>
      </c>
      <c r="K1573" s="5" t="s">
        <v>124</v>
      </c>
    </row>
    <row r="1574" spans="1:11">
      <c r="A1574" s="5" t="s">
        <v>130</v>
      </c>
      <c r="B1574" s="5" t="s">
        <v>51</v>
      </c>
      <c r="C1574" s="3">
        <v>45455</v>
      </c>
      <c r="D1574" s="5" t="s">
        <v>78</v>
      </c>
      <c r="E1574">
        <v>0.75</v>
      </c>
      <c r="F1574">
        <v>627</v>
      </c>
      <c r="G1574">
        <v>470.25</v>
      </c>
      <c r="H1574">
        <v>0.01</v>
      </c>
      <c r="I1574" s="5" t="s">
        <v>36</v>
      </c>
      <c r="J1574">
        <v>0</v>
      </c>
      <c r="K1574" s="5" t="s">
        <v>124</v>
      </c>
    </row>
    <row r="1575" spans="1:11">
      <c r="A1575" s="5" t="s">
        <v>115</v>
      </c>
      <c r="B1575" s="5" t="s">
        <v>24</v>
      </c>
      <c r="C1575" s="3">
        <v>45455</v>
      </c>
      <c r="D1575" s="5" t="s">
        <v>78</v>
      </c>
      <c r="E1575">
        <v>-22.25</v>
      </c>
      <c r="F1575">
        <v>540</v>
      </c>
      <c r="G1575">
        <v>-12015</v>
      </c>
      <c r="H1575">
        <v>0.01</v>
      </c>
      <c r="I1575" s="5" t="s">
        <v>36</v>
      </c>
      <c r="J1575">
        <v>12015</v>
      </c>
      <c r="K1575" s="5" t="s">
        <v>124</v>
      </c>
    </row>
    <row r="1576" spans="1:11">
      <c r="A1576" s="5" t="s">
        <v>118</v>
      </c>
      <c r="B1576" s="5" t="s">
        <v>32</v>
      </c>
      <c r="C1576" s="3">
        <v>45455</v>
      </c>
      <c r="D1576" s="5" t="s">
        <v>78</v>
      </c>
      <c r="E1576">
        <v>1</v>
      </c>
      <c r="F1576">
        <v>595</v>
      </c>
      <c r="G1576">
        <v>595</v>
      </c>
      <c r="H1576">
        <v>0.01</v>
      </c>
      <c r="I1576" s="5" t="s">
        <v>36</v>
      </c>
      <c r="J1576">
        <v>0</v>
      </c>
      <c r="K1576" s="5" t="s">
        <v>124</v>
      </c>
    </row>
    <row r="1577" spans="1:11">
      <c r="A1577" s="5" t="s">
        <v>144</v>
      </c>
      <c r="B1577" s="5" t="s">
        <v>31</v>
      </c>
      <c r="C1577" s="3">
        <v>45455</v>
      </c>
      <c r="D1577" s="5" t="s">
        <v>78</v>
      </c>
      <c r="E1577">
        <v>2</v>
      </c>
      <c r="F1577">
        <v>594</v>
      </c>
      <c r="G1577">
        <v>1188</v>
      </c>
      <c r="H1577">
        <v>0.01</v>
      </c>
      <c r="I1577" s="5" t="s">
        <v>36</v>
      </c>
      <c r="J1577">
        <v>0</v>
      </c>
      <c r="K1577" s="5" t="s">
        <v>124</v>
      </c>
    </row>
    <row r="1578" spans="1:11">
      <c r="A1578" s="5" t="s">
        <v>137</v>
      </c>
      <c r="B1578" s="5" t="s">
        <v>20</v>
      </c>
      <c r="C1578" s="3">
        <v>45456</v>
      </c>
      <c r="D1578" s="5" t="s">
        <v>78</v>
      </c>
      <c r="E1578">
        <v>7</v>
      </c>
      <c r="F1578">
        <v>594</v>
      </c>
      <c r="G1578">
        <v>4158</v>
      </c>
      <c r="H1578">
        <v>0.01</v>
      </c>
      <c r="I1578" s="5" t="s">
        <v>36</v>
      </c>
      <c r="J1578">
        <v>0</v>
      </c>
      <c r="K1578" s="5" t="s">
        <v>124</v>
      </c>
    </row>
    <row r="1579" spans="1:11">
      <c r="A1579" s="5" t="s">
        <v>129</v>
      </c>
      <c r="B1579" s="5" t="s">
        <v>39</v>
      </c>
      <c r="C1579" s="3">
        <v>45456</v>
      </c>
      <c r="D1579" s="5" t="s">
        <v>78</v>
      </c>
      <c r="E1579">
        <v>2</v>
      </c>
      <c r="F1579">
        <v>594</v>
      </c>
      <c r="G1579">
        <v>1188</v>
      </c>
      <c r="H1579">
        <v>0.01</v>
      </c>
      <c r="I1579" s="5" t="s">
        <v>36</v>
      </c>
      <c r="J1579">
        <v>0</v>
      </c>
      <c r="K1579" s="5" t="s">
        <v>124</v>
      </c>
    </row>
    <row r="1580" spans="1:11">
      <c r="A1580" s="5" t="s">
        <v>148</v>
      </c>
      <c r="B1580" s="5" t="s">
        <v>41</v>
      </c>
      <c r="C1580" s="3">
        <v>45456</v>
      </c>
      <c r="D1580" s="5" t="s">
        <v>78</v>
      </c>
      <c r="E1580">
        <v>1</v>
      </c>
      <c r="F1580">
        <v>594</v>
      </c>
      <c r="G1580">
        <v>594</v>
      </c>
      <c r="H1580">
        <v>0.01</v>
      </c>
      <c r="I1580" s="5" t="s">
        <v>36</v>
      </c>
      <c r="J1580">
        <v>0</v>
      </c>
      <c r="K1580" s="5" t="s">
        <v>124</v>
      </c>
    </row>
    <row r="1581" spans="1:11">
      <c r="A1581" s="5" t="s">
        <v>148</v>
      </c>
      <c r="B1581" s="5" t="s">
        <v>41</v>
      </c>
      <c r="C1581" s="3">
        <v>45457</v>
      </c>
      <c r="D1581" s="5" t="s">
        <v>78</v>
      </c>
      <c r="E1581">
        <v>4</v>
      </c>
      <c r="F1581">
        <v>594</v>
      </c>
      <c r="G1581">
        <v>2376</v>
      </c>
      <c r="H1581">
        <v>0.01</v>
      </c>
      <c r="I1581" s="5" t="s">
        <v>36</v>
      </c>
      <c r="J1581">
        <v>0</v>
      </c>
      <c r="K1581" s="5" t="s">
        <v>124</v>
      </c>
    </row>
    <row r="1582" spans="1:11">
      <c r="A1582" s="5" t="s">
        <v>146</v>
      </c>
      <c r="B1582" s="5" t="s">
        <v>38</v>
      </c>
      <c r="C1582" s="3">
        <v>45457</v>
      </c>
      <c r="D1582" s="5" t="s">
        <v>78</v>
      </c>
      <c r="E1582">
        <v>1</v>
      </c>
      <c r="F1582">
        <v>594</v>
      </c>
      <c r="G1582">
        <v>594</v>
      </c>
      <c r="H1582">
        <v>0.01</v>
      </c>
      <c r="I1582" s="5" t="s">
        <v>36</v>
      </c>
      <c r="J1582">
        <v>0</v>
      </c>
      <c r="K1582" s="5" t="s">
        <v>124</v>
      </c>
    </row>
    <row r="1583" spans="1:11">
      <c r="A1583" s="5" t="s">
        <v>177</v>
      </c>
      <c r="B1583" s="5" t="s">
        <v>80</v>
      </c>
      <c r="C1583" s="3">
        <v>45458</v>
      </c>
      <c r="D1583" s="5" t="s">
        <v>78</v>
      </c>
      <c r="E1583">
        <v>1</v>
      </c>
      <c r="F1583">
        <v>594</v>
      </c>
      <c r="G1583">
        <v>594</v>
      </c>
      <c r="H1583">
        <v>0.01</v>
      </c>
      <c r="I1583" s="5" t="s">
        <v>36</v>
      </c>
      <c r="J1583">
        <v>0</v>
      </c>
      <c r="K1583" s="5" t="s">
        <v>124</v>
      </c>
    </row>
    <row r="1584" spans="1:11">
      <c r="A1584" s="5" t="s">
        <v>178</v>
      </c>
      <c r="B1584" s="5" t="s">
        <v>81</v>
      </c>
      <c r="C1584" s="3">
        <v>45465</v>
      </c>
      <c r="D1584" s="5" t="s">
        <v>78</v>
      </c>
      <c r="E1584">
        <v>1</v>
      </c>
      <c r="F1584">
        <v>610.4</v>
      </c>
      <c r="G1584">
        <v>610.4</v>
      </c>
      <c r="H1584">
        <v>0.01</v>
      </c>
      <c r="I1584" s="5" t="s">
        <v>36</v>
      </c>
      <c r="J1584">
        <v>0</v>
      </c>
      <c r="K1584" s="5" t="s">
        <v>124</v>
      </c>
    </row>
    <row r="1585" spans="1:11">
      <c r="A1585" s="5" t="s">
        <v>178</v>
      </c>
      <c r="B1585" s="5" t="s">
        <v>81</v>
      </c>
      <c r="C1585" s="3">
        <v>45465</v>
      </c>
      <c r="D1585" s="5" t="s">
        <v>78</v>
      </c>
      <c r="E1585">
        <v>5</v>
      </c>
      <c r="F1585">
        <v>610.4</v>
      </c>
      <c r="G1585">
        <v>3052</v>
      </c>
      <c r="H1585">
        <v>0.01</v>
      </c>
      <c r="I1585" s="5" t="s">
        <v>36</v>
      </c>
      <c r="J1585">
        <v>0</v>
      </c>
      <c r="K1585" s="5" t="s">
        <v>124</v>
      </c>
    </row>
    <row r="1586" spans="1:11">
      <c r="A1586" s="5" t="s">
        <v>141</v>
      </c>
      <c r="B1586" s="5" t="s">
        <v>27</v>
      </c>
      <c r="C1586" s="3">
        <v>45465</v>
      </c>
      <c r="D1586" s="5" t="s">
        <v>78</v>
      </c>
      <c r="E1586">
        <v>2</v>
      </c>
      <c r="F1586">
        <v>720</v>
      </c>
      <c r="G1586">
        <v>1440</v>
      </c>
      <c r="H1586">
        <v>0.01</v>
      </c>
      <c r="I1586" s="5" t="s">
        <v>36</v>
      </c>
      <c r="J1586">
        <v>0</v>
      </c>
      <c r="K1586" s="5" t="s">
        <v>124</v>
      </c>
    </row>
    <row r="1587" spans="1:11">
      <c r="A1587" s="5" t="s">
        <v>178</v>
      </c>
      <c r="B1587" s="5" t="s">
        <v>81</v>
      </c>
      <c r="C1587" s="3">
        <v>45465</v>
      </c>
      <c r="D1587" s="5" t="s">
        <v>78</v>
      </c>
      <c r="E1587">
        <v>2</v>
      </c>
      <c r="F1587">
        <v>610.4</v>
      </c>
      <c r="G1587">
        <v>1220.8</v>
      </c>
      <c r="H1587">
        <v>0.01</v>
      </c>
      <c r="I1587" s="5" t="s">
        <v>36</v>
      </c>
      <c r="J1587">
        <v>0</v>
      </c>
      <c r="K1587" s="5" t="s">
        <v>124</v>
      </c>
    </row>
    <row r="1588" spans="1:11">
      <c r="A1588" s="5" t="s">
        <v>144</v>
      </c>
      <c r="B1588" s="5" t="s">
        <v>31</v>
      </c>
      <c r="C1588" s="3">
        <v>45465</v>
      </c>
      <c r="D1588" s="5" t="s">
        <v>78</v>
      </c>
      <c r="E1588">
        <v>1</v>
      </c>
      <c r="F1588">
        <v>594</v>
      </c>
      <c r="G1588">
        <v>594</v>
      </c>
      <c r="H1588">
        <v>0.01</v>
      </c>
      <c r="I1588" s="5" t="s">
        <v>36</v>
      </c>
      <c r="J1588">
        <v>0</v>
      </c>
      <c r="K1588" s="5" t="s">
        <v>124</v>
      </c>
    </row>
    <row r="1589" spans="1:11">
      <c r="A1589" s="5" t="s">
        <v>118</v>
      </c>
      <c r="B1589" s="5" t="s">
        <v>32</v>
      </c>
      <c r="C1589" s="3">
        <v>45465</v>
      </c>
      <c r="D1589" s="5" t="s">
        <v>78</v>
      </c>
      <c r="E1589">
        <v>1</v>
      </c>
      <c r="F1589">
        <v>595</v>
      </c>
      <c r="G1589">
        <v>595</v>
      </c>
      <c r="H1589">
        <v>0.01</v>
      </c>
      <c r="I1589" s="5" t="s">
        <v>36</v>
      </c>
      <c r="J1589">
        <v>0</v>
      </c>
      <c r="K1589" s="5" t="s">
        <v>124</v>
      </c>
    </row>
    <row r="1590" spans="1:11">
      <c r="A1590" s="5" t="s">
        <v>168</v>
      </c>
      <c r="B1590" s="5" t="s">
        <v>63</v>
      </c>
      <c r="C1590" s="3">
        <v>45465</v>
      </c>
      <c r="D1590" s="5" t="s">
        <v>78</v>
      </c>
      <c r="E1590">
        <v>-20</v>
      </c>
      <c r="F1590">
        <v>565.71</v>
      </c>
      <c r="G1590">
        <v>-11314.2</v>
      </c>
      <c r="H1590">
        <v>0.01</v>
      </c>
      <c r="I1590" s="5" t="s">
        <v>36</v>
      </c>
      <c r="J1590">
        <v>11314.2</v>
      </c>
      <c r="K1590" s="5" t="s">
        <v>124</v>
      </c>
    </row>
    <row r="1591" spans="1:11">
      <c r="A1591" s="5" t="s">
        <v>146</v>
      </c>
      <c r="B1591" s="5" t="s">
        <v>38</v>
      </c>
      <c r="C1591" s="3">
        <v>45466</v>
      </c>
      <c r="D1591" s="5" t="s">
        <v>78</v>
      </c>
      <c r="E1591">
        <v>2</v>
      </c>
      <c r="F1591">
        <v>594</v>
      </c>
      <c r="G1591">
        <v>1188</v>
      </c>
      <c r="H1591">
        <v>0.01</v>
      </c>
      <c r="I1591" s="5" t="s">
        <v>36</v>
      </c>
      <c r="J1591">
        <v>0</v>
      </c>
      <c r="K1591" s="5" t="s">
        <v>124</v>
      </c>
    </row>
    <row r="1592" spans="1:11">
      <c r="A1592" s="5" t="s">
        <v>168</v>
      </c>
      <c r="B1592" s="5" t="s">
        <v>63</v>
      </c>
      <c r="C1592" s="3">
        <v>45466</v>
      </c>
      <c r="D1592" s="5" t="s">
        <v>78</v>
      </c>
      <c r="E1592">
        <v>25</v>
      </c>
      <c r="F1592">
        <v>594</v>
      </c>
      <c r="G1592">
        <v>14850</v>
      </c>
      <c r="H1592">
        <v>0.01</v>
      </c>
      <c r="I1592" s="5" t="s">
        <v>36</v>
      </c>
      <c r="J1592">
        <v>0</v>
      </c>
      <c r="K1592" s="5" t="s">
        <v>124</v>
      </c>
    </row>
    <row r="1593" spans="1:11">
      <c r="A1593" s="5" t="s">
        <v>147</v>
      </c>
      <c r="B1593" s="5" t="s">
        <v>40</v>
      </c>
      <c r="C1593" s="3">
        <v>45466</v>
      </c>
      <c r="D1593" s="5" t="s">
        <v>78</v>
      </c>
      <c r="E1593">
        <v>2</v>
      </c>
      <c r="F1593">
        <v>594</v>
      </c>
      <c r="G1593">
        <v>1188</v>
      </c>
      <c r="H1593">
        <v>0.01</v>
      </c>
      <c r="I1593" s="5" t="s">
        <v>36</v>
      </c>
      <c r="J1593">
        <v>0</v>
      </c>
      <c r="K1593" s="5" t="s">
        <v>124</v>
      </c>
    </row>
    <row r="1594" spans="1:11">
      <c r="A1594" s="5" t="s">
        <v>178</v>
      </c>
      <c r="B1594" s="5" t="s">
        <v>81</v>
      </c>
      <c r="C1594" s="3">
        <v>45466</v>
      </c>
      <c r="D1594" s="5" t="s">
        <v>78</v>
      </c>
      <c r="E1594">
        <v>2</v>
      </c>
      <c r="F1594">
        <v>610.4</v>
      </c>
      <c r="G1594">
        <v>1220.8</v>
      </c>
      <c r="H1594">
        <v>0.01</v>
      </c>
      <c r="I1594" s="5" t="s">
        <v>36</v>
      </c>
      <c r="J1594">
        <v>0</v>
      </c>
      <c r="K1594" s="5" t="s">
        <v>124</v>
      </c>
    </row>
    <row r="1595" spans="1:11">
      <c r="A1595" s="5" t="s">
        <v>118</v>
      </c>
      <c r="B1595" s="5" t="s">
        <v>32</v>
      </c>
      <c r="C1595" s="3">
        <v>45466</v>
      </c>
      <c r="D1595" s="5" t="s">
        <v>78</v>
      </c>
      <c r="E1595">
        <v>0.5</v>
      </c>
      <c r="F1595">
        <v>595</v>
      </c>
      <c r="G1595">
        <v>297.5</v>
      </c>
      <c r="H1595">
        <v>0.01</v>
      </c>
      <c r="I1595" s="5" t="s">
        <v>36</v>
      </c>
      <c r="J1595">
        <v>0</v>
      </c>
      <c r="K1595" s="5" t="s">
        <v>124</v>
      </c>
    </row>
    <row r="1596" spans="1:11">
      <c r="A1596" s="5" t="s">
        <v>175</v>
      </c>
      <c r="B1596" s="5" t="s">
        <v>72</v>
      </c>
      <c r="C1596" s="3">
        <v>45467</v>
      </c>
      <c r="D1596" s="5" t="s">
        <v>78</v>
      </c>
      <c r="E1596">
        <v>25</v>
      </c>
      <c r="F1596">
        <v>594</v>
      </c>
      <c r="G1596">
        <v>14850</v>
      </c>
      <c r="H1596">
        <v>0.01</v>
      </c>
      <c r="I1596" s="5" t="s">
        <v>36</v>
      </c>
      <c r="J1596">
        <v>0</v>
      </c>
      <c r="K1596" s="5" t="s">
        <v>124</v>
      </c>
    </row>
    <row r="1597" spans="1:11">
      <c r="A1597" s="5" t="s">
        <v>118</v>
      </c>
      <c r="B1597" s="5" t="s">
        <v>32</v>
      </c>
      <c r="C1597" s="3">
        <v>45467</v>
      </c>
      <c r="D1597" s="5" t="s">
        <v>78</v>
      </c>
      <c r="E1597">
        <v>0.5</v>
      </c>
      <c r="F1597">
        <v>595</v>
      </c>
      <c r="G1597">
        <v>297.5</v>
      </c>
      <c r="H1597">
        <v>0.01</v>
      </c>
      <c r="I1597" s="5" t="s">
        <v>36</v>
      </c>
      <c r="J1597">
        <v>0</v>
      </c>
      <c r="K1597" s="5" t="s">
        <v>124</v>
      </c>
    </row>
    <row r="1598" spans="1:11">
      <c r="A1598" s="5" t="s">
        <v>118</v>
      </c>
      <c r="B1598" s="5" t="s">
        <v>32</v>
      </c>
      <c r="C1598" s="3">
        <v>45468</v>
      </c>
      <c r="D1598" s="5" t="s">
        <v>78</v>
      </c>
      <c r="E1598">
        <v>0.25</v>
      </c>
      <c r="F1598">
        <v>595</v>
      </c>
      <c r="G1598">
        <v>148.75</v>
      </c>
      <c r="H1598">
        <v>0.01</v>
      </c>
      <c r="I1598" s="5" t="s">
        <v>36</v>
      </c>
      <c r="J1598">
        <v>0</v>
      </c>
      <c r="K1598" s="5" t="s">
        <v>124</v>
      </c>
    </row>
    <row r="1599" spans="1:11">
      <c r="A1599" s="5" t="s">
        <v>137</v>
      </c>
      <c r="B1599" s="5" t="s">
        <v>20</v>
      </c>
      <c r="C1599" s="3">
        <v>45468</v>
      </c>
      <c r="D1599" s="5" t="s">
        <v>78</v>
      </c>
      <c r="E1599">
        <v>7</v>
      </c>
      <c r="F1599">
        <v>594</v>
      </c>
      <c r="G1599">
        <v>4158</v>
      </c>
      <c r="H1599">
        <v>0.01</v>
      </c>
      <c r="I1599" s="5" t="s">
        <v>36</v>
      </c>
      <c r="J1599">
        <v>0</v>
      </c>
      <c r="K1599" s="5" t="s">
        <v>124</v>
      </c>
    </row>
    <row r="1600" spans="1:11">
      <c r="A1600" s="5" t="s">
        <v>178</v>
      </c>
      <c r="B1600" s="5" t="s">
        <v>81</v>
      </c>
      <c r="C1600" s="3">
        <v>45469</v>
      </c>
      <c r="D1600" s="5" t="s">
        <v>78</v>
      </c>
      <c r="E1600">
        <v>3</v>
      </c>
      <c r="F1600">
        <v>610.4</v>
      </c>
      <c r="G1600">
        <v>1831.2</v>
      </c>
      <c r="H1600">
        <v>0.01</v>
      </c>
      <c r="I1600" s="5" t="s">
        <v>36</v>
      </c>
      <c r="J1600">
        <v>0</v>
      </c>
      <c r="K1600" s="5" t="s">
        <v>124</v>
      </c>
    </row>
    <row r="1601" spans="1:11">
      <c r="A1601" s="5" t="s">
        <v>177</v>
      </c>
      <c r="B1601" s="5" t="s">
        <v>80</v>
      </c>
      <c r="C1601" s="3">
        <v>45470</v>
      </c>
      <c r="D1601" s="5" t="s">
        <v>78</v>
      </c>
      <c r="E1601">
        <v>1</v>
      </c>
      <c r="F1601">
        <v>594</v>
      </c>
      <c r="G1601">
        <v>594</v>
      </c>
      <c r="H1601">
        <v>0.01</v>
      </c>
      <c r="I1601" s="5" t="s">
        <v>36</v>
      </c>
      <c r="J1601">
        <v>0</v>
      </c>
      <c r="K1601" s="5" t="s">
        <v>124</v>
      </c>
    </row>
    <row r="1602" spans="1:11">
      <c r="A1602" s="5" t="s">
        <v>178</v>
      </c>
      <c r="B1602" s="5" t="s">
        <v>81</v>
      </c>
      <c r="C1602" s="3">
        <v>45472</v>
      </c>
      <c r="D1602" s="5" t="s">
        <v>78</v>
      </c>
      <c r="E1602">
        <v>1</v>
      </c>
      <c r="F1602">
        <v>610.4</v>
      </c>
      <c r="G1602">
        <v>610.4</v>
      </c>
      <c r="H1602">
        <v>0.01</v>
      </c>
      <c r="I1602" s="5" t="s">
        <v>36</v>
      </c>
      <c r="J1602">
        <v>0</v>
      </c>
      <c r="K1602" s="5" t="s">
        <v>124</v>
      </c>
    </row>
    <row r="1603" spans="1:11">
      <c r="A1603" s="5" t="s">
        <v>178</v>
      </c>
      <c r="B1603" s="5" t="s">
        <v>81</v>
      </c>
      <c r="C1603" s="3">
        <v>45472</v>
      </c>
      <c r="D1603" s="5" t="s">
        <v>78</v>
      </c>
      <c r="E1603">
        <v>3</v>
      </c>
      <c r="F1603">
        <v>610.4</v>
      </c>
      <c r="G1603">
        <v>1831.2</v>
      </c>
      <c r="H1603">
        <v>0.01</v>
      </c>
      <c r="I1603" s="5" t="s">
        <v>36</v>
      </c>
      <c r="J1603">
        <v>0</v>
      </c>
      <c r="K1603" s="5" t="s">
        <v>124</v>
      </c>
    </row>
    <row r="1604" spans="1:11">
      <c r="A1604" s="5" t="s">
        <v>141</v>
      </c>
      <c r="B1604" s="5" t="s">
        <v>27</v>
      </c>
      <c r="C1604" s="3">
        <v>45473</v>
      </c>
      <c r="D1604" s="5" t="s">
        <v>78</v>
      </c>
      <c r="E1604">
        <v>5</v>
      </c>
      <c r="F1604">
        <v>720</v>
      </c>
      <c r="G1604">
        <v>3600</v>
      </c>
      <c r="H1604">
        <v>0.01</v>
      </c>
      <c r="I1604" s="5" t="s">
        <v>36</v>
      </c>
      <c r="J1604">
        <v>0</v>
      </c>
      <c r="K1604" s="5" t="s">
        <v>124</v>
      </c>
    </row>
    <row r="1605" spans="1:11">
      <c r="A1605" s="5" t="s">
        <v>118</v>
      </c>
      <c r="B1605" s="5" t="s">
        <v>32</v>
      </c>
      <c r="C1605" s="3">
        <v>45473</v>
      </c>
      <c r="D1605" s="5" t="s">
        <v>78</v>
      </c>
      <c r="E1605">
        <v>0.25</v>
      </c>
      <c r="F1605">
        <v>660</v>
      </c>
      <c r="G1605">
        <v>165</v>
      </c>
      <c r="H1605">
        <v>0.01</v>
      </c>
      <c r="I1605" s="5" t="s">
        <v>36</v>
      </c>
      <c r="J1605">
        <v>0</v>
      </c>
      <c r="K1605" s="5" t="s">
        <v>124</v>
      </c>
    </row>
    <row r="1606" spans="1:11">
      <c r="A1606" s="5" t="s">
        <v>178</v>
      </c>
      <c r="B1606" s="5" t="s">
        <v>81</v>
      </c>
      <c r="C1606" s="3">
        <v>45473</v>
      </c>
      <c r="D1606" s="5" t="s">
        <v>78</v>
      </c>
      <c r="E1606">
        <v>2</v>
      </c>
      <c r="F1606">
        <v>610.4</v>
      </c>
      <c r="G1606">
        <v>1220.8</v>
      </c>
      <c r="H1606">
        <v>0.01</v>
      </c>
      <c r="I1606" s="5" t="s">
        <v>36</v>
      </c>
      <c r="J1606">
        <v>0</v>
      </c>
      <c r="K1606" s="5" t="s">
        <v>124</v>
      </c>
    </row>
    <row r="1607" spans="1:11">
      <c r="A1607" s="5" t="s">
        <v>178</v>
      </c>
      <c r="B1607" s="5" t="s">
        <v>81</v>
      </c>
      <c r="C1607" s="3">
        <v>45474</v>
      </c>
      <c r="D1607" s="5" t="s">
        <v>78</v>
      </c>
      <c r="E1607">
        <v>1</v>
      </c>
      <c r="F1607">
        <v>610.4</v>
      </c>
      <c r="G1607">
        <v>610.4</v>
      </c>
      <c r="H1607">
        <v>0.02</v>
      </c>
      <c r="I1607" s="5" t="s">
        <v>36</v>
      </c>
      <c r="J1607">
        <v>0</v>
      </c>
      <c r="K1607" s="5" t="s">
        <v>114</v>
      </c>
    </row>
    <row r="1608" spans="1:11">
      <c r="A1608" s="5" t="s">
        <v>177</v>
      </c>
      <c r="B1608" s="5" t="s">
        <v>80</v>
      </c>
      <c r="C1608" s="3">
        <v>45475</v>
      </c>
      <c r="D1608" s="5" t="s">
        <v>78</v>
      </c>
      <c r="E1608">
        <v>1</v>
      </c>
      <c r="F1608">
        <v>594</v>
      </c>
      <c r="G1608">
        <v>594</v>
      </c>
      <c r="H1608">
        <v>0.02</v>
      </c>
      <c r="I1608" s="5" t="s">
        <v>36</v>
      </c>
      <c r="J1608">
        <v>0</v>
      </c>
      <c r="K1608" s="5" t="s">
        <v>114</v>
      </c>
    </row>
    <row r="1609" spans="1:11">
      <c r="A1609" s="5" t="s">
        <v>144</v>
      </c>
      <c r="B1609" s="5" t="s">
        <v>31</v>
      </c>
      <c r="C1609" s="3">
        <v>45475</v>
      </c>
      <c r="D1609" s="5" t="s">
        <v>78</v>
      </c>
      <c r="E1609">
        <v>0.5</v>
      </c>
      <c r="F1609">
        <v>594</v>
      </c>
      <c r="G1609">
        <v>297</v>
      </c>
      <c r="H1609">
        <v>0.02</v>
      </c>
      <c r="I1609" s="5" t="s">
        <v>36</v>
      </c>
      <c r="J1609">
        <v>0</v>
      </c>
      <c r="K1609" s="5" t="s">
        <v>114</v>
      </c>
    </row>
    <row r="1610" spans="1:11">
      <c r="A1610" s="5" t="s">
        <v>153</v>
      </c>
      <c r="B1610" s="5" t="s">
        <v>46</v>
      </c>
      <c r="C1610" s="3">
        <v>45476</v>
      </c>
      <c r="D1610" s="5" t="s">
        <v>78</v>
      </c>
      <c r="E1610">
        <v>5</v>
      </c>
      <c r="F1610">
        <v>594</v>
      </c>
      <c r="G1610">
        <v>2970</v>
      </c>
      <c r="H1610">
        <v>0.02</v>
      </c>
      <c r="I1610" s="5" t="s">
        <v>36</v>
      </c>
      <c r="J1610">
        <v>0</v>
      </c>
      <c r="K1610" s="5" t="s">
        <v>114</v>
      </c>
    </row>
    <row r="1611" spans="1:11">
      <c r="A1611" s="5" t="s">
        <v>150</v>
      </c>
      <c r="B1611" s="5" t="s">
        <v>43</v>
      </c>
      <c r="C1611" s="3">
        <v>45476</v>
      </c>
      <c r="D1611" s="5" t="s">
        <v>78</v>
      </c>
      <c r="E1611">
        <v>5</v>
      </c>
      <c r="F1611">
        <v>594</v>
      </c>
      <c r="G1611">
        <v>2970</v>
      </c>
      <c r="H1611">
        <v>0.02</v>
      </c>
      <c r="I1611" s="5" t="s">
        <v>36</v>
      </c>
      <c r="J1611">
        <v>0</v>
      </c>
      <c r="K1611" s="5" t="s">
        <v>114</v>
      </c>
    </row>
    <row r="1612" spans="1:11">
      <c r="A1612" s="5" t="s">
        <v>178</v>
      </c>
      <c r="B1612" s="5" t="s">
        <v>81</v>
      </c>
      <c r="C1612" s="3">
        <v>45476</v>
      </c>
      <c r="D1612" s="5" t="s">
        <v>78</v>
      </c>
      <c r="E1612">
        <v>1</v>
      </c>
      <c r="F1612">
        <v>610.4</v>
      </c>
      <c r="G1612">
        <v>610.4</v>
      </c>
      <c r="H1612">
        <v>0.02</v>
      </c>
      <c r="I1612" s="5" t="s">
        <v>36</v>
      </c>
      <c r="J1612">
        <v>0</v>
      </c>
      <c r="K1612" s="5" t="s">
        <v>114</v>
      </c>
    </row>
    <row r="1613" spans="1:11">
      <c r="A1613" s="5" t="s">
        <v>118</v>
      </c>
      <c r="B1613" s="5" t="s">
        <v>32</v>
      </c>
      <c r="C1613" s="3">
        <v>45476</v>
      </c>
      <c r="D1613" s="5" t="s">
        <v>78</v>
      </c>
      <c r="E1613">
        <v>1</v>
      </c>
      <c r="F1613">
        <v>660</v>
      </c>
      <c r="G1613">
        <v>660</v>
      </c>
      <c r="H1613">
        <v>0.02</v>
      </c>
      <c r="I1613" s="5" t="s">
        <v>36</v>
      </c>
      <c r="J1613">
        <v>0</v>
      </c>
      <c r="K1613" s="5" t="s">
        <v>114</v>
      </c>
    </row>
    <row r="1614" spans="1:11">
      <c r="A1614" s="5" t="s">
        <v>144</v>
      </c>
      <c r="B1614" s="5" t="s">
        <v>31</v>
      </c>
      <c r="C1614" s="3">
        <v>45477</v>
      </c>
      <c r="D1614" s="5" t="s">
        <v>78</v>
      </c>
      <c r="E1614">
        <v>2</v>
      </c>
      <c r="F1614">
        <v>594</v>
      </c>
      <c r="G1614">
        <v>1188</v>
      </c>
      <c r="H1614">
        <v>0.02</v>
      </c>
      <c r="I1614" s="5" t="s">
        <v>36</v>
      </c>
      <c r="J1614">
        <v>0</v>
      </c>
      <c r="K1614" s="5" t="s">
        <v>114</v>
      </c>
    </row>
    <row r="1615" spans="1:11">
      <c r="A1615" s="5" t="s">
        <v>178</v>
      </c>
      <c r="B1615" s="5" t="s">
        <v>81</v>
      </c>
      <c r="C1615" s="3">
        <v>45479</v>
      </c>
      <c r="D1615" s="5" t="s">
        <v>78</v>
      </c>
      <c r="E1615">
        <v>1</v>
      </c>
      <c r="F1615">
        <v>610.4</v>
      </c>
      <c r="G1615">
        <v>610.4</v>
      </c>
      <c r="H1615">
        <v>0.02</v>
      </c>
      <c r="I1615" s="5" t="s">
        <v>36</v>
      </c>
      <c r="J1615">
        <v>0</v>
      </c>
      <c r="K1615" s="5" t="s">
        <v>114</v>
      </c>
    </row>
    <row r="1616" spans="1:11">
      <c r="A1616" s="5" t="s">
        <v>146</v>
      </c>
      <c r="B1616" s="5" t="s">
        <v>38</v>
      </c>
      <c r="C1616" s="3">
        <v>45479</v>
      </c>
      <c r="D1616" s="5" t="s">
        <v>78</v>
      </c>
      <c r="E1616">
        <v>5</v>
      </c>
      <c r="F1616">
        <v>594</v>
      </c>
      <c r="G1616">
        <v>2970</v>
      </c>
      <c r="H1616">
        <v>0.02</v>
      </c>
      <c r="I1616" s="5" t="s">
        <v>36</v>
      </c>
      <c r="J1616">
        <v>0</v>
      </c>
      <c r="K1616" s="5" t="s">
        <v>114</v>
      </c>
    </row>
    <row r="1617" spans="1:11">
      <c r="A1617" s="5" t="s">
        <v>167</v>
      </c>
      <c r="B1617" s="5" t="s">
        <v>62</v>
      </c>
      <c r="C1617" s="3">
        <v>45479</v>
      </c>
      <c r="D1617" s="5" t="s">
        <v>78</v>
      </c>
      <c r="E1617">
        <v>20</v>
      </c>
      <c r="F1617">
        <v>594</v>
      </c>
      <c r="G1617">
        <v>11880</v>
      </c>
      <c r="H1617">
        <v>0.02</v>
      </c>
      <c r="I1617" s="5" t="s">
        <v>36</v>
      </c>
      <c r="J1617">
        <v>0</v>
      </c>
      <c r="K1617" s="5" t="s">
        <v>114</v>
      </c>
    </row>
    <row r="1618" spans="1:11">
      <c r="A1618" s="5" t="s">
        <v>115</v>
      </c>
      <c r="B1618" s="5" t="s">
        <v>24</v>
      </c>
      <c r="C1618" s="3">
        <v>45479</v>
      </c>
      <c r="D1618" s="5" t="s">
        <v>78</v>
      </c>
      <c r="E1618">
        <v>-18.75</v>
      </c>
      <c r="F1618">
        <v>540</v>
      </c>
      <c r="G1618">
        <v>-10125</v>
      </c>
      <c r="H1618">
        <v>0.02</v>
      </c>
      <c r="I1618" s="5" t="s">
        <v>36</v>
      </c>
      <c r="J1618">
        <v>10125</v>
      </c>
      <c r="K1618" s="5" t="s">
        <v>114</v>
      </c>
    </row>
    <row r="1619" spans="1:11">
      <c r="A1619" s="5" t="s">
        <v>118</v>
      </c>
      <c r="B1619" s="5" t="s">
        <v>32</v>
      </c>
      <c r="C1619" s="3">
        <v>45479</v>
      </c>
      <c r="D1619" s="5" t="s">
        <v>78</v>
      </c>
      <c r="E1619">
        <v>0.5</v>
      </c>
      <c r="F1619">
        <v>660</v>
      </c>
      <c r="G1619">
        <v>330</v>
      </c>
      <c r="H1619">
        <v>0.02</v>
      </c>
      <c r="I1619" s="5" t="s">
        <v>36</v>
      </c>
      <c r="J1619">
        <v>0</v>
      </c>
      <c r="K1619" s="5" t="s">
        <v>114</v>
      </c>
    </row>
    <row r="1620" spans="1:11">
      <c r="A1620" s="5" t="s">
        <v>177</v>
      </c>
      <c r="B1620" s="5" t="s">
        <v>80</v>
      </c>
      <c r="C1620" s="3">
        <v>45480</v>
      </c>
      <c r="D1620" s="5" t="s">
        <v>78</v>
      </c>
      <c r="E1620">
        <v>1</v>
      </c>
      <c r="F1620">
        <v>594</v>
      </c>
      <c r="G1620">
        <v>594</v>
      </c>
      <c r="H1620">
        <v>0.02</v>
      </c>
      <c r="I1620" s="5" t="s">
        <v>36</v>
      </c>
      <c r="J1620">
        <v>0</v>
      </c>
      <c r="K1620" s="5" t="s">
        <v>114</v>
      </c>
    </row>
    <row r="1621" spans="1:11">
      <c r="A1621" s="5" t="s">
        <v>144</v>
      </c>
      <c r="B1621" s="5" t="s">
        <v>31</v>
      </c>
      <c r="C1621" s="3">
        <v>45480</v>
      </c>
      <c r="D1621" s="5" t="s">
        <v>78</v>
      </c>
      <c r="E1621">
        <v>1</v>
      </c>
      <c r="F1621">
        <v>594</v>
      </c>
      <c r="G1621">
        <v>594</v>
      </c>
      <c r="H1621">
        <v>0.02</v>
      </c>
      <c r="I1621" s="5" t="s">
        <v>36</v>
      </c>
      <c r="J1621">
        <v>0</v>
      </c>
      <c r="K1621" s="5" t="s">
        <v>114</v>
      </c>
    </row>
    <row r="1622" spans="1:11">
      <c r="A1622" s="5" t="s">
        <v>118</v>
      </c>
      <c r="B1622" s="5" t="s">
        <v>32</v>
      </c>
      <c r="C1622" s="3">
        <v>45481</v>
      </c>
      <c r="D1622" s="5" t="s">
        <v>78</v>
      </c>
      <c r="E1622">
        <v>0.25</v>
      </c>
      <c r="F1622">
        <v>660</v>
      </c>
      <c r="G1622">
        <v>165</v>
      </c>
      <c r="H1622">
        <v>0.02</v>
      </c>
      <c r="I1622" s="5" t="s">
        <v>36</v>
      </c>
      <c r="J1622">
        <v>0</v>
      </c>
      <c r="K1622" s="5" t="s">
        <v>114</v>
      </c>
    </row>
    <row r="1623" spans="1:11">
      <c r="A1623" s="5" t="s">
        <v>115</v>
      </c>
      <c r="B1623" s="5" t="s">
        <v>24</v>
      </c>
      <c r="C1623" s="3">
        <v>45481</v>
      </c>
      <c r="D1623" s="5" t="s">
        <v>78</v>
      </c>
      <c r="E1623">
        <v>-9</v>
      </c>
      <c r="F1623">
        <v>540</v>
      </c>
      <c r="G1623">
        <v>-4860</v>
      </c>
      <c r="H1623">
        <v>0.02</v>
      </c>
      <c r="I1623" s="5" t="s">
        <v>36</v>
      </c>
      <c r="J1623">
        <v>4860</v>
      </c>
      <c r="K1623" s="5" t="s">
        <v>114</v>
      </c>
    </row>
    <row r="1624" spans="1:11">
      <c r="A1624" s="5" t="s">
        <v>115</v>
      </c>
      <c r="B1624" s="5" t="s">
        <v>24</v>
      </c>
      <c r="C1624" s="3">
        <v>45481</v>
      </c>
      <c r="D1624" s="5" t="s">
        <v>78</v>
      </c>
      <c r="E1624">
        <v>-19.25</v>
      </c>
      <c r="F1624">
        <v>540</v>
      </c>
      <c r="G1624">
        <v>-10395</v>
      </c>
      <c r="H1624">
        <v>0.02</v>
      </c>
      <c r="I1624" s="5" t="s">
        <v>36</v>
      </c>
      <c r="J1624">
        <v>10395</v>
      </c>
      <c r="K1624" s="5" t="s">
        <v>114</v>
      </c>
    </row>
    <row r="1625" spans="1:11">
      <c r="A1625" s="5" t="s">
        <v>175</v>
      </c>
      <c r="B1625" s="5" t="s">
        <v>72</v>
      </c>
      <c r="C1625" s="3">
        <v>45482</v>
      </c>
      <c r="D1625" s="5" t="s">
        <v>78</v>
      </c>
      <c r="E1625">
        <v>20</v>
      </c>
      <c r="F1625">
        <v>594</v>
      </c>
      <c r="G1625">
        <v>11880</v>
      </c>
      <c r="H1625">
        <v>0.02</v>
      </c>
      <c r="I1625" s="5" t="s">
        <v>36</v>
      </c>
      <c r="J1625">
        <v>0</v>
      </c>
      <c r="K1625" s="5" t="s">
        <v>114</v>
      </c>
    </row>
    <row r="1626" spans="1:11">
      <c r="A1626" s="5" t="s">
        <v>165</v>
      </c>
      <c r="B1626" s="5" t="s">
        <v>59</v>
      </c>
      <c r="C1626" s="3">
        <v>45483</v>
      </c>
      <c r="D1626" s="5" t="s">
        <v>78</v>
      </c>
      <c r="E1626">
        <v>20</v>
      </c>
      <c r="F1626">
        <v>565.71</v>
      </c>
      <c r="G1626">
        <v>11314.2</v>
      </c>
      <c r="H1626">
        <v>0.02</v>
      </c>
      <c r="I1626" s="5" t="s">
        <v>36</v>
      </c>
      <c r="J1626">
        <v>0</v>
      </c>
      <c r="K1626" s="5" t="s">
        <v>114</v>
      </c>
    </row>
    <row r="1627" spans="1:11">
      <c r="A1627" s="5" t="s">
        <v>130</v>
      </c>
      <c r="B1627" s="5" t="s">
        <v>51</v>
      </c>
      <c r="C1627" s="3">
        <v>45483</v>
      </c>
      <c r="D1627" s="5" t="s">
        <v>78</v>
      </c>
      <c r="E1627">
        <v>1</v>
      </c>
      <c r="F1627">
        <v>600</v>
      </c>
      <c r="G1627">
        <v>600</v>
      </c>
      <c r="H1627">
        <v>0.02</v>
      </c>
      <c r="I1627" s="5" t="s">
        <v>36</v>
      </c>
      <c r="J1627">
        <v>0</v>
      </c>
      <c r="K1627" s="5" t="s">
        <v>114</v>
      </c>
    </row>
    <row r="1628" spans="1:11">
      <c r="A1628" s="5" t="s">
        <v>118</v>
      </c>
      <c r="B1628" s="5" t="s">
        <v>32</v>
      </c>
      <c r="C1628" s="3">
        <v>45483</v>
      </c>
      <c r="D1628" s="5" t="s">
        <v>78</v>
      </c>
      <c r="E1628">
        <v>0.25</v>
      </c>
      <c r="F1628">
        <v>660</v>
      </c>
      <c r="G1628">
        <v>165</v>
      </c>
      <c r="H1628">
        <v>0.02</v>
      </c>
      <c r="I1628" s="5" t="s">
        <v>36</v>
      </c>
      <c r="J1628">
        <v>0</v>
      </c>
      <c r="K1628" s="5" t="s">
        <v>114</v>
      </c>
    </row>
    <row r="1629" spans="1:11">
      <c r="A1629" s="5" t="s">
        <v>178</v>
      </c>
      <c r="B1629" s="5" t="s">
        <v>81</v>
      </c>
      <c r="C1629" s="3">
        <v>45490</v>
      </c>
      <c r="D1629" s="5" t="s">
        <v>78</v>
      </c>
      <c r="E1629">
        <v>2</v>
      </c>
      <c r="F1629">
        <v>610.4</v>
      </c>
      <c r="G1629">
        <v>1220.8</v>
      </c>
      <c r="H1629">
        <v>0.02</v>
      </c>
      <c r="I1629" s="5" t="s">
        <v>36</v>
      </c>
      <c r="J1629">
        <v>0</v>
      </c>
      <c r="K1629" s="5" t="s">
        <v>114</v>
      </c>
    </row>
    <row r="1630" spans="1:11">
      <c r="A1630" s="5" t="s">
        <v>178</v>
      </c>
      <c r="B1630" s="5" t="s">
        <v>81</v>
      </c>
      <c r="C1630" s="3">
        <v>45490</v>
      </c>
      <c r="D1630" s="5" t="s">
        <v>78</v>
      </c>
      <c r="E1630">
        <v>1</v>
      </c>
      <c r="F1630">
        <v>610.4</v>
      </c>
      <c r="G1630">
        <v>610.4</v>
      </c>
      <c r="H1630">
        <v>0.02</v>
      </c>
      <c r="I1630" s="5" t="s">
        <v>36</v>
      </c>
      <c r="J1630">
        <v>0</v>
      </c>
      <c r="K1630" s="5" t="s">
        <v>114</v>
      </c>
    </row>
    <row r="1631" spans="1:11">
      <c r="A1631" s="5" t="s">
        <v>178</v>
      </c>
      <c r="B1631" s="5" t="s">
        <v>81</v>
      </c>
      <c r="C1631" s="3">
        <v>45490</v>
      </c>
      <c r="D1631" s="5" t="s">
        <v>78</v>
      </c>
      <c r="E1631">
        <v>5</v>
      </c>
      <c r="F1631">
        <v>610.4</v>
      </c>
      <c r="G1631">
        <v>3052</v>
      </c>
      <c r="H1631">
        <v>0.02</v>
      </c>
      <c r="I1631" s="5" t="s">
        <v>36</v>
      </c>
      <c r="J1631">
        <v>0</v>
      </c>
      <c r="K1631" s="5" t="s">
        <v>114</v>
      </c>
    </row>
    <row r="1632" spans="1:11">
      <c r="A1632" s="5" t="s">
        <v>172</v>
      </c>
      <c r="B1632" s="5" t="s">
        <v>68</v>
      </c>
      <c r="C1632" s="3">
        <v>45490</v>
      </c>
      <c r="D1632" s="5" t="s">
        <v>78</v>
      </c>
      <c r="E1632">
        <v>1</v>
      </c>
      <c r="F1632">
        <v>594</v>
      </c>
      <c r="G1632">
        <v>594</v>
      </c>
      <c r="H1632">
        <v>0.02</v>
      </c>
      <c r="I1632" s="5" t="s">
        <v>36</v>
      </c>
      <c r="J1632">
        <v>0</v>
      </c>
      <c r="K1632" s="5" t="s">
        <v>114</v>
      </c>
    </row>
    <row r="1633" spans="1:11">
      <c r="A1633" s="5" t="s">
        <v>148</v>
      </c>
      <c r="B1633" s="5" t="s">
        <v>41</v>
      </c>
      <c r="C1633" s="3">
        <v>45494</v>
      </c>
      <c r="D1633" s="5" t="s">
        <v>78</v>
      </c>
      <c r="E1633">
        <v>5</v>
      </c>
      <c r="F1633">
        <v>694</v>
      </c>
      <c r="G1633">
        <v>3470</v>
      </c>
      <c r="H1633">
        <v>0.02</v>
      </c>
      <c r="I1633" s="5" t="s">
        <v>36</v>
      </c>
      <c r="J1633">
        <v>0</v>
      </c>
      <c r="K1633" s="5" t="s">
        <v>114</v>
      </c>
    </row>
    <row r="1634" spans="1:11">
      <c r="A1634" s="5" t="s">
        <v>177</v>
      </c>
      <c r="B1634" s="5" t="s">
        <v>80</v>
      </c>
      <c r="C1634" s="3">
        <v>45494</v>
      </c>
      <c r="D1634" s="5" t="s">
        <v>78</v>
      </c>
      <c r="E1634">
        <v>1</v>
      </c>
      <c r="F1634">
        <v>594</v>
      </c>
      <c r="G1634">
        <v>594</v>
      </c>
      <c r="H1634">
        <v>0.02</v>
      </c>
      <c r="I1634" s="5" t="s">
        <v>36</v>
      </c>
      <c r="J1634">
        <v>0</v>
      </c>
      <c r="K1634" s="5" t="s">
        <v>114</v>
      </c>
    </row>
    <row r="1635" spans="1:11">
      <c r="A1635" s="5" t="s">
        <v>178</v>
      </c>
      <c r="B1635" s="5" t="s">
        <v>81</v>
      </c>
      <c r="C1635" s="3">
        <v>45495</v>
      </c>
      <c r="D1635" s="5" t="s">
        <v>78</v>
      </c>
      <c r="E1635">
        <v>2</v>
      </c>
      <c r="F1635">
        <v>610.4</v>
      </c>
      <c r="G1635">
        <v>1220.8</v>
      </c>
      <c r="H1635">
        <v>0.02</v>
      </c>
      <c r="I1635" s="5" t="s">
        <v>36</v>
      </c>
      <c r="J1635">
        <v>0</v>
      </c>
      <c r="K1635" s="5" t="s">
        <v>114</v>
      </c>
    </row>
    <row r="1636" spans="1:11">
      <c r="A1636" s="5" t="s">
        <v>153</v>
      </c>
      <c r="B1636" s="5" t="s">
        <v>46</v>
      </c>
      <c r="C1636" s="3">
        <v>45496</v>
      </c>
      <c r="D1636" s="5" t="s">
        <v>78</v>
      </c>
      <c r="E1636">
        <v>10</v>
      </c>
      <c r="F1636">
        <v>594</v>
      </c>
      <c r="G1636">
        <v>5940</v>
      </c>
      <c r="H1636">
        <v>0.02</v>
      </c>
      <c r="I1636" s="5" t="s">
        <v>36</v>
      </c>
      <c r="J1636">
        <v>0</v>
      </c>
      <c r="K1636" s="5" t="s">
        <v>114</v>
      </c>
    </row>
    <row r="1637" spans="1:11">
      <c r="A1637" s="5" t="s">
        <v>159</v>
      </c>
      <c r="B1637" s="5" t="s">
        <v>53</v>
      </c>
      <c r="C1637" s="3">
        <v>45496</v>
      </c>
      <c r="D1637" s="5" t="s">
        <v>78</v>
      </c>
      <c r="E1637">
        <v>10</v>
      </c>
      <c r="F1637">
        <v>594</v>
      </c>
      <c r="G1637">
        <v>5940</v>
      </c>
      <c r="H1637">
        <v>0.02</v>
      </c>
      <c r="I1637" s="5" t="s">
        <v>36</v>
      </c>
      <c r="J1637">
        <v>0</v>
      </c>
      <c r="K1637" s="5" t="s">
        <v>114</v>
      </c>
    </row>
    <row r="1638" spans="1:11">
      <c r="A1638" s="5" t="s">
        <v>167</v>
      </c>
      <c r="B1638" s="5" t="s">
        <v>62</v>
      </c>
      <c r="C1638" s="3">
        <v>45496</v>
      </c>
      <c r="D1638" s="5" t="s">
        <v>78</v>
      </c>
      <c r="E1638">
        <v>20</v>
      </c>
      <c r="F1638">
        <v>594</v>
      </c>
      <c r="G1638">
        <v>11880</v>
      </c>
      <c r="H1638">
        <v>0.02</v>
      </c>
      <c r="I1638" s="5" t="s">
        <v>36</v>
      </c>
      <c r="J1638">
        <v>0</v>
      </c>
      <c r="K1638" s="5" t="s">
        <v>114</v>
      </c>
    </row>
    <row r="1639" spans="1:11">
      <c r="A1639" s="5" t="s">
        <v>178</v>
      </c>
      <c r="B1639" s="5" t="s">
        <v>81</v>
      </c>
      <c r="C1639" s="3">
        <v>45496</v>
      </c>
      <c r="D1639" s="5" t="s">
        <v>78</v>
      </c>
      <c r="E1639">
        <v>2</v>
      </c>
      <c r="F1639">
        <v>610.4</v>
      </c>
      <c r="G1639">
        <v>1220.8</v>
      </c>
      <c r="H1639">
        <v>0.02</v>
      </c>
      <c r="I1639" s="5" t="s">
        <v>36</v>
      </c>
      <c r="J1639">
        <v>0</v>
      </c>
      <c r="K1639" s="5" t="s">
        <v>114</v>
      </c>
    </row>
    <row r="1640" spans="1:11">
      <c r="A1640" s="5" t="s">
        <v>175</v>
      </c>
      <c r="B1640" s="5" t="s">
        <v>72</v>
      </c>
      <c r="C1640" s="3">
        <v>45496</v>
      </c>
      <c r="D1640" s="5" t="s">
        <v>78</v>
      </c>
      <c r="E1640">
        <v>20</v>
      </c>
      <c r="F1640">
        <v>594</v>
      </c>
      <c r="G1640">
        <v>11880</v>
      </c>
      <c r="H1640">
        <v>0.02</v>
      </c>
      <c r="I1640" s="5" t="s">
        <v>36</v>
      </c>
      <c r="J1640">
        <v>0</v>
      </c>
      <c r="K1640" s="5" t="s">
        <v>114</v>
      </c>
    </row>
    <row r="1641" spans="1:11">
      <c r="A1641" s="5" t="s">
        <v>134</v>
      </c>
      <c r="B1641" s="5" t="s">
        <v>16</v>
      </c>
      <c r="C1641" s="3">
        <v>45496</v>
      </c>
      <c r="D1641" s="5" t="s">
        <v>78</v>
      </c>
      <c r="E1641">
        <v>5</v>
      </c>
      <c r="F1641">
        <v>594</v>
      </c>
      <c r="G1641">
        <v>2970</v>
      </c>
      <c r="H1641">
        <v>0.02</v>
      </c>
      <c r="I1641" s="5" t="s">
        <v>36</v>
      </c>
      <c r="J1641">
        <v>0</v>
      </c>
      <c r="K1641" s="5" t="s">
        <v>114</v>
      </c>
    </row>
    <row r="1642" spans="1:11">
      <c r="A1642" s="5" t="s">
        <v>147</v>
      </c>
      <c r="B1642" s="5" t="s">
        <v>40</v>
      </c>
      <c r="C1642" s="3">
        <v>45496</v>
      </c>
      <c r="D1642" s="5" t="s">
        <v>78</v>
      </c>
      <c r="E1642">
        <v>2</v>
      </c>
      <c r="F1642">
        <v>594</v>
      </c>
      <c r="G1642">
        <v>1188</v>
      </c>
      <c r="H1642">
        <v>0.02</v>
      </c>
      <c r="I1642" s="5" t="s">
        <v>36</v>
      </c>
      <c r="J1642">
        <v>0</v>
      </c>
      <c r="K1642" s="5" t="s">
        <v>114</v>
      </c>
    </row>
    <row r="1643" spans="1:11">
      <c r="A1643" s="5" t="s">
        <v>161</v>
      </c>
      <c r="B1643" s="5" t="s">
        <v>55</v>
      </c>
      <c r="C1643" s="3">
        <v>45500</v>
      </c>
      <c r="D1643" s="5" t="s">
        <v>78</v>
      </c>
      <c r="E1643">
        <v>2</v>
      </c>
      <c r="F1643">
        <v>594</v>
      </c>
      <c r="G1643">
        <v>1188</v>
      </c>
      <c r="H1643">
        <v>0.02</v>
      </c>
      <c r="I1643" s="5" t="s">
        <v>36</v>
      </c>
      <c r="J1643">
        <v>0</v>
      </c>
      <c r="K1643" s="5" t="s">
        <v>114</v>
      </c>
    </row>
    <row r="1644" spans="1:11">
      <c r="A1644" s="5" t="s">
        <v>168</v>
      </c>
      <c r="B1644" s="5" t="s">
        <v>63</v>
      </c>
      <c r="C1644" s="3">
        <v>45500</v>
      </c>
      <c r="D1644" s="5" t="s">
        <v>78</v>
      </c>
      <c r="E1644">
        <v>10</v>
      </c>
      <c r="F1644">
        <v>594</v>
      </c>
      <c r="G1644">
        <v>5940</v>
      </c>
      <c r="H1644">
        <v>0.02</v>
      </c>
      <c r="I1644" s="5" t="s">
        <v>36</v>
      </c>
      <c r="J1644">
        <v>0</v>
      </c>
      <c r="K1644" s="5" t="s">
        <v>114</v>
      </c>
    </row>
    <row r="1645" spans="1:11">
      <c r="A1645" s="5" t="s">
        <v>129</v>
      </c>
      <c r="B1645" s="5" t="s">
        <v>39</v>
      </c>
      <c r="C1645" s="3">
        <v>45501</v>
      </c>
      <c r="D1645" s="5" t="s">
        <v>78</v>
      </c>
      <c r="E1645">
        <v>1</v>
      </c>
      <c r="F1645">
        <v>597</v>
      </c>
      <c r="G1645">
        <v>597</v>
      </c>
      <c r="H1645">
        <v>0.02</v>
      </c>
      <c r="I1645" s="5" t="s">
        <v>36</v>
      </c>
      <c r="J1645">
        <v>0</v>
      </c>
      <c r="K1645" s="5" t="s">
        <v>114</v>
      </c>
    </row>
    <row r="1646" spans="1:11">
      <c r="A1646" s="5" t="s">
        <v>178</v>
      </c>
      <c r="B1646" s="5" t="s">
        <v>81</v>
      </c>
      <c r="C1646" s="3">
        <v>45501</v>
      </c>
      <c r="D1646" s="5" t="s">
        <v>78</v>
      </c>
      <c r="E1646">
        <v>3</v>
      </c>
      <c r="F1646">
        <v>610.4</v>
      </c>
      <c r="G1646">
        <v>1831.2</v>
      </c>
      <c r="H1646">
        <v>0.02</v>
      </c>
      <c r="I1646" s="5" t="s">
        <v>36</v>
      </c>
      <c r="J1646">
        <v>0</v>
      </c>
      <c r="K1646" s="5" t="s">
        <v>114</v>
      </c>
    </row>
    <row r="1647" spans="1:11">
      <c r="A1647" s="5" t="s">
        <v>162</v>
      </c>
      <c r="B1647" s="5" t="s">
        <v>56</v>
      </c>
      <c r="C1647" s="3">
        <v>45502</v>
      </c>
      <c r="D1647" s="5" t="s">
        <v>78</v>
      </c>
      <c r="E1647">
        <v>5</v>
      </c>
      <c r="F1647">
        <v>594</v>
      </c>
      <c r="G1647">
        <v>2970</v>
      </c>
      <c r="H1647">
        <v>0.02</v>
      </c>
      <c r="I1647" s="5" t="s">
        <v>36</v>
      </c>
      <c r="J1647">
        <v>0</v>
      </c>
      <c r="K1647" s="5" t="s">
        <v>114</v>
      </c>
    </row>
    <row r="1648" spans="1:11">
      <c r="A1648" s="5" t="s">
        <v>150</v>
      </c>
      <c r="B1648" s="5" t="s">
        <v>43</v>
      </c>
      <c r="C1648" s="3">
        <v>45502</v>
      </c>
      <c r="D1648" s="5" t="s">
        <v>78</v>
      </c>
      <c r="E1648">
        <v>7</v>
      </c>
      <c r="F1648">
        <v>594</v>
      </c>
      <c r="G1648">
        <v>4158</v>
      </c>
      <c r="H1648">
        <v>0.02</v>
      </c>
      <c r="I1648" s="5" t="s">
        <v>36</v>
      </c>
      <c r="J1648">
        <v>0</v>
      </c>
      <c r="K1648" s="5" t="s">
        <v>114</v>
      </c>
    </row>
    <row r="1649" spans="1:11">
      <c r="A1649" s="5" t="s">
        <v>174</v>
      </c>
      <c r="B1649" s="5" t="s">
        <v>71</v>
      </c>
      <c r="C1649" s="3">
        <v>45504</v>
      </c>
      <c r="D1649" s="5" t="s">
        <v>78</v>
      </c>
      <c r="E1649">
        <v>5</v>
      </c>
      <c r="F1649">
        <v>738.72</v>
      </c>
      <c r="G1649">
        <v>3693.6</v>
      </c>
      <c r="H1649">
        <v>0.02</v>
      </c>
      <c r="I1649" s="5" t="s">
        <v>36</v>
      </c>
      <c r="J1649">
        <v>0</v>
      </c>
      <c r="K1649" s="5" t="s">
        <v>114</v>
      </c>
    </row>
    <row r="1650" spans="1:11">
      <c r="A1650" s="5" t="s">
        <v>160</v>
      </c>
      <c r="B1650" s="5" t="s">
        <v>54</v>
      </c>
      <c r="C1650" s="3">
        <v>45504</v>
      </c>
      <c r="D1650" s="5" t="s">
        <v>78</v>
      </c>
      <c r="E1650">
        <v>1</v>
      </c>
      <c r="F1650">
        <v>594</v>
      </c>
      <c r="G1650">
        <v>594</v>
      </c>
      <c r="H1650">
        <v>0.02</v>
      </c>
      <c r="I1650" s="5" t="s">
        <v>36</v>
      </c>
      <c r="J1650">
        <v>0</v>
      </c>
      <c r="K1650" s="5" t="s">
        <v>114</v>
      </c>
    </row>
    <row r="1651" spans="1:11">
      <c r="A1651" s="5" t="s">
        <v>118</v>
      </c>
      <c r="B1651" s="5" t="s">
        <v>32</v>
      </c>
      <c r="C1651" s="3">
        <v>45504</v>
      </c>
      <c r="D1651" s="5" t="s">
        <v>78</v>
      </c>
      <c r="E1651">
        <v>0.5</v>
      </c>
      <c r="F1651">
        <v>594</v>
      </c>
      <c r="G1651">
        <v>297</v>
      </c>
      <c r="H1651">
        <v>0.02</v>
      </c>
      <c r="I1651" s="5" t="s">
        <v>36</v>
      </c>
      <c r="J1651">
        <v>0</v>
      </c>
      <c r="K1651" s="5" t="s">
        <v>114</v>
      </c>
    </row>
    <row r="1652" spans="1:11">
      <c r="A1652" s="5" t="s">
        <v>139</v>
      </c>
      <c r="B1652" s="5" t="s">
        <v>23</v>
      </c>
      <c r="C1652" s="3">
        <v>45505</v>
      </c>
      <c r="D1652" s="5" t="s">
        <v>78</v>
      </c>
      <c r="E1652">
        <v>1</v>
      </c>
      <c r="F1652">
        <v>554.88</v>
      </c>
      <c r="G1652">
        <v>554.88</v>
      </c>
      <c r="H1652">
        <v>7.0000000000000007E-2</v>
      </c>
      <c r="I1652" s="5" t="s">
        <v>36</v>
      </c>
      <c r="J1652">
        <v>0</v>
      </c>
      <c r="K1652" s="5" t="s">
        <v>125</v>
      </c>
    </row>
    <row r="1653" spans="1:11">
      <c r="A1653" s="5" t="s">
        <v>174</v>
      </c>
      <c r="B1653" s="5" t="s">
        <v>71</v>
      </c>
      <c r="C1653" s="3">
        <v>45507</v>
      </c>
      <c r="D1653" s="5" t="s">
        <v>78</v>
      </c>
      <c r="E1653">
        <v>-2</v>
      </c>
      <c r="F1653">
        <v>738.72</v>
      </c>
      <c r="G1653">
        <v>-1477.44</v>
      </c>
      <c r="H1653">
        <v>7.0000000000000007E-2</v>
      </c>
      <c r="I1653" s="5" t="s">
        <v>36</v>
      </c>
      <c r="J1653">
        <v>1477.44</v>
      </c>
      <c r="K1653" s="5" t="s">
        <v>125</v>
      </c>
    </row>
    <row r="1654" spans="1:11">
      <c r="A1654" s="5" t="s">
        <v>150</v>
      </c>
      <c r="B1654" s="5" t="s">
        <v>43</v>
      </c>
      <c r="C1654" s="3">
        <v>45507</v>
      </c>
      <c r="D1654" s="5" t="s">
        <v>78</v>
      </c>
      <c r="E1654">
        <v>3</v>
      </c>
      <c r="F1654">
        <v>594</v>
      </c>
      <c r="G1654">
        <v>1782</v>
      </c>
      <c r="H1654">
        <v>7.0000000000000007E-2</v>
      </c>
      <c r="I1654" s="5" t="s">
        <v>36</v>
      </c>
      <c r="J1654">
        <v>0</v>
      </c>
      <c r="K1654" s="5" t="s">
        <v>125</v>
      </c>
    </row>
    <row r="1655" spans="1:11">
      <c r="A1655" s="5" t="s">
        <v>178</v>
      </c>
      <c r="B1655" s="5" t="s">
        <v>81</v>
      </c>
      <c r="C1655" s="3">
        <v>45507</v>
      </c>
      <c r="D1655" s="5" t="s">
        <v>78</v>
      </c>
      <c r="E1655">
        <v>2</v>
      </c>
      <c r="F1655">
        <v>610.4</v>
      </c>
      <c r="G1655">
        <v>1220.8</v>
      </c>
      <c r="H1655">
        <v>7.0000000000000007E-2</v>
      </c>
      <c r="I1655" s="5" t="s">
        <v>36</v>
      </c>
      <c r="J1655">
        <v>0</v>
      </c>
      <c r="K1655" s="5" t="s">
        <v>125</v>
      </c>
    </row>
    <row r="1656" spans="1:11">
      <c r="A1656" s="5" t="s">
        <v>178</v>
      </c>
      <c r="B1656" s="5" t="s">
        <v>81</v>
      </c>
      <c r="C1656" s="3">
        <v>45508</v>
      </c>
      <c r="D1656" s="5" t="s">
        <v>78</v>
      </c>
      <c r="E1656">
        <v>1</v>
      </c>
      <c r="F1656">
        <v>610.4</v>
      </c>
      <c r="G1656">
        <v>610.4</v>
      </c>
      <c r="H1656">
        <v>7.0000000000000007E-2</v>
      </c>
      <c r="I1656" s="5" t="s">
        <v>36</v>
      </c>
      <c r="J1656">
        <v>0</v>
      </c>
      <c r="K1656" s="5" t="s">
        <v>125</v>
      </c>
    </row>
    <row r="1657" spans="1:11">
      <c r="A1657" s="5" t="s">
        <v>175</v>
      </c>
      <c r="B1657" s="5" t="s">
        <v>72</v>
      </c>
      <c r="C1657" s="3">
        <v>45508</v>
      </c>
      <c r="D1657" s="5" t="s">
        <v>78</v>
      </c>
      <c r="E1657">
        <v>10</v>
      </c>
      <c r="F1657">
        <v>594</v>
      </c>
      <c r="G1657">
        <v>5940</v>
      </c>
      <c r="H1657">
        <v>7.0000000000000007E-2</v>
      </c>
      <c r="I1657" s="5" t="s">
        <v>36</v>
      </c>
      <c r="J1657">
        <v>0</v>
      </c>
      <c r="K1657" s="5" t="s">
        <v>125</v>
      </c>
    </row>
    <row r="1658" spans="1:11">
      <c r="A1658" s="5" t="s">
        <v>173</v>
      </c>
      <c r="B1658" s="5" t="s">
        <v>69</v>
      </c>
      <c r="C1658" s="3">
        <v>45508</v>
      </c>
      <c r="D1658" s="5" t="s">
        <v>78</v>
      </c>
      <c r="E1658">
        <v>30</v>
      </c>
      <c r="F1658">
        <v>594</v>
      </c>
      <c r="G1658">
        <v>17820</v>
      </c>
      <c r="H1658">
        <v>7.0000000000000007E-2</v>
      </c>
      <c r="I1658" s="5" t="s">
        <v>36</v>
      </c>
      <c r="J1658">
        <v>0</v>
      </c>
      <c r="K1658" s="5" t="s">
        <v>125</v>
      </c>
    </row>
    <row r="1659" spans="1:11">
      <c r="A1659" s="5" t="s">
        <v>139</v>
      </c>
      <c r="B1659" s="5" t="s">
        <v>23</v>
      </c>
      <c r="C1659" s="3">
        <v>45508</v>
      </c>
      <c r="D1659" s="5" t="s">
        <v>78</v>
      </c>
      <c r="E1659">
        <v>1</v>
      </c>
      <c r="F1659">
        <v>554.88</v>
      </c>
      <c r="G1659">
        <v>554.88</v>
      </c>
      <c r="H1659">
        <v>7.0000000000000007E-2</v>
      </c>
      <c r="I1659" s="5" t="s">
        <v>36</v>
      </c>
      <c r="J1659">
        <v>0</v>
      </c>
      <c r="K1659" s="5" t="s">
        <v>125</v>
      </c>
    </row>
    <row r="1660" spans="1:11">
      <c r="A1660" s="5" t="s">
        <v>152</v>
      </c>
      <c r="B1660" s="5" t="s">
        <v>45</v>
      </c>
      <c r="C1660" s="3">
        <v>45509</v>
      </c>
      <c r="D1660" s="5" t="s">
        <v>78</v>
      </c>
      <c r="E1660">
        <v>10</v>
      </c>
      <c r="F1660">
        <v>594</v>
      </c>
      <c r="G1660">
        <v>5940</v>
      </c>
      <c r="H1660">
        <v>7.0000000000000007E-2</v>
      </c>
      <c r="I1660" s="5" t="s">
        <v>36</v>
      </c>
      <c r="J1660">
        <v>0</v>
      </c>
      <c r="K1660" s="5" t="s">
        <v>125</v>
      </c>
    </row>
    <row r="1661" spans="1:11">
      <c r="A1661" s="5" t="s">
        <v>139</v>
      </c>
      <c r="B1661" s="5" t="s">
        <v>23</v>
      </c>
      <c r="C1661" s="3">
        <v>45509</v>
      </c>
      <c r="D1661" s="5" t="s">
        <v>78</v>
      </c>
      <c r="E1661">
        <v>3</v>
      </c>
      <c r="F1661">
        <v>554.88</v>
      </c>
      <c r="G1661">
        <v>1664.64</v>
      </c>
      <c r="H1661">
        <v>7.0000000000000007E-2</v>
      </c>
      <c r="I1661" s="5" t="s">
        <v>36</v>
      </c>
      <c r="J1661">
        <v>0</v>
      </c>
      <c r="K1661" s="5" t="s">
        <v>125</v>
      </c>
    </row>
    <row r="1662" spans="1:11">
      <c r="A1662" s="5" t="s">
        <v>144</v>
      </c>
      <c r="B1662" s="5" t="s">
        <v>31</v>
      </c>
      <c r="C1662" s="3">
        <v>45510</v>
      </c>
      <c r="D1662" s="5" t="s">
        <v>78</v>
      </c>
      <c r="E1662">
        <v>1</v>
      </c>
      <c r="F1662">
        <v>595</v>
      </c>
      <c r="G1662">
        <v>595</v>
      </c>
      <c r="H1662">
        <v>7.0000000000000007E-2</v>
      </c>
      <c r="I1662" s="5" t="s">
        <v>36</v>
      </c>
      <c r="J1662">
        <v>0</v>
      </c>
      <c r="K1662" s="5" t="s">
        <v>125</v>
      </c>
    </row>
    <row r="1663" spans="1:11">
      <c r="A1663" s="5" t="s">
        <v>142</v>
      </c>
      <c r="B1663" s="5" t="s">
        <v>29</v>
      </c>
      <c r="C1663" s="3">
        <v>45511</v>
      </c>
      <c r="D1663" s="5" t="s">
        <v>78</v>
      </c>
      <c r="E1663">
        <v>2</v>
      </c>
      <c r="F1663">
        <v>594</v>
      </c>
      <c r="G1663">
        <v>1188</v>
      </c>
      <c r="H1663">
        <v>7.0000000000000007E-2</v>
      </c>
      <c r="I1663" s="5" t="s">
        <v>36</v>
      </c>
      <c r="J1663">
        <v>0</v>
      </c>
      <c r="K1663" s="5" t="s">
        <v>125</v>
      </c>
    </row>
    <row r="1664" spans="1:11">
      <c r="A1664" s="5" t="s">
        <v>177</v>
      </c>
      <c r="B1664" s="5" t="s">
        <v>80</v>
      </c>
      <c r="C1664" s="3">
        <v>45511</v>
      </c>
      <c r="D1664" s="5" t="s">
        <v>78</v>
      </c>
      <c r="E1664">
        <v>1</v>
      </c>
      <c r="F1664">
        <v>594</v>
      </c>
      <c r="G1664">
        <v>594</v>
      </c>
      <c r="H1664">
        <v>7.0000000000000007E-2</v>
      </c>
      <c r="I1664" s="5" t="s">
        <v>36</v>
      </c>
      <c r="J1664">
        <v>0</v>
      </c>
      <c r="K1664" s="5" t="s">
        <v>125</v>
      </c>
    </row>
    <row r="1665" spans="1:11">
      <c r="A1665" s="5" t="s">
        <v>168</v>
      </c>
      <c r="B1665" s="5" t="s">
        <v>63</v>
      </c>
      <c r="C1665" s="3">
        <v>45511</v>
      </c>
      <c r="D1665" s="5" t="s">
        <v>78</v>
      </c>
      <c r="E1665">
        <v>2</v>
      </c>
      <c r="F1665">
        <v>594</v>
      </c>
      <c r="G1665">
        <v>1188</v>
      </c>
      <c r="H1665">
        <v>7.0000000000000007E-2</v>
      </c>
      <c r="I1665" s="5" t="s">
        <v>36</v>
      </c>
      <c r="J1665">
        <v>0</v>
      </c>
      <c r="K1665" s="5" t="s">
        <v>125</v>
      </c>
    </row>
    <row r="1666" spans="1:11">
      <c r="A1666" s="5" t="s">
        <v>168</v>
      </c>
      <c r="B1666" s="5" t="s">
        <v>63</v>
      </c>
      <c r="C1666" s="3">
        <v>45512</v>
      </c>
      <c r="D1666" s="5" t="s">
        <v>78</v>
      </c>
      <c r="E1666">
        <v>3</v>
      </c>
      <c r="F1666">
        <v>594</v>
      </c>
      <c r="G1666">
        <v>1782</v>
      </c>
      <c r="H1666">
        <v>7.0000000000000007E-2</v>
      </c>
      <c r="I1666" s="5" t="s">
        <v>36</v>
      </c>
      <c r="J1666">
        <v>0</v>
      </c>
      <c r="K1666" s="5" t="s">
        <v>125</v>
      </c>
    </row>
    <row r="1667" spans="1:11">
      <c r="A1667" s="5" t="s">
        <v>178</v>
      </c>
      <c r="B1667" s="5" t="s">
        <v>81</v>
      </c>
      <c r="C1667" s="3">
        <v>45512</v>
      </c>
      <c r="D1667" s="5" t="s">
        <v>78</v>
      </c>
      <c r="E1667">
        <v>5</v>
      </c>
      <c r="F1667">
        <v>610.4</v>
      </c>
      <c r="G1667">
        <v>3052</v>
      </c>
      <c r="H1667">
        <v>7.0000000000000007E-2</v>
      </c>
      <c r="I1667" s="5" t="s">
        <v>36</v>
      </c>
      <c r="J1667">
        <v>0</v>
      </c>
      <c r="K1667" s="5" t="s">
        <v>125</v>
      </c>
    </row>
    <row r="1668" spans="1:11">
      <c r="A1668" s="5" t="s">
        <v>178</v>
      </c>
      <c r="B1668" s="5" t="s">
        <v>81</v>
      </c>
      <c r="C1668" s="3">
        <v>45512</v>
      </c>
      <c r="D1668" s="5" t="s">
        <v>78</v>
      </c>
      <c r="E1668">
        <v>2</v>
      </c>
      <c r="F1668">
        <v>610.4</v>
      </c>
      <c r="G1668">
        <v>1220.8</v>
      </c>
      <c r="H1668">
        <v>7.0000000000000007E-2</v>
      </c>
      <c r="I1668" s="5" t="s">
        <v>36</v>
      </c>
      <c r="J1668">
        <v>0</v>
      </c>
      <c r="K1668" s="5" t="s">
        <v>125</v>
      </c>
    </row>
    <row r="1669" spans="1:11">
      <c r="A1669" s="5" t="s">
        <v>139</v>
      </c>
      <c r="B1669" s="5" t="s">
        <v>23</v>
      </c>
      <c r="C1669" s="3">
        <v>45514</v>
      </c>
      <c r="D1669" s="5" t="s">
        <v>78</v>
      </c>
      <c r="E1669">
        <v>1</v>
      </c>
      <c r="F1669">
        <v>554.88</v>
      </c>
      <c r="G1669">
        <v>554.88</v>
      </c>
      <c r="H1669">
        <v>7.0000000000000007E-2</v>
      </c>
      <c r="I1669" s="5" t="s">
        <v>36</v>
      </c>
      <c r="J1669">
        <v>0</v>
      </c>
      <c r="K1669" s="5" t="s">
        <v>125</v>
      </c>
    </row>
    <row r="1670" spans="1:11">
      <c r="A1670" s="5" t="s">
        <v>148</v>
      </c>
      <c r="B1670" s="5" t="s">
        <v>41</v>
      </c>
      <c r="C1670" s="3">
        <v>45514</v>
      </c>
      <c r="D1670" s="5" t="s">
        <v>78</v>
      </c>
      <c r="E1670">
        <v>5</v>
      </c>
      <c r="F1670">
        <v>594</v>
      </c>
      <c r="G1670">
        <v>2970</v>
      </c>
      <c r="H1670">
        <v>7.0000000000000007E-2</v>
      </c>
      <c r="I1670" s="5" t="s">
        <v>36</v>
      </c>
      <c r="J1670">
        <v>0</v>
      </c>
      <c r="K1670" s="5" t="s">
        <v>125</v>
      </c>
    </row>
    <row r="1671" spans="1:11">
      <c r="A1671" s="5" t="s">
        <v>179</v>
      </c>
      <c r="B1671" s="5" t="s">
        <v>82</v>
      </c>
      <c r="C1671" s="3">
        <v>45515</v>
      </c>
      <c r="D1671" s="5" t="s">
        <v>78</v>
      </c>
      <c r="E1671">
        <v>5</v>
      </c>
      <c r="F1671">
        <v>660</v>
      </c>
      <c r="G1671">
        <v>3300</v>
      </c>
      <c r="H1671">
        <v>7.0000000000000007E-2</v>
      </c>
      <c r="I1671" s="5" t="s">
        <v>36</v>
      </c>
      <c r="J1671">
        <v>0</v>
      </c>
      <c r="K1671" s="5" t="s">
        <v>125</v>
      </c>
    </row>
    <row r="1672" spans="1:11">
      <c r="A1672" s="5" t="s">
        <v>175</v>
      </c>
      <c r="B1672" s="5" t="s">
        <v>72</v>
      </c>
      <c r="C1672" s="3">
        <v>45515</v>
      </c>
      <c r="D1672" s="5" t="s">
        <v>78</v>
      </c>
      <c r="E1672">
        <v>15</v>
      </c>
      <c r="F1672">
        <v>627</v>
      </c>
      <c r="G1672">
        <v>9405</v>
      </c>
      <c r="H1672">
        <v>7.0000000000000007E-2</v>
      </c>
      <c r="I1672" s="5" t="s">
        <v>36</v>
      </c>
      <c r="J1672">
        <v>0</v>
      </c>
      <c r="K1672" s="5" t="s">
        <v>125</v>
      </c>
    </row>
    <row r="1673" spans="1:11">
      <c r="A1673" s="5" t="s">
        <v>167</v>
      </c>
      <c r="B1673" s="5" t="s">
        <v>62</v>
      </c>
      <c r="C1673" s="3">
        <v>45515</v>
      </c>
      <c r="D1673" s="5" t="s">
        <v>78</v>
      </c>
      <c r="E1673">
        <v>25</v>
      </c>
      <c r="F1673">
        <v>594</v>
      </c>
      <c r="G1673">
        <v>14850</v>
      </c>
      <c r="H1673">
        <v>7.0000000000000007E-2</v>
      </c>
      <c r="I1673" s="5" t="s">
        <v>36</v>
      </c>
      <c r="J1673">
        <v>0</v>
      </c>
      <c r="K1673" s="5" t="s">
        <v>125</v>
      </c>
    </row>
    <row r="1674" spans="1:11">
      <c r="A1674" s="5" t="s">
        <v>139</v>
      </c>
      <c r="B1674" s="5" t="s">
        <v>23</v>
      </c>
      <c r="C1674" s="3">
        <v>45515</v>
      </c>
      <c r="D1674" s="5" t="s">
        <v>78</v>
      </c>
      <c r="E1674">
        <v>1</v>
      </c>
      <c r="F1674">
        <v>554.88</v>
      </c>
      <c r="G1674">
        <v>554.88</v>
      </c>
      <c r="H1674">
        <v>7.0000000000000007E-2</v>
      </c>
      <c r="I1674" s="5" t="s">
        <v>36</v>
      </c>
      <c r="J1674">
        <v>0</v>
      </c>
      <c r="K1674" s="5" t="s">
        <v>125</v>
      </c>
    </row>
    <row r="1675" spans="1:11">
      <c r="A1675" s="5" t="s">
        <v>139</v>
      </c>
      <c r="B1675" s="5" t="s">
        <v>23</v>
      </c>
      <c r="C1675" s="3">
        <v>45516</v>
      </c>
      <c r="D1675" s="5" t="s">
        <v>78</v>
      </c>
      <c r="E1675">
        <v>1</v>
      </c>
      <c r="F1675">
        <v>554.88</v>
      </c>
      <c r="G1675">
        <v>554.88</v>
      </c>
      <c r="H1675">
        <v>7.0000000000000007E-2</v>
      </c>
      <c r="I1675" s="5" t="s">
        <v>36</v>
      </c>
      <c r="J1675">
        <v>0</v>
      </c>
      <c r="K1675" s="5" t="s">
        <v>125</v>
      </c>
    </row>
    <row r="1676" spans="1:11">
      <c r="A1676" s="5" t="s">
        <v>129</v>
      </c>
      <c r="B1676" s="5" t="s">
        <v>39</v>
      </c>
      <c r="C1676" s="3">
        <v>45516</v>
      </c>
      <c r="D1676" s="5" t="s">
        <v>78</v>
      </c>
      <c r="E1676">
        <v>3</v>
      </c>
      <c r="F1676">
        <v>594</v>
      </c>
      <c r="G1676">
        <v>1782</v>
      </c>
      <c r="H1676">
        <v>7.0000000000000007E-2</v>
      </c>
      <c r="I1676" s="5" t="s">
        <v>36</v>
      </c>
      <c r="J1676">
        <v>0</v>
      </c>
      <c r="K1676" s="5" t="s">
        <v>125</v>
      </c>
    </row>
    <row r="1677" spans="1:11">
      <c r="A1677" s="5" t="s">
        <v>178</v>
      </c>
      <c r="B1677" s="5" t="s">
        <v>81</v>
      </c>
      <c r="C1677" s="3">
        <v>45516</v>
      </c>
      <c r="D1677" s="5" t="s">
        <v>78</v>
      </c>
      <c r="E1677">
        <v>2</v>
      </c>
      <c r="F1677">
        <v>610.4</v>
      </c>
      <c r="G1677">
        <v>1220.8</v>
      </c>
      <c r="H1677">
        <v>7.0000000000000007E-2</v>
      </c>
      <c r="I1677" s="5" t="s">
        <v>36</v>
      </c>
      <c r="J1677">
        <v>0</v>
      </c>
      <c r="K1677" s="5" t="s">
        <v>125</v>
      </c>
    </row>
    <row r="1678" spans="1:11">
      <c r="A1678" s="5" t="s">
        <v>178</v>
      </c>
      <c r="B1678" s="5" t="s">
        <v>81</v>
      </c>
      <c r="C1678" s="3">
        <v>45516</v>
      </c>
      <c r="D1678" s="5" t="s">
        <v>78</v>
      </c>
      <c r="E1678">
        <v>1</v>
      </c>
      <c r="F1678">
        <v>610.4</v>
      </c>
      <c r="G1678">
        <v>610.4</v>
      </c>
      <c r="H1678">
        <v>7.0000000000000007E-2</v>
      </c>
      <c r="I1678" s="5" t="s">
        <v>36</v>
      </c>
      <c r="J1678">
        <v>0</v>
      </c>
      <c r="K1678" s="5" t="s">
        <v>125</v>
      </c>
    </row>
    <row r="1679" spans="1:11">
      <c r="A1679" s="5" t="s">
        <v>144</v>
      </c>
      <c r="B1679" s="5" t="s">
        <v>31</v>
      </c>
      <c r="C1679" s="3">
        <v>45517</v>
      </c>
      <c r="D1679" s="5" t="s">
        <v>78</v>
      </c>
      <c r="E1679">
        <v>5</v>
      </c>
      <c r="F1679">
        <v>580.79999999999995</v>
      </c>
      <c r="G1679">
        <v>2904</v>
      </c>
      <c r="H1679">
        <v>7.0000000000000007E-2</v>
      </c>
      <c r="I1679" s="5" t="s">
        <v>36</v>
      </c>
      <c r="J1679">
        <v>0</v>
      </c>
      <c r="K1679" s="5" t="s">
        <v>125</v>
      </c>
    </row>
    <row r="1680" spans="1:11">
      <c r="A1680" s="5" t="s">
        <v>139</v>
      </c>
      <c r="B1680" s="5" t="s">
        <v>23</v>
      </c>
      <c r="C1680" s="3">
        <v>45518</v>
      </c>
      <c r="D1680" s="5" t="s">
        <v>78</v>
      </c>
      <c r="E1680">
        <v>2</v>
      </c>
      <c r="F1680">
        <v>554.88</v>
      </c>
      <c r="G1680">
        <v>1109.76</v>
      </c>
      <c r="H1680">
        <v>7.0000000000000007E-2</v>
      </c>
      <c r="I1680" s="5" t="s">
        <v>36</v>
      </c>
      <c r="J1680">
        <v>0</v>
      </c>
      <c r="K1680" s="5" t="s">
        <v>125</v>
      </c>
    </row>
    <row r="1681" spans="1:11">
      <c r="A1681" s="5" t="s">
        <v>139</v>
      </c>
      <c r="B1681" s="5" t="s">
        <v>23</v>
      </c>
      <c r="C1681" s="3">
        <v>45519</v>
      </c>
      <c r="D1681" s="5" t="s">
        <v>78</v>
      </c>
      <c r="E1681">
        <v>-2</v>
      </c>
      <c r="F1681">
        <v>554.88</v>
      </c>
      <c r="G1681">
        <v>-1109.76</v>
      </c>
      <c r="H1681">
        <v>7.0000000000000007E-2</v>
      </c>
      <c r="I1681" s="5" t="s">
        <v>36</v>
      </c>
      <c r="J1681">
        <v>1109.76</v>
      </c>
      <c r="K1681" s="5" t="s">
        <v>125</v>
      </c>
    </row>
    <row r="1682" spans="1:11">
      <c r="A1682" s="5" t="s">
        <v>139</v>
      </c>
      <c r="B1682" s="5" t="s">
        <v>23</v>
      </c>
      <c r="C1682" s="3">
        <v>45519</v>
      </c>
      <c r="D1682" s="5" t="s">
        <v>78</v>
      </c>
      <c r="E1682">
        <v>1</v>
      </c>
      <c r="F1682">
        <v>554.88</v>
      </c>
      <c r="G1682">
        <v>554.88</v>
      </c>
      <c r="H1682">
        <v>7.0000000000000007E-2</v>
      </c>
      <c r="I1682" s="5" t="s">
        <v>36</v>
      </c>
      <c r="J1682">
        <v>0</v>
      </c>
      <c r="K1682" s="5" t="s">
        <v>125</v>
      </c>
    </row>
    <row r="1683" spans="1:11">
      <c r="A1683" s="5" t="s">
        <v>147</v>
      </c>
      <c r="B1683" s="5" t="s">
        <v>40</v>
      </c>
      <c r="C1683" s="3">
        <v>45521</v>
      </c>
      <c r="D1683" s="5" t="s">
        <v>78</v>
      </c>
      <c r="E1683">
        <v>1</v>
      </c>
      <c r="F1683">
        <v>594</v>
      </c>
      <c r="G1683">
        <v>594</v>
      </c>
      <c r="H1683">
        <v>7.0000000000000007E-2</v>
      </c>
      <c r="I1683" s="5" t="s">
        <v>36</v>
      </c>
      <c r="J1683">
        <v>0</v>
      </c>
      <c r="K1683" s="5" t="s">
        <v>125</v>
      </c>
    </row>
    <row r="1684" spans="1:11">
      <c r="A1684" s="5" t="s">
        <v>139</v>
      </c>
      <c r="B1684" s="5" t="s">
        <v>23</v>
      </c>
      <c r="C1684" s="3">
        <v>45522</v>
      </c>
      <c r="D1684" s="5" t="s">
        <v>78</v>
      </c>
      <c r="E1684">
        <v>-1</v>
      </c>
      <c r="F1684">
        <v>554.88</v>
      </c>
      <c r="G1684">
        <v>-554.88</v>
      </c>
      <c r="H1684">
        <v>7.0000000000000007E-2</v>
      </c>
      <c r="I1684" s="5" t="s">
        <v>36</v>
      </c>
      <c r="J1684">
        <v>554.88</v>
      </c>
      <c r="K1684" s="5" t="s">
        <v>125</v>
      </c>
    </row>
    <row r="1685" spans="1:11">
      <c r="A1685" s="5" t="s">
        <v>175</v>
      </c>
      <c r="B1685" s="5" t="s">
        <v>72</v>
      </c>
      <c r="C1685" s="3">
        <v>45522</v>
      </c>
      <c r="D1685" s="5" t="s">
        <v>78</v>
      </c>
      <c r="E1685">
        <v>25</v>
      </c>
      <c r="F1685">
        <v>594</v>
      </c>
      <c r="G1685">
        <v>14850</v>
      </c>
      <c r="H1685">
        <v>7.0000000000000007E-2</v>
      </c>
      <c r="I1685" s="5" t="s">
        <v>36</v>
      </c>
      <c r="J1685">
        <v>0</v>
      </c>
      <c r="K1685" s="5" t="s">
        <v>125</v>
      </c>
    </row>
    <row r="1686" spans="1:11">
      <c r="A1686" s="5" t="s">
        <v>178</v>
      </c>
      <c r="B1686" s="5" t="s">
        <v>81</v>
      </c>
      <c r="C1686" s="3">
        <v>45523</v>
      </c>
      <c r="D1686" s="5" t="s">
        <v>78</v>
      </c>
      <c r="E1686">
        <v>3</v>
      </c>
      <c r="F1686">
        <v>610.4</v>
      </c>
      <c r="G1686">
        <v>1831.2</v>
      </c>
      <c r="H1686">
        <v>7.0000000000000007E-2</v>
      </c>
      <c r="I1686" s="5" t="s">
        <v>36</v>
      </c>
      <c r="J1686">
        <v>0</v>
      </c>
      <c r="K1686" s="5" t="s">
        <v>125</v>
      </c>
    </row>
    <row r="1687" spans="1:11">
      <c r="A1687" s="5" t="s">
        <v>143</v>
      </c>
      <c r="B1687" s="5" t="s">
        <v>30</v>
      </c>
      <c r="C1687" s="3">
        <v>45523</v>
      </c>
      <c r="D1687" s="5" t="s">
        <v>78</v>
      </c>
      <c r="E1687">
        <v>20</v>
      </c>
      <c r="F1687">
        <v>594</v>
      </c>
      <c r="G1687">
        <v>11880</v>
      </c>
      <c r="H1687">
        <v>7.0000000000000007E-2</v>
      </c>
      <c r="I1687" s="5" t="s">
        <v>36</v>
      </c>
      <c r="J1687">
        <v>0</v>
      </c>
      <c r="K1687" s="5" t="s">
        <v>125</v>
      </c>
    </row>
    <row r="1688" spans="1:11">
      <c r="A1688" s="5" t="s">
        <v>168</v>
      </c>
      <c r="B1688" s="5" t="s">
        <v>63</v>
      </c>
      <c r="C1688" s="3">
        <v>45524</v>
      </c>
      <c r="D1688" s="5" t="s">
        <v>78</v>
      </c>
      <c r="E1688">
        <v>13</v>
      </c>
      <c r="F1688">
        <v>594</v>
      </c>
      <c r="G1688">
        <v>7722</v>
      </c>
      <c r="H1688">
        <v>7.0000000000000007E-2</v>
      </c>
      <c r="I1688" s="5" t="s">
        <v>36</v>
      </c>
      <c r="J1688">
        <v>0</v>
      </c>
      <c r="K1688" s="5" t="s">
        <v>125</v>
      </c>
    </row>
    <row r="1689" spans="1:11">
      <c r="A1689" s="5" t="s">
        <v>178</v>
      </c>
      <c r="B1689" s="5" t="s">
        <v>81</v>
      </c>
      <c r="C1689" s="3">
        <v>45524</v>
      </c>
      <c r="D1689" s="5" t="s">
        <v>78</v>
      </c>
      <c r="E1689">
        <v>1</v>
      </c>
      <c r="F1689">
        <v>610.4</v>
      </c>
      <c r="G1689">
        <v>610.4</v>
      </c>
      <c r="H1689">
        <v>7.0000000000000007E-2</v>
      </c>
      <c r="I1689" s="5" t="s">
        <v>36</v>
      </c>
      <c r="J1689">
        <v>0</v>
      </c>
      <c r="K1689" s="5" t="s">
        <v>125</v>
      </c>
    </row>
    <row r="1690" spans="1:11">
      <c r="A1690" s="5" t="s">
        <v>178</v>
      </c>
      <c r="B1690" s="5" t="s">
        <v>81</v>
      </c>
      <c r="C1690" s="3">
        <v>45524</v>
      </c>
      <c r="D1690" s="5" t="s">
        <v>78</v>
      </c>
      <c r="E1690">
        <v>-2</v>
      </c>
      <c r="F1690">
        <v>610.4</v>
      </c>
      <c r="G1690">
        <v>-1220.8</v>
      </c>
      <c r="H1690">
        <v>7.0000000000000007E-2</v>
      </c>
      <c r="I1690" s="5" t="s">
        <v>36</v>
      </c>
      <c r="J1690">
        <v>1220.8</v>
      </c>
      <c r="K1690" s="5" t="s">
        <v>125</v>
      </c>
    </row>
    <row r="1691" spans="1:11">
      <c r="A1691" s="5" t="s">
        <v>130</v>
      </c>
      <c r="B1691" s="5" t="s">
        <v>51</v>
      </c>
      <c r="C1691" s="3">
        <v>45524</v>
      </c>
      <c r="D1691" s="5" t="s">
        <v>78</v>
      </c>
      <c r="E1691">
        <v>3</v>
      </c>
      <c r="F1691">
        <v>660</v>
      </c>
      <c r="G1691">
        <v>1980</v>
      </c>
      <c r="H1691">
        <v>7.0000000000000007E-2</v>
      </c>
      <c r="I1691" s="5" t="s">
        <v>36</v>
      </c>
      <c r="J1691">
        <v>0</v>
      </c>
      <c r="K1691" s="5" t="s">
        <v>125</v>
      </c>
    </row>
    <row r="1692" spans="1:11">
      <c r="A1692" s="5" t="s">
        <v>172</v>
      </c>
      <c r="B1692" s="5" t="s">
        <v>68</v>
      </c>
      <c r="C1692" s="3">
        <v>45524</v>
      </c>
      <c r="D1692" s="5" t="s">
        <v>78</v>
      </c>
      <c r="E1692">
        <v>3</v>
      </c>
      <c r="F1692">
        <v>594</v>
      </c>
      <c r="G1692">
        <v>1782</v>
      </c>
      <c r="H1692">
        <v>7.0000000000000007E-2</v>
      </c>
      <c r="I1692" s="5" t="s">
        <v>36</v>
      </c>
      <c r="J1692">
        <v>0</v>
      </c>
      <c r="K1692" s="5" t="s">
        <v>125</v>
      </c>
    </row>
    <row r="1693" spans="1:11">
      <c r="A1693" s="5" t="s">
        <v>178</v>
      </c>
      <c r="B1693" s="5" t="s">
        <v>81</v>
      </c>
      <c r="C1693" s="3">
        <v>45528</v>
      </c>
      <c r="D1693" s="5" t="s">
        <v>78</v>
      </c>
      <c r="E1693">
        <v>5</v>
      </c>
      <c r="F1693">
        <v>610.4</v>
      </c>
      <c r="G1693">
        <v>3052</v>
      </c>
      <c r="H1693">
        <v>7.0000000000000007E-2</v>
      </c>
      <c r="I1693" s="5" t="s">
        <v>36</v>
      </c>
      <c r="J1693">
        <v>0</v>
      </c>
      <c r="K1693" s="5" t="s">
        <v>125</v>
      </c>
    </row>
    <row r="1694" spans="1:11">
      <c r="A1694" s="5" t="s">
        <v>139</v>
      </c>
      <c r="B1694" s="5" t="s">
        <v>23</v>
      </c>
      <c r="C1694" s="3">
        <v>45529</v>
      </c>
      <c r="D1694" s="5" t="s">
        <v>78</v>
      </c>
      <c r="E1694">
        <v>1</v>
      </c>
      <c r="F1694">
        <v>554.88</v>
      </c>
      <c r="G1694">
        <v>554.88</v>
      </c>
      <c r="H1694">
        <v>7.0000000000000007E-2</v>
      </c>
      <c r="I1694" s="5" t="s">
        <v>36</v>
      </c>
      <c r="J1694">
        <v>0</v>
      </c>
      <c r="K1694" s="5" t="s">
        <v>125</v>
      </c>
    </row>
    <row r="1695" spans="1:11">
      <c r="A1695" s="5" t="s">
        <v>178</v>
      </c>
      <c r="B1695" s="5" t="s">
        <v>81</v>
      </c>
      <c r="C1695" s="3">
        <v>45530</v>
      </c>
      <c r="D1695" s="5" t="s">
        <v>78</v>
      </c>
      <c r="E1695">
        <v>1</v>
      </c>
      <c r="F1695">
        <v>610.4</v>
      </c>
      <c r="G1695">
        <v>610.4</v>
      </c>
      <c r="H1695">
        <v>7.0000000000000007E-2</v>
      </c>
      <c r="I1695" s="5" t="s">
        <v>36</v>
      </c>
      <c r="J1695">
        <v>0</v>
      </c>
      <c r="K1695" s="5" t="s">
        <v>125</v>
      </c>
    </row>
    <row r="1696" spans="1:11">
      <c r="A1696" s="5" t="s">
        <v>156</v>
      </c>
      <c r="B1696" s="5" t="s">
        <v>49</v>
      </c>
      <c r="C1696" s="3">
        <v>45530</v>
      </c>
      <c r="D1696" s="5" t="s">
        <v>78</v>
      </c>
      <c r="E1696">
        <v>16</v>
      </c>
      <c r="F1696">
        <v>594</v>
      </c>
      <c r="G1696">
        <v>9504</v>
      </c>
      <c r="H1696">
        <v>7.0000000000000007E-2</v>
      </c>
      <c r="I1696" s="5" t="s">
        <v>36</v>
      </c>
      <c r="J1696">
        <v>0</v>
      </c>
      <c r="K1696" s="5" t="s">
        <v>125</v>
      </c>
    </row>
    <row r="1697" spans="1:11">
      <c r="A1697" s="5" t="s">
        <v>162</v>
      </c>
      <c r="B1697" s="5" t="s">
        <v>56</v>
      </c>
      <c r="C1697" s="3">
        <v>45530</v>
      </c>
      <c r="D1697" s="5" t="s">
        <v>78</v>
      </c>
      <c r="E1697">
        <v>5</v>
      </c>
      <c r="F1697">
        <v>594</v>
      </c>
      <c r="G1697">
        <v>2970</v>
      </c>
      <c r="H1697">
        <v>7.0000000000000007E-2</v>
      </c>
      <c r="I1697" s="5" t="s">
        <v>36</v>
      </c>
      <c r="J1697">
        <v>0</v>
      </c>
      <c r="K1697" s="5" t="s">
        <v>125</v>
      </c>
    </row>
    <row r="1698" spans="1:11">
      <c r="A1698" s="5" t="s">
        <v>178</v>
      </c>
      <c r="B1698" s="5" t="s">
        <v>81</v>
      </c>
      <c r="C1698" s="3">
        <v>45531</v>
      </c>
      <c r="D1698" s="5" t="s">
        <v>78</v>
      </c>
      <c r="E1698">
        <v>5</v>
      </c>
      <c r="F1698">
        <v>610.4</v>
      </c>
      <c r="G1698">
        <v>3052</v>
      </c>
      <c r="H1698">
        <v>7.0000000000000007E-2</v>
      </c>
      <c r="I1698" s="5" t="s">
        <v>36</v>
      </c>
      <c r="J1698">
        <v>0</v>
      </c>
      <c r="K1698" s="5" t="s">
        <v>125</v>
      </c>
    </row>
    <row r="1699" spans="1:11">
      <c r="A1699" s="5" t="s">
        <v>150</v>
      </c>
      <c r="B1699" s="5" t="s">
        <v>43</v>
      </c>
      <c r="C1699" s="3">
        <v>45531</v>
      </c>
      <c r="D1699" s="5" t="s">
        <v>78</v>
      </c>
      <c r="E1699">
        <v>10</v>
      </c>
      <c r="F1699">
        <v>594</v>
      </c>
      <c r="G1699">
        <v>5940</v>
      </c>
      <c r="H1699">
        <v>7.0000000000000007E-2</v>
      </c>
      <c r="I1699" s="5" t="s">
        <v>36</v>
      </c>
      <c r="J1699">
        <v>0</v>
      </c>
      <c r="K1699" s="5" t="s">
        <v>125</v>
      </c>
    </row>
    <row r="1700" spans="1:11">
      <c r="A1700" s="5" t="s">
        <v>177</v>
      </c>
      <c r="B1700" s="5" t="s">
        <v>80</v>
      </c>
      <c r="C1700" s="3">
        <v>45531</v>
      </c>
      <c r="D1700" s="5" t="s">
        <v>78</v>
      </c>
      <c r="E1700">
        <v>1</v>
      </c>
      <c r="F1700">
        <v>594</v>
      </c>
      <c r="G1700">
        <v>594</v>
      </c>
      <c r="H1700">
        <v>7.0000000000000007E-2</v>
      </c>
      <c r="I1700" s="5" t="s">
        <v>36</v>
      </c>
      <c r="J1700">
        <v>0</v>
      </c>
      <c r="K1700" s="5" t="s">
        <v>125</v>
      </c>
    </row>
    <row r="1701" spans="1:11">
      <c r="A1701" s="5" t="s">
        <v>117</v>
      </c>
      <c r="B1701" s="5" t="s">
        <v>28</v>
      </c>
      <c r="C1701" s="3">
        <v>45531</v>
      </c>
      <c r="D1701" s="5" t="s">
        <v>78</v>
      </c>
      <c r="E1701">
        <v>125</v>
      </c>
      <c r="F1701">
        <v>996</v>
      </c>
      <c r="G1701">
        <v>124500</v>
      </c>
      <c r="H1701">
        <v>7.0000000000000007E-2</v>
      </c>
      <c r="I1701" s="5" t="s">
        <v>36</v>
      </c>
      <c r="J1701">
        <v>0</v>
      </c>
      <c r="K1701" s="5" t="s">
        <v>125</v>
      </c>
    </row>
    <row r="1702" spans="1:11">
      <c r="A1702" s="5" t="s">
        <v>178</v>
      </c>
      <c r="B1702" s="5" t="s">
        <v>81</v>
      </c>
      <c r="C1702" s="3">
        <v>45531</v>
      </c>
      <c r="D1702" s="5" t="s">
        <v>78</v>
      </c>
      <c r="E1702">
        <v>-9</v>
      </c>
      <c r="F1702">
        <v>610.4</v>
      </c>
      <c r="G1702">
        <v>-5493.6</v>
      </c>
      <c r="H1702">
        <v>7.0000000000000007E-2</v>
      </c>
      <c r="I1702" s="5" t="s">
        <v>36</v>
      </c>
      <c r="J1702">
        <v>5493.6</v>
      </c>
      <c r="K1702" s="5" t="s">
        <v>125</v>
      </c>
    </row>
    <row r="1703" spans="1:11">
      <c r="A1703" s="5" t="s">
        <v>178</v>
      </c>
      <c r="B1703" s="5" t="s">
        <v>81</v>
      </c>
      <c r="C1703" s="3">
        <v>45533</v>
      </c>
      <c r="D1703" s="5" t="s">
        <v>78</v>
      </c>
      <c r="E1703">
        <v>1</v>
      </c>
      <c r="F1703">
        <v>610.4</v>
      </c>
      <c r="G1703">
        <v>610.4</v>
      </c>
      <c r="H1703">
        <v>7.0000000000000007E-2</v>
      </c>
      <c r="I1703" s="5" t="s">
        <v>36</v>
      </c>
      <c r="J1703">
        <v>0</v>
      </c>
      <c r="K1703" s="5" t="s">
        <v>125</v>
      </c>
    </row>
    <row r="1704" spans="1:11">
      <c r="A1704" s="5" t="s">
        <v>153</v>
      </c>
      <c r="B1704" s="5" t="s">
        <v>46</v>
      </c>
      <c r="C1704" s="3">
        <v>45535</v>
      </c>
      <c r="D1704" s="5" t="s">
        <v>78</v>
      </c>
      <c r="E1704">
        <v>10</v>
      </c>
      <c r="F1704">
        <v>594</v>
      </c>
      <c r="G1704">
        <v>5940</v>
      </c>
      <c r="H1704">
        <v>7.0000000000000007E-2</v>
      </c>
      <c r="I1704" s="5" t="s">
        <v>36</v>
      </c>
      <c r="J1704">
        <v>0</v>
      </c>
      <c r="K1704" s="5" t="s">
        <v>125</v>
      </c>
    </row>
    <row r="1705" spans="1:11">
      <c r="A1705" s="5" t="s">
        <v>139</v>
      </c>
      <c r="B1705" s="5" t="s">
        <v>23</v>
      </c>
      <c r="C1705" s="3">
        <v>45535</v>
      </c>
      <c r="D1705" s="5" t="s">
        <v>78</v>
      </c>
      <c r="E1705">
        <v>1</v>
      </c>
      <c r="F1705">
        <v>554.88</v>
      </c>
      <c r="G1705">
        <v>554.88</v>
      </c>
      <c r="H1705">
        <v>7.0000000000000007E-2</v>
      </c>
      <c r="I1705" s="5" t="s">
        <v>36</v>
      </c>
      <c r="J1705">
        <v>0</v>
      </c>
      <c r="K1705" s="5" t="s">
        <v>125</v>
      </c>
    </row>
    <row r="1706" spans="1:11">
      <c r="A1706" s="5" t="s">
        <v>178</v>
      </c>
      <c r="B1706" s="5" t="s">
        <v>81</v>
      </c>
      <c r="C1706" s="3">
        <v>45536</v>
      </c>
      <c r="D1706" s="5" t="s">
        <v>78</v>
      </c>
      <c r="E1706">
        <v>2</v>
      </c>
      <c r="F1706">
        <v>610.4</v>
      </c>
      <c r="G1706">
        <v>1220.8</v>
      </c>
      <c r="H1706">
        <v>0.09</v>
      </c>
      <c r="I1706" s="5" t="s">
        <v>36</v>
      </c>
      <c r="J1706">
        <v>0</v>
      </c>
      <c r="K1706" s="5" t="s">
        <v>126</v>
      </c>
    </row>
    <row r="1707" spans="1:11">
      <c r="A1707" s="5" t="s">
        <v>178</v>
      </c>
      <c r="B1707" s="5" t="s">
        <v>81</v>
      </c>
      <c r="C1707" s="3">
        <v>45536</v>
      </c>
      <c r="D1707" s="5" t="s">
        <v>78</v>
      </c>
      <c r="E1707">
        <v>1</v>
      </c>
      <c r="F1707">
        <v>610.4</v>
      </c>
      <c r="G1707">
        <v>610.4</v>
      </c>
      <c r="H1707">
        <v>0.09</v>
      </c>
      <c r="I1707" s="5" t="s">
        <v>36</v>
      </c>
      <c r="J1707">
        <v>0</v>
      </c>
      <c r="K1707" s="5" t="s">
        <v>126</v>
      </c>
    </row>
    <row r="1708" spans="1:11">
      <c r="A1708" s="5" t="s">
        <v>117</v>
      </c>
      <c r="B1708" s="5" t="s">
        <v>28</v>
      </c>
      <c r="C1708" s="3">
        <v>45536</v>
      </c>
      <c r="D1708" s="5" t="s">
        <v>78</v>
      </c>
      <c r="E1708">
        <v>-2</v>
      </c>
      <c r="F1708">
        <v>916</v>
      </c>
      <c r="G1708">
        <v>-1832</v>
      </c>
      <c r="H1708">
        <v>0.09</v>
      </c>
      <c r="I1708" s="5" t="s">
        <v>36</v>
      </c>
      <c r="J1708">
        <v>1832</v>
      </c>
      <c r="K1708" s="5" t="s">
        <v>126</v>
      </c>
    </row>
    <row r="1709" spans="1:11">
      <c r="A1709" s="5" t="s">
        <v>118</v>
      </c>
      <c r="B1709" s="5" t="s">
        <v>32</v>
      </c>
      <c r="C1709" s="3">
        <v>45536</v>
      </c>
      <c r="D1709" s="5" t="s">
        <v>78</v>
      </c>
      <c r="E1709">
        <v>0.5</v>
      </c>
      <c r="F1709">
        <v>660</v>
      </c>
      <c r="G1709">
        <v>330</v>
      </c>
      <c r="H1709">
        <v>0.09</v>
      </c>
      <c r="I1709" s="5" t="s">
        <v>36</v>
      </c>
      <c r="J1709">
        <v>0</v>
      </c>
      <c r="K1709" s="5" t="s">
        <v>126</v>
      </c>
    </row>
    <row r="1710" spans="1:11">
      <c r="A1710" s="5" t="s">
        <v>167</v>
      </c>
      <c r="B1710" s="5" t="s">
        <v>62</v>
      </c>
      <c r="C1710" s="3">
        <v>45537</v>
      </c>
      <c r="D1710" s="5" t="s">
        <v>78</v>
      </c>
      <c r="E1710">
        <v>25</v>
      </c>
      <c r="F1710">
        <v>594</v>
      </c>
      <c r="G1710">
        <v>14850</v>
      </c>
      <c r="H1710">
        <v>0.09</v>
      </c>
      <c r="I1710" s="5" t="s">
        <v>36</v>
      </c>
      <c r="J1710">
        <v>0</v>
      </c>
      <c r="K1710" s="5" t="s">
        <v>126</v>
      </c>
    </row>
    <row r="1711" spans="1:11">
      <c r="A1711" s="5" t="s">
        <v>152</v>
      </c>
      <c r="B1711" s="5" t="s">
        <v>45</v>
      </c>
      <c r="C1711" s="3">
        <v>45538</v>
      </c>
      <c r="D1711" s="5" t="s">
        <v>78</v>
      </c>
      <c r="E1711">
        <v>5</v>
      </c>
      <c r="F1711">
        <v>594</v>
      </c>
      <c r="G1711">
        <v>2970</v>
      </c>
      <c r="H1711">
        <v>0.09</v>
      </c>
      <c r="I1711" s="5" t="s">
        <v>36</v>
      </c>
      <c r="J1711">
        <v>0</v>
      </c>
      <c r="K1711" s="5" t="s">
        <v>126</v>
      </c>
    </row>
    <row r="1712" spans="1:11">
      <c r="A1712" s="5" t="s">
        <v>160</v>
      </c>
      <c r="B1712" s="5" t="s">
        <v>54</v>
      </c>
      <c r="C1712" s="3">
        <v>45538</v>
      </c>
      <c r="D1712" s="5" t="s">
        <v>78</v>
      </c>
      <c r="E1712">
        <v>1</v>
      </c>
      <c r="F1712">
        <v>594</v>
      </c>
      <c r="G1712">
        <v>594</v>
      </c>
      <c r="H1712">
        <v>0.09</v>
      </c>
      <c r="I1712" s="5" t="s">
        <v>36</v>
      </c>
      <c r="J1712">
        <v>0</v>
      </c>
      <c r="K1712" s="5" t="s">
        <v>126</v>
      </c>
    </row>
    <row r="1713" spans="1:11">
      <c r="A1713" s="5" t="s">
        <v>175</v>
      </c>
      <c r="B1713" s="5" t="s">
        <v>72</v>
      </c>
      <c r="C1713" s="3">
        <v>45540</v>
      </c>
      <c r="D1713" s="5" t="s">
        <v>78</v>
      </c>
      <c r="E1713">
        <v>10</v>
      </c>
      <c r="F1713">
        <v>594</v>
      </c>
      <c r="G1713">
        <v>5940</v>
      </c>
      <c r="H1713">
        <v>0.09</v>
      </c>
      <c r="I1713" s="5" t="s">
        <v>36</v>
      </c>
      <c r="J1713">
        <v>0</v>
      </c>
      <c r="K1713" s="5" t="s">
        <v>126</v>
      </c>
    </row>
    <row r="1714" spans="1:11">
      <c r="A1714" s="5" t="s">
        <v>173</v>
      </c>
      <c r="B1714" s="5" t="s">
        <v>69</v>
      </c>
      <c r="C1714" s="3">
        <v>45542</v>
      </c>
      <c r="D1714" s="5" t="s">
        <v>78</v>
      </c>
      <c r="E1714">
        <v>7</v>
      </c>
      <c r="F1714">
        <v>528</v>
      </c>
      <c r="G1714">
        <v>3696</v>
      </c>
      <c r="H1714">
        <v>0.09</v>
      </c>
      <c r="I1714" s="5" t="s">
        <v>36</v>
      </c>
      <c r="J1714">
        <v>0</v>
      </c>
      <c r="K1714" s="5" t="s">
        <v>126</v>
      </c>
    </row>
    <row r="1715" spans="1:11">
      <c r="A1715" s="5" t="s">
        <v>148</v>
      </c>
      <c r="B1715" s="5" t="s">
        <v>41</v>
      </c>
      <c r="C1715" s="3">
        <v>45542</v>
      </c>
      <c r="D1715" s="5" t="s">
        <v>78</v>
      </c>
      <c r="E1715">
        <v>1</v>
      </c>
      <c r="F1715">
        <v>594</v>
      </c>
      <c r="G1715">
        <v>594</v>
      </c>
      <c r="H1715">
        <v>0.09</v>
      </c>
      <c r="I1715" s="5" t="s">
        <v>36</v>
      </c>
      <c r="J1715">
        <v>0</v>
      </c>
      <c r="K1715" s="5" t="s">
        <v>126</v>
      </c>
    </row>
    <row r="1716" spans="1:11">
      <c r="A1716" s="5" t="s">
        <v>173</v>
      </c>
      <c r="B1716" s="5" t="s">
        <v>69</v>
      </c>
      <c r="C1716" s="3">
        <v>45543</v>
      </c>
      <c r="D1716" s="5" t="s">
        <v>78</v>
      </c>
      <c r="E1716">
        <v>10</v>
      </c>
      <c r="F1716">
        <v>528</v>
      </c>
      <c r="G1716">
        <v>5280</v>
      </c>
      <c r="H1716">
        <v>0.09</v>
      </c>
      <c r="I1716" s="5" t="s">
        <v>36</v>
      </c>
      <c r="J1716">
        <v>0</v>
      </c>
      <c r="K1716" s="5" t="s">
        <v>126</v>
      </c>
    </row>
    <row r="1717" spans="1:11">
      <c r="A1717" s="5" t="s">
        <v>167</v>
      </c>
      <c r="B1717" s="5" t="s">
        <v>62</v>
      </c>
      <c r="C1717" s="3">
        <v>45544</v>
      </c>
      <c r="D1717" s="5" t="s">
        <v>78</v>
      </c>
      <c r="E1717">
        <v>25</v>
      </c>
      <c r="F1717">
        <v>594</v>
      </c>
      <c r="G1717">
        <v>14850</v>
      </c>
      <c r="H1717">
        <v>0.09</v>
      </c>
      <c r="I1717" s="5" t="s">
        <v>36</v>
      </c>
      <c r="J1717">
        <v>0</v>
      </c>
      <c r="K1717" s="5" t="s">
        <v>126</v>
      </c>
    </row>
    <row r="1718" spans="1:11">
      <c r="A1718" s="5" t="s">
        <v>118</v>
      </c>
      <c r="B1718" s="5" t="s">
        <v>32</v>
      </c>
      <c r="C1718" s="3">
        <v>45544</v>
      </c>
      <c r="D1718" s="5" t="s">
        <v>78</v>
      </c>
      <c r="E1718">
        <v>0.5</v>
      </c>
      <c r="F1718">
        <v>660</v>
      </c>
      <c r="G1718">
        <v>330</v>
      </c>
      <c r="H1718">
        <v>0.09</v>
      </c>
      <c r="I1718" s="5" t="s">
        <v>36</v>
      </c>
      <c r="J1718">
        <v>0</v>
      </c>
      <c r="K1718" s="5" t="s">
        <v>126</v>
      </c>
    </row>
    <row r="1719" spans="1:11">
      <c r="A1719" s="5" t="s">
        <v>149</v>
      </c>
      <c r="B1719" s="5" t="s">
        <v>42</v>
      </c>
      <c r="C1719" s="3">
        <v>45544</v>
      </c>
      <c r="D1719" s="5" t="s">
        <v>78</v>
      </c>
      <c r="E1719">
        <v>4</v>
      </c>
      <c r="F1719">
        <v>594</v>
      </c>
      <c r="G1719">
        <v>2376</v>
      </c>
      <c r="H1719">
        <v>0.09</v>
      </c>
      <c r="I1719" s="5" t="s">
        <v>36</v>
      </c>
      <c r="J1719">
        <v>0</v>
      </c>
      <c r="K1719" s="5" t="s">
        <v>126</v>
      </c>
    </row>
    <row r="1720" spans="1:11">
      <c r="A1720" s="5" t="s">
        <v>178</v>
      </c>
      <c r="B1720" s="5" t="s">
        <v>81</v>
      </c>
      <c r="C1720" s="3">
        <v>45545</v>
      </c>
      <c r="D1720" s="5" t="s">
        <v>78</v>
      </c>
      <c r="E1720">
        <v>5</v>
      </c>
      <c r="F1720">
        <v>610.4</v>
      </c>
      <c r="G1720">
        <v>3052</v>
      </c>
      <c r="H1720">
        <v>0.09</v>
      </c>
      <c r="I1720" s="5" t="s">
        <v>36</v>
      </c>
      <c r="J1720">
        <v>0</v>
      </c>
      <c r="K1720" s="5" t="s">
        <v>126</v>
      </c>
    </row>
    <row r="1721" spans="1:11">
      <c r="A1721" s="5" t="s">
        <v>173</v>
      </c>
      <c r="B1721" s="5" t="s">
        <v>69</v>
      </c>
      <c r="C1721" s="3">
        <v>45545</v>
      </c>
      <c r="D1721" s="5" t="s">
        <v>78</v>
      </c>
      <c r="E1721">
        <v>-10</v>
      </c>
      <c r="F1721">
        <v>528</v>
      </c>
      <c r="G1721">
        <v>-5280</v>
      </c>
      <c r="H1721">
        <v>0.09</v>
      </c>
      <c r="I1721" s="5" t="s">
        <v>36</v>
      </c>
      <c r="J1721">
        <v>5280</v>
      </c>
      <c r="K1721" s="5" t="s">
        <v>126</v>
      </c>
    </row>
    <row r="1722" spans="1:11">
      <c r="A1722" s="5" t="s">
        <v>167</v>
      </c>
      <c r="B1722" s="5" t="s">
        <v>62</v>
      </c>
      <c r="C1722" s="3">
        <v>45545</v>
      </c>
      <c r="D1722" s="5" t="s">
        <v>78</v>
      </c>
      <c r="E1722">
        <v>-25</v>
      </c>
      <c r="F1722">
        <v>594</v>
      </c>
      <c r="G1722">
        <v>-14850</v>
      </c>
      <c r="H1722">
        <v>0.09</v>
      </c>
      <c r="I1722" s="5" t="s">
        <v>36</v>
      </c>
      <c r="J1722">
        <v>14850</v>
      </c>
      <c r="K1722" s="5" t="s">
        <v>126</v>
      </c>
    </row>
    <row r="1723" spans="1:11">
      <c r="A1723" s="5" t="s">
        <v>145</v>
      </c>
      <c r="B1723" s="5" t="s">
        <v>37</v>
      </c>
      <c r="C1723" s="3">
        <v>45546</v>
      </c>
      <c r="D1723" s="5" t="s">
        <v>78</v>
      </c>
      <c r="E1723">
        <v>10</v>
      </c>
      <c r="F1723">
        <v>594</v>
      </c>
      <c r="G1723">
        <v>5940</v>
      </c>
      <c r="H1723">
        <v>0.09</v>
      </c>
      <c r="I1723" s="5" t="s">
        <v>36</v>
      </c>
      <c r="J1723">
        <v>0</v>
      </c>
      <c r="K1723" s="5" t="s">
        <v>126</v>
      </c>
    </row>
    <row r="1724" spans="1:11">
      <c r="A1724" s="5" t="s">
        <v>147</v>
      </c>
      <c r="B1724" s="5" t="s">
        <v>40</v>
      </c>
      <c r="C1724" s="3">
        <v>45546</v>
      </c>
      <c r="D1724" s="5" t="s">
        <v>78</v>
      </c>
      <c r="E1724">
        <v>1</v>
      </c>
      <c r="F1724">
        <v>594</v>
      </c>
      <c r="G1724">
        <v>594</v>
      </c>
      <c r="H1724">
        <v>0.09</v>
      </c>
      <c r="I1724" s="5" t="s">
        <v>36</v>
      </c>
      <c r="J1724">
        <v>0</v>
      </c>
      <c r="K1724" s="5" t="s">
        <v>126</v>
      </c>
    </row>
    <row r="1725" spans="1:11">
      <c r="A1725" s="5" t="s">
        <v>164</v>
      </c>
      <c r="B1725" s="5" t="s">
        <v>58</v>
      </c>
      <c r="C1725" s="3">
        <v>45546</v>
      </c>
      <c r="D1725" s="5" t="s">
        <v>78</v>
      </c>
      <c r="E1725">
        <v>5</v>
      </c>
      <c r="F1725">
        <v>612</v>
      </c>
      <c r="G1725">
        <v>3060</v>
      </c>
      <c r="H1725">
        <v>0.09</v>
      </c>
      <c r="I1725" s="5" t="s">
        <v>36</v>
      </c>
      <c r="J1725">
        <v>0</v>
      </c>
      <c r="K1725" s="5" t="s">
        <v>126</v>
      </c>
    </row>
    <row r="1726" spans="1:11">
      <c r="A1726" s="5" t="s">
        <v>115</v>
      </c>
      <c r="B1726" s="5" t="s">
        <v>24</v>
      </c>
      <c r="C1726" s="3">
        <v>45546</v>
      </c>
      <c r="D1726" s="5" t="s">
        <v>78</v>
      </c>
      <c r="E1726">
        <v>25</v>
      </c>
      <c r="F1726">
        <v>594</v>
      </c>
      <c r="G1726">
        <v>14850</v>
      </c>
      <c r="H1726">
        <v>0.09</v>
      </c>
      <c r="I1726" s="5" t="s">
        <v>36</v>
      </c>
      <c r="J1726">
        <v>0</v>
      </c>
      <c r="K1726" s="5" t="s">
        <v>126</v>
      </c>
    </row>
    <row r="1727" spans="1:11">
      <c r="A1727" s="5" t="s">
        <v>139</v>
      </c>
      <c r="B1727" s="5" t="s">
        <v>23</v>
      </c>
      <c r="C1727" s="3">
        <v>45546</v>
      </c>
      <c r="D1727" s="5" t="s">
        <v>78</v>
      </c>
      <c r="E1727">
        <v>3</v>
      </c>
      <c r="F1727">
        <v>554.88</v>
      </c>
      <c r="G1727">
        <v>1664.64</v>
      </c>
      <c r="H1727">
        <v>0.09</v>
      </c>
      <c r="I1727" s="5" t="s">
        <v>36</v>
      </c>
      <c r="J1727">
        <v>0</v>
      </c>
      <c r="K1727" s="5" t="s">
        <v>126</v>
      </c>
    </row>
    <row r="1728" spans="1:11">
      <c r="A1728" s="5" t="s">
        <v>177</v>
      </c>
      <c r="B1728" s="5" t="s">
        <v>80</v>
      </c>
      <c r="C1728" s="3">
        <v>45546</v>
      </c>
      <c r="D1728" s="5" t="s">
        <v>78</v>
      </c>
      <c r="E1728">
        <v>1</v>
      </c>
      <c r="F1728">
        <v>594</v>
      </c>
      <c r="G1728">
        <v>594</v>
      </c>
      <c r="H1728">
        <v>0.09</v>
      </c>
      <c r="I1728" s="5" t="s">
        <v>36</v>
      </c>
      <c r="J1728">
        <v>0</v>
      </c>
      <c r="K1728" s="5" t="s">
        <v>126</v>
      </c>
    </row>
    <row r="1729" spans="1:11">
      <c r="A1729" s="5" t="s">
        <v>176</v>
      </c>
      <c r="B1729" s="5" t="s">
        <v>79</v>
      </c>
      <c r="C1729" s="3">
        <v>45546</v>
      </c>
      <c r="D1729" s="5" t="s">
        <v>78</v>
      </c>
      <c r="E1729">
        <v>1</v>
      </c>
      <c r="F1729">
        <v>660</v>
      </c>
      <c r="G1729">
        <v>660</v>
      </c>
      <c r="H1729">
        <v>0.09</v>
      </c>
      <c r="I1729" s="5" t="s">
        <v>36</v>
      </c>
      <c r="J1729">
        <v>0</v>
      </c>
      <c r="K1729" s="5" t="s">
        <v>126</v>
      </c>
    </row>
    <row r="1730" spans="1:11">
      <c r="A1730" s="5" t="s">
        <v>158</v>
      </c>
      <c r="B1730" s="5" t="s">
        <v>52</v>
      </c>
      <c r="C1730" s="3">
        <v>45546</v>
      </c>
      <c r="D1730" s="5" t="s">
        <v>78</v>
      </c>
      <c r="E1730">
        <v>10</v>
      </c>
      <c r="F1730">
        <v>594</v>
      </c>
      <c r="G1730">
        <v>5940</v>
      </c>
      <c r="H1730">
        <v>0.09</v>
      </c>
      <c r="I1730" s="5" t="s">
        <v>36</v>
      </c>
      <c r="J1730">
        <v>0</v>
      </c>
      <c r="K1730" s="5" t="s">
        <v>126</v>
      </c>
    </row>
    <row r="1731" spans="1:11">
      <c r="A1731" s="5" t="s">
        <v>139</v>
      </c>
      <c r="B1731" s="5" t="s">
        <v>23</v>
      </c>
      <c r="C1731" s="3">
        <v>45546</v>
      </c>
      <c r="D1731" s="5" t="s">
        <v>78</v>
      </c>
      <c r="E1731">
        <v>1</v>
      </c>
      <c r="F1731">
        <v>554.88</v>
      </c>
      <c r="G1731">
        <v>554.88</v>
      </c>
      <c r="H1731">
        <v>0.09</v>
      </c>
      <c r="I1731" s="5" t="s">
        <v>36</v>
      </c>
      <c r="J1731">
        <v>0</v>
      </c>
      <c r="K1731" s="5" t="s">
        <v>126</v>
      </c>
    </row>
    <row r="1732" spans="1:11">
      <c r="A1732" s="5" t="s">
        <v>172</v>
      </c>
      <c r="B1732" s="5" t="s">
        <v>68</v>
      </c>
      <c r="C1732" s="3">
        <v>45546</v>
      </c>
      <c r="D1732" s="5" t="s">
        <v>78</v>
      </c>
      <c r="E1732">
        <v>5</v>
      </c>
      <c r="F1732">
        <v>594</v>
      </c>
      <c r="G1732">
        <v>2970</v>
      </c>
      <c r="H1732">
        <v>0.09</v>
      </c>
      <c r="I1732" s="5" t="s">
        <v>36</v>
      </c>
      <c r="J1732">
        <v>0</v>
      </c>
      <c r="K1732" s="5" t="s">
        <v>126</v>
      </c>
    </row>
    <row r="1733" spans="1:11">
      <c r="A1733" s="5" t="s">
        <v>115</v>
      </c>
      <c r="B1733" s="5" t="s">
        <v>24</v>
      </c>
      <c r="C1733" s="3">
        <v>45546</v>
      </c>
      <c r="D1733" s="5" t="s">
        <v>78</v>
      </c>
      <c r="E1733">
        <v>-25</v>
      </c>
      <c r="F1733">
        <v>594</v>
      </c>
      <c r="G1733">
        <v>-14850</v>
      </c>
      <c r="H1733">
        <v>0.09</v>
      </c>
      <c r="I1733" s="5" t="s">
        <v>36</v>
      </c>
      <c r="J1733">
        <v>14850</v>
      </c>
      <c r="K1733" s="5" t="s">
        <v>126</v>
      </c>
    </row>
    <row r="1734" spans="1:11">
      <c r="A1734" s="5" t="s">
        <v>178</v>
      </c>
      <c r="B1734" s="5" t="s">
        <v>81</v>
      </c>
      <c r="C1734" s="3">
        <v>45547</v>
      </c>
      <c r="D1734" s="5" t="s">
        <v>78</v>
      </c>
      <c r="E1734">
        <v>2</v>
      </c>
      <c r="F1734">
        <v>610.4</v>
      </c>
      <c r="G1734">
        <v>1220.8</v>
      </c>
      <c r="H1734">
        <v>0.09</v>
      </c>
      <c r="I1734" s="5" t="s">
        <v>36</v>
      </c>
      <c r="J1734">
        <v>0</v>
      </c>
      <c r="K1734" s="5" t="s">
        <v>126</v>
      </c>
    </row>
    <row r="1735" spans="1:11">
      <c r="A1735" s="5" t="s">
        <v>167</v>
      </c>
      <c r="B1735" s="5" t="s">
        <v>62</v>
      </c>
      <c r="C1735" s="3">
        <v>45547</v>
      </c>
      <c r="D1735" s="5" t="s">
        <v>78</v>
      </c>
      <c r="E1735">
        <v>25</v>
      </c>
      <c r="F1735">
        <v>594</v>
      </c>
      <c r="G1735">
        <v>14850</v>
      </c>
      <c r="H1735">
        <v>0.09</v>
      </c>
      <c r="I1735" s="5" t="s">
        <v>36</v>
      </c>
      <c r="J1735">
        <v>0</v>
      </c>
      <c r="K1735" s="5" t="s">
        <v>126</v>
      </c>
    </row>
    <row r="1736" spans="1:11">
      <c r="A1736" s="5" t="s">
        <v>175</v>
      </c>
      <c r="B1736" s="5" t="s">
        <v>72</v>
      </c>
      <c r="C1736" s="3">
        <v>45547</v>
      </c>
      <c r="D1736" s="5" t="s">
        <v>78</v>
      </c>
      <c r="E1736">
        <v>25</v>
      </c>
      <c r="F1736">
        <v>594</v>
      </c>
      <c r="G1736">
        <v>14850</v>
      </c>
      <c r="H1736">
        <v>0.09</v>
      </c>
      <c r="I1736" s="5" t="s">
        <v>36</v>
      </c>
      <c r="J1736">
        <v>0</v>
      </c>
      <c r="K1736" s="5" t="s">
        <v>126</v>
      </c>
    </row>
    <row r="1737" spans="1:11">
      <c r="A1737" s="5" t="s">
        <v>140</v>
      </c>
      <c r="B1737" s="5" t="s">
        <v>26</v>
      </c>
      <c r="C1737" s="3">
        <v>45549</v>
      </c>
      <c r="D1737" s="5" t="s">
        <v>78</v>
      </c>
      <c r="E1737">
        <v>1</v>
      </c>
      <c r="F1737">
        <v>594</v>
      </c>
      <c r="G1737">
        <v>594</v>
      </c>
      <c r="H1737">
        <v>0.09</v>
      </c>
      <c r="I1737" s="5" t="s">
        <v>36</v>
      </c>
      <c r="J1737">
        <v>0</v>
      </c>
      <c r="K1737" s="5" t="s">
        <v>126</v>
      </c>
    </row>
    <row r="1738" spans="1:11">
      <c r="A1738" s="5" t="s">
        <v>115</v>
      </c>
      <c r="B1738" s="5" t="s">
        <v>24</v>
      </c>
      <c r="C1738" s="3">
        <v>45549</v>
      </c>
      <c r="D1738" s="5" t="s">
        <v>78</v>
      </c>
      <c r="E1738">
        <v>22</v>
      </c>
      <c r="F1738">
        <v>561</v>
      </c>
      <c r="G1738">
        <v>12342</v>
      </c>
      <c r="H1738">
        <v>0.09</v>
      </c>
      <c r="I1738" s="5" t="s">
        <v>36</v>
      </c>
      <c r="J1738">
        <v>0</v>
      </c>
      <c r="K1738" s="5" t="s">
        <v>126</v>
      </c>
    </row>
    <row r="1739" spans="1:11">
      <c r="A1739" s="5" t="s">
        <v>115</v>
      </c>
      <c r="B1739" s="5" t="s">
        <v>24</v>
      </c>
      <c r="C1739" s="3">
        <v>45549</v>
      </c>
      <c r="D1739" s="5" t="s">
        <v>78</v>
      </c>
      <c r="E1739">
        <v>3</v>
      </c>
      <c r="F1739">
        <v>639.54</v>
      </c>
      <c r="G1739">
        <v>1918.62</v>
      </c>
      <c r="H1739">
        <v>0.09</v>
      </c>
      <c r="I1739" s="5" t="s">
        <v>36</v>
      </c>
      <c r="J1739">
        <v>0</v>
      </c>
      <c r="K1739" s="5" t="s">
        <v>126</v>
      </c>
    </row>
    <row r="1740" spans="1:11">
      <c r="A1740" s="5" t="s">
        <v>139</v>
      </c>
      <c r="B1740" s="5" t="s">
        <v>23</v>
      </c>
      <c r="C1740" s="3">
        <v>45550</v>
      </c>
      <c r="D1740" s="5" t="s">
        <v>78</v>
      </c>
      <c r="E1740">
        <v>2</v>
      </c>
      <c r="F1740">
        <v>554.88</v>
      </c>
      <c r="G1740">
        <v>1109.76</v>
      </c>
      <c r="H1740">
        <v>0.09</v>
      </c>
      <c r="I1740" s="5" t="s">
        <v>36</v>
      </c>
      <c r="J1740">
        <v>0</v>
      </c>
      <c r="K1740" s="5" t="s">
        <v>126</v>
      </c>
    </row>
    <row r="1741" spans="1:11">
      <c r="A1741" s="5" t="s">
        <v>178</v>
      </c>
      <c r="B1741" s="5" t="s">
        <v>81</v>
      </c>
      <c r="C1741" s="3">
        <v>45551</v>
      </c>
      <c r="D1741" s="5" t="s">
        <v>78</v>
      </c>
      <c r="E1741">
        <v>2</v>
      </c>
      <c r="F1741">
        <v>610.4</v>
      </c>
      <c r="G1741">
        <v>1220.8</v>
      </c>
      <c r="H1741">
        <v>0.09</v>
      </c>
      <c r="I1741" s="5" t="s">
        <v>36</v>
      </c>
      <c r="J1741">
        <v>0</v>
      </c>
      <c r="K1741" s="5" t="s">
        <v>126</v>
      </c>
    </row>
    <row r="1742" spans="1:11">
      <c r="A1742" s="5" t="s">
        <v>118</v>
      </c>
      <c r="B1742" s="5" t="s">
        <v>32</v>
      </c>
      <c r="C1742" s="3">
        <v>45551</v>
      </c>
      <c r="D1742" s="5" t="s">
        <v>78</v>
      </c>
      <c r="E1742">
        <v>0.25</v>
      </c>
      <c r="F1742">
        <v>660</v>
      </c>
      <c r="G1742">
        <v>165</v>
      </c>
      <c r="H1742">
        <v>0.09</v>
      </c>
      <c r="I1742" s="5" t="s">
        <v>36</v>
      </c>
      <c r="J1742">
        <v>0</v>
      </c>
      <c r="K1742" s="5" t="s">
        <v>126</v>
      </c>
    </row>
    <row r="1743" spans="1:11">
      <c r="A1743" s="5" t="s">
        <v>141</v>
      </c>
      <c r="B1743" s="5" t="s">
        <v>27</v>
      </c>
      <c r="C1743" s="3">
        <v>45552</v>
      </c>
      <c r="D1743" s="5" t="s">
        <v>78</v>
      </c>
      <c r="E1743">
        <v>2</v>
      </c>
      <c r="F1743">
        <v>720</v>
      </c>
      <c r="G1743">
        <v>1440</v>
      </c>
      <c r="H1743">
        <v>0.09</v>
      </c>
      <c r="I1743" s="5" t="s">
        <v>36</v>
      </c>
      <c r="J1743">
        <v>0</v>
      </c>
      <c r="K1743" s="5" t="s">
        <v>126</v>
      </c>
    </row>
    <row r="1744" spans="1:11">
      <c r="A1744" s="5" t="s">
        <v>178</v>
      </c>
      <c r="B1744" s="5" t="s">
        <v>81</v>
      </c>
      <c r="C1744" s="3">
        <v>45552</v>
      </c>
      <c r="D1744" s="5" t="s">
        <v>78</v>
      </c>
      <c r="E1744">
        <v>1</v>
      </c>
      <c r="F1744">
        <v>610.4</v>
      </c>
      <c r="G1744">
        <v>610.4</v>
      </c>
      <c r="H1744">
        <v>0.09</v>
      </c>
      <c r="I1744" s="5" t="s">
        <v>36</v>
      </c>
      <c r="J1744">
        <v>0</v>
      </c>
      <c r="K1744" s="5" t="s">
        <v>126</v>
      </c>
    </row>
    <row r="1745" spans="1:11">
      <c r="A1745" s="5" t="s">
        <v>163</v>
      </c>
      <c r="B1745" s="5" t="s">
        <v>57</v>
      </c>
      <c r="C1745" s="3">
        <v>45552</v>
      </c>
      <c r="D1745" s="5" t="s">
        <v>78</v>
      </c>
      <c r="E1745">
        <v>10</v>
      </c>
      <c r="F1745">
        <v>594</v>
      </c>
      <c r="G1745">
        <v>5940</v>
      </c>
      <c r="H1745">
        <v>0.09</v>
      </c>
      <c r="I1745" s="5" t="s">
        <v>36</v>
      </c>
      <c r="J1745">
        <v>0</v>
      </c>
      <c r="K1745" s="5" t="s">
        <v>126</v>
      </c>
    </row>
    <row r="1746" spans="1:11">
      <c r="A1746" s="5" t="s">
        <v>139</v>
      </c>
      <c r="B1746" s="5" t="s">
        <v>23</v>
      </c>
      <c r="C1746" s="3">
        <v>45552</v>
      </c>
      <c r="D1746" s="5" t="s">
        <v>78</v>
      </c>
      <c r="E1746">
        <v>1</v>
      </c>
      <c r="F1746">
        <v>554.88</v>
      </c>
      <c r="G1746">
        <v>554.88</v>
      </c>
      <c r="H1746">
        <v>0.09</v>
      </c>
      <c r="I1746" s="5" t="s">
        <v>36</v>
      </c>
      <c r="J1746">
        <v>0</v>
      </c>
      <c r="K1746" s="5" t="s">
        <v>126</v>
      </c>
    </row>
    <row r="1747" spans="1:11">
      <c r="A1747" s="5" t="s">
        <v>129</v>
      </c>
      <c r="B1747" s="5" t="s">
        <v>39</v>
      </c>
      <c r="C1747" s="3">
        <v>45553</v>
      </c>
      <c r="D1747" s="5" t="s">
        <v>78</v>
      </c>
      <c r="E1747">
        <v>2</v>
      </c>
      <c r="F1747">
        <v>594</v>
      </c>
      <c r="G1747">
        <v>1188</v>
      </c>
      <c r="H1747">
        <v>0.09</v>
      </c>
      <c r="I1747" s="5" t="s">
        <v>36</v>
      </c>
      <c r="J1747">
        <v>0</v>
      </c>
      <c r="K1747" s="5" t="s">
        <v>126</v>
      </c>
    </row>
    <row r="1748" spans="1:11">
      <c r="A1748" s="5" t="s">
        <v>178</v>
      </c>
      <c r="B1748" s="5" t="s">
        <v>81</v>
      </c>
      <c r="C1748" s="3">
        <v>45553</v>
      </c>
      <c r="D1748" s="5" t="s">
        <v>78</v>
      </c>
      <c r="E1748">
        <v>2</v>
      </c>
      <c r="F1748">
        <v>610.4</v>
      </c>
      <c r="G1748">
        <v>1220.8</v>
      </c>
      <c r="H1748">
        <v>0.09</v>
      </c>
      <c r="I1748" s="5" t="s">
        <v>36</v>
      </c>
      <c r="J1748">
        <v>0</v>
      </c>
      <c r="K1748" s="5" t="s">
        <v>126</v>
      </c>
    </row>
    <row r="1749" spans="1:11">
      <c r="A1749" s="5" t="s">
        <v>160</v>
      </c>
      <c r="B1749" s="5" t="s">
        <v>54</v>
      </c>
      <c r="C1749" s="3">
        <v>45553</v>
      </c>
      <c r="D1749" s="5" t="s">
        <v>78</v>
      </c>
      <c r="E1749">
        <v>1</v>
      </c>
      <c r="F1749">
        <v>594</v>
      </c>
      <c r="G1749">
        <v>594</v>
      </c>
      <c r="H1749">
        <v>0.09</v>
      </c>
      <c r="I1749" s="5" t="s">
        <v>36</v>
      </c>
      <c r="J1749">
        <v>0</v>
      </c>
      <c r="K1749" s="5" t="s">
        <v>126</v>
      </c>
    </row>
    <row r="1750" spans="1:11">
      <c r="A1750" s="5" t="s">
        <v>173</v>
      </c>
      <c r="B1750" s="5" t="s">
        <v>69</v>
      </c>
      <c r="C1750" s="3">
        <v>45553</v>
      </c>
      <c r="D1750" s="5" t="s">
        <v>78</v>
      </c>
      <c r="E1750">
        <v>20</v>
      </c>
      <c r="F1750">
        <v>528</v>
      </c>
      <c r="G1750">
        <v>10560</v>
      </c>
      <c r="H1750">
        <v>0.09</v>
      </c>
      <c r="I1750" s="5" t="s">
        <v>36</v>
      </c>
      <c r="J1750">
        <v>0</v>
      </c>
      <c r="K1750" s="5" t="s">
        <v>126</v>
      </c>
    </row>
    <row r="1751" spans="1:11">
      <c r="A1751" s="5" t="s">
        <v>173</v>
      </c>
      <c r="B1751" s="5" t="s">
        <v>69</v>
      </c>
      <c r="C1751" s="3">
        <v>45553</v>
      </c>
      <c r="D1751" s="5" t="s">
        <v>78</v>
      </c>
      <c r="E1751">
        <v>-5</v>
      </c>
      <c r="F1751">
        <v>528</v>
      </c>
      <c r="G1751">
        <v>-2640</v>
      </c>
      <c r="H1751">
        <v>0.09</v>
      </c>
      <c r="I1751" s="5" t="s">
        <v>36</v>
      </c>
      <c r="J1751">
        <v>2640</v>
      </c>
      <c r="K1751" s="5" t="s">
        <v>126</v>
      </c>
    </row>
    <row r="1752" spans="1:11">
      <c r="A1752" s="5" t="s">
        <v>143</v>
      </c>
      <c r="B1752" s="5" t="s">
        <v>30</v>
      </c>
      <c r="C1752" s="3">
        <v>45554</v>
      </c>
      <c r="D1752" s="5" t="s">
        <v>78</v>
      </c>
      <c r="E1752">
        <v>10</v>
      </c>
      <c r="F1752">
        <v>594</v>
      </c>
      <c r="G1752">
        <v>5940</v>
      </c>
      <c r="H1752">
        <v>0.09</v>
      </c>
      <c r="I1752" s="5" t="s">
        <v>36</v>
      </c>
      <c r="J1752">
        <v>0</v>
      </c>
      <c r="K1752" s="5" t="s">
        <v>126</v>
      </c>
    </row>
    <row r="1753" spans="1:11">
      <c r="A1753" s="5" t="s">
        <v>174</v>
      </c>
      <c r="B1753" s="5" t="s">
        <v>71</v>
      </c>
      <c r="C1753" s="3">
        <v>45554</v>
      </c>
      <c r="D1753" s="5" t="s">
        <v>78</v>
      </c>
      <c r="E1753">
        <v>5</v>
      </c>
      <c r="F1753">
        <v>639.52</v>
      </c>
      <c r="G1753">
        <v>3197.6</v>
      </c>
      <c r="H1753">
        <v>0.09</v>
      </c>
      <c r="I1753" s="5" t="s">
        <v>36</v>
      </c>
      <c r="J1753">
        <v>0</v>
      </c>
      <c r="K1753" s="5" t="s">
        <v>126</v>
      </c>
    </row>
    <row r="1754" spans="1:11">
      <c r="A1754" s="5" t="s">
        <v>168</v>
      </c>
      <c r="B1754" s="5" t="s">
        <v>63</v>
      </c>
      <c r="C1754" s="3">
        <v>45554</v>
      </c>
      <c r="D1754" s="5" t="s">
        <v>78</v>
      </c>
      <c r="E1754">
        <v>20</v>
      </c>
      <c r="F1754">
        <v>594</v>
      </c>
      <c r="G1754">
        <v>11880</v>
      </c>
      <c r="H1754">
        <v>0.09</v>
      </c>
      <c r="I1754" s="5" t="s">
        <v>36</v>
      </c>
      <c r="J1754">
        <v>0</v>
      </c>
      <c r="K1754" s="5" t="s">
        <v>126</v>
      </c>
    </row>
    <row r="1755" spans="1:11">
      <c r="A1755" s="5" t="s">
        <v>118</v>
      </c>
      <c r="B1755" s="5" t="s">
        <v>32</v>
      </c>
      <c r="C1755" s="3">
        <v>45554</v>
      </c>
      <c r="D1755" s="5" t="s">
        <v>78</v>
      </c>
      <c r="E1755">
        <v>0.25</v>
      </c>
      <c r="F1755">
        <v>660</v>
      </c>
      <c r="G1755">
        <v>165</v>
      </c>
      <c r="H1755">
        <v>0.09</v>
      </c>
      <c r="I1755" s="5" t="s">
        <v>36</v>
      </c>
      <c r="J1755">
        <v>0</v>
      </c>
      <c r="K1755" s="5" t="s">
        <v>126</v>
      </c>
    </row>
    <row r="1756" spans="1:11">
      <c r="A1756" s="5" t="s">
        <v>143</v>
      </c>
      <c r="B1756" s="5" t="s">
        <v>30</v>
      </c>
      <c r="C1756" s="3">
        <v>45554</v>
      </c>
      <c r="D1756" s="5" t="s">
        <v>78</v>
      </c>
      <c r="E1756">
        <v>-10</v>
      </c>
      <c r="F1756">
        <v>594</v>
      </c>
      <c r="G1756">
        <v>-5940</v>
      </c>
      <c r="H1756">
        <v>0.09</v>
      </c>
      <c r="I1756" s="5" t="s">
        <v>36</v>
      </c>
      <c r="J1756">
        <v>5940</v>
      </c>
      <c r="K1756" s="5" t="s">
        <v>126</v>
      </c>
    </row>
    <row r="1757" spans="1:11">
      <c r="A1757" s="5" t="s">
        <v>161</v>
      </c>
      <c r="B1757" s="5" t="s">
        <v>55</v>
      </c>
      <c r="C1757" s="3">
        <v>45554</v>
      </c>
      <c r="D1757" s="5" t="s">
        <v>78</v>
      </c>
      <c r="E1757">
        <v>4</v>
      </c>
      <c r="F1757">
        <v>594</v>
      </c>
      <c r="G1757">
        <v>2376</v>
      </c>
      <c r="H1757">
        <v>0.09</v>
      </c>
      <c r="I1757" s="5" t="s">
        <v>36</v>
      </c>
      <c r="J1757">
        <v>0</v>
      </c>
      <c r="K1757" s="5" t="s">
        <v>126</v>
      </c>
    </row>
    <row r="1758" spans="1:11">
      <c r="A1758" s="5" t="s">
        <v>115</v>
      </c>
      <c r="B1758" s="5" t="s">
        <v>24</v>
      </c>
      <c r="C1758" s="3">
        <v>45556</v>
      </c>
      <c r="D1758" s="5" t="s">
        <v>78</v>
      </c>
      <c r="E1758">
        <v>10</v>
      </c>
      <c r="F1758">
        <v>561</v>
      </c>
      <c r="G1758">
        <v>5610</v>
      </c>
      <c r="H1758">
        <v>0.09</v>
      </c>
      <c r="I1758" s="5" t="s">
        <v>36</v>
      </c>
      <c r="J1758">
        <v>0</v>
      </c>
      <c r="K1758" s="5" t="s">
        <v>126</v>
      </c>
    </row>
    <row r="1759" spans="1:11">
      <c r="A1759" s="5" t="s">
        <v>178</v>
      </c>
      <c r="B1759" s="5" t="s">
        <v>81</v>
      </c>
      <c r="C1759" s="3">
        <v>45556</v>
      </c>
      <c r="D1759" s="5" t="s">
        <v>78</v>
      </c>
      <c r="E1759">
        <v>2</v>
      </c>
      <c r="F1759">
        <v>610.4</v>
      </c>
      <c r="G1759">
        <v>1220.8</v>
      </c>
      <c r="H1759">
        <v>0.09</v>
      </c>
      <c r="I1759" s="5" t="s">
        <v>36</v>
      </c>
      <c r="J1759">
        <v>0</v>
      </c>
      <c r="K1759" s="5" t="s">
        <v>126</v>
      </c>
    </row>
    <row r="1760" spans="1:11">
      <c r="A1760" s="5" t="s">
        <v>133</v>
      </c>
      <c r="B1760" s="5" t="s">
        <v>14</v>
      </c>
      <c r="C1760" s="3">
        <v>45557</v>
      </c>
      <c r="D1760" s="5" t="s">
        <v>78</v>
      </c>
      <c r="E1760">
        <v>2</v>
      </c>
      <c r="F1760">
        <v>660</v>
      </c>
      <c r="G1760">
        <v>1320</v>
      </c>
      <c r="H1760">
        <v>0.09</v>
      </c>
      <c r="I1760" s="5" t="s">
        <v>36</v>
      </c>
      <c r="J1760">
        <v>0</v>
      </c>
      <c r="K1760" s="5" t="s">
        <v>126</v>
      </c>
    </row>
    <row r="1761" spans="1:11">
      <c r="A1761" s="5" t="s">
        <v>147</v>
      </c>
      <c r="B1761" s="5" t="s">
        <v>40</v>
      </c>
      <c r="C1761" s="3">
        <v>45557</v>
      </c>
      <c r="D1761" s="5" t="s">
        <v>78</v>
      </c>
      <c r="E1761">
        <v>2</v>
      </c>
      <c r="F1761">
        <v>594</v>
      </c>
      <c r="G1761">
        <v>1188</v>
      </c>
      <c r="H1761">
        <v>0.09</v>
      </c>
      <c r="I1761" s="5" t="s">
        <v>36</v>
      </c>
      <c r="J1761">
        <v>0</v>
      </c>
      <c r="K1761" s="5" t="s">
        <v>126</v>
      </c>
    </row>
    <row r="1762" spans="1:11">
      <c r="A1762" s="5" t="s">
        <v>143</v>
      </c>
      <c r="B1762" s="5" t="s">
        <v>30</v>
      </c>
      <c r="C1762" s="3">
        <v>45557</v>
      </c>
      <c r="D1762" s="5" t="s">
        <v>78</v>
      </c>
      <c r="E1762">
        <v>10</v>
      </c>
      <c r="F1762">
        <v>594</v>
      </c>
      <c r="G1762">
        <v>5940</v>
      </c>
      <c r="H1762">
        <v>0.09</v>
      </c>
      <c r="I1762" s="5" t="s">
        <v>36</v>
      </c>
      <c r="J1762">
        <v>0</v>
      </c>
      <c r="K1762" s="5" t="s">
        <v>126</v>
      </c>
    </row>
    <row r="1763" spans="1:11">
      <c r="A1763" s="5" t="s">
        <v>148</v>
      </c>
      <c r="B1763" s="5" t="s">
        <v>41</v>
      </c>
      <c r="C1763" s="3">
        <v>45558</v>
      </c>
      <c r="D1763" s="5" t="s">
        <v>78</v>
      </c>
      <c r="E1763">
        <v>5</v>
      </c>
      <c r="F1763">
        <v>594</v>
      </c>
      <c r="G1763">
        <v>2970</v>
      </c>
      <c r="H1763">
        <v>0.09</v>
      </c>
      <c r="I1763" s="5" t="s">
        <v>36</v>
      </c>
      <c r="J1763">
        <v>0</v>
      </c>
      <c r="K1763" s="5" t="s">
        <v>126</v>
      </c>
    </row>
    <row r="1764" spans="1:11">
      <c r="A1764" s="5" t="s">
        <v>144</v>
      </c>
      <c r="B1764" s="5" t="s">
        <v>31</v>
      </c>
      <c r="C1764" s="3">
        <v>45558</v>
      </c>
      <c r="D1764" s="5" t="s">
        <v>78</v>
      </c>
      <c r="E1764">
        <v>1</v>
      </c>
      <c r="F1764">
        <v>594</v>
      </c>
      <c r="G1764">
        <v>594</v>
      </c>
      <c r="H1764">
        <v>0.09</v>
      </c>
      <c r="I1764" s="5" t="s">
        <v>36</v>
      </c>
      <c r="J1764">
        <v>0</v>
      </c>
      <c r="K1764" s="5" t="s">
        <v>126</v>
      </c>
    </row>
    <row r="1765" spans="1:11">
      <c r="A1765" s="5" t="s">
        <v>118</v>
      </c>
      <c r="B1765" s="5" t="s">
        <v>32</v>
      </c>
      <c r="C1765" s="3">
        <v>45558</v>
      </c>
      <c r="D1765" s="5" t="s">
        <v>78</v>
      </c>
      <c r="E1765">
        <v>0.25</v>
      </c>
      <c r="F1765">
        <v>660</v>
      </c>
      <c r="G1765">
        <v>165</v>
      </c>
      <c r="H1765">
        <v>0.09</v>
      </c>
      <c r="I1765" s="5" t="s">
        <v>36</v>
      </c>
      <c r="J1765">
        <v>0</v>
      </c>
      <c r="K1765" s="5" t="s">
        <v>126</v>
      </c>
    </row>
    <row r="1766" spans="1:11">
      <c r="A1766" s="5" t="s">
        <v>157</v>
      </c>
      <c r="B1766" s="5" t="s">
        <v>50</v>
      </c>
      <c r="C1766" s="3">
        <v>45559</v>
      </c>
      <c r="D1766" s="5" t="s">
        <v>78</v>
      </c>
      <c r="E1766">
        <v>6</v>
      </c>
      <c r="F1766">
        <v>596</v>
      </c>
      <c r="G1766">
        <v>3576</v>
      </c>
      <c r="H1766">
        <v>0.09</v>
      </c>
      <c r="I1766" s="5" t="s">
        <v>36</v>
      </c>
      <c r="J1766">
        <v>0</v>
      </c>
      <c r="K1766" s="5" t="s">
        <v>126</v>
      </c>
    </row>
    <row r="1767" spans="1:11">
      <c r="A1767" s="5" t="s">
        <v>118</v>
      </c>
      <c r="B1767" s="5" t="s">
        <v>32</v>
      </c>
      <c r="C1767" s="3">
        <v>45559</v>
      </c>
      <c r="D1767" s="5" t="s">
        <v>78</v>
      </c>
      <c r="E1767">
        <v>0.25</v>
      </c>
      <c r="F1767">
        <v>660</v>
      </c>
      <c r="G1767">
        <v>165</v>
      </c>
      <c r="H1767">
        <v>0.09</v>
      </c>
      <c r="I1767" s="5" t="s">
        <v>36</v>
      </c>
      <c r="J1767">
        <v>0</v>
      </c>
      <c r="K1767" s="5" t="s">
        <v>126</v>
      </c>
    </row>
    <row r="1768" spans="1:11">
      <c r="A1768" s="5" t="s">
        <v>178</v>
      </c>
      <c r="B1768" s="5" t="s">
        <v>81</v>
      </c>
      <c r="C1768" s="3">
        <v>45560</v>
      </c>
      <c r="D1768" s="5" t="s">
        <v>78</v>
      </c>
      <c r="E1768">
        <v>1</v>
      </c>
      <c r="F1768">
        <v>610.4</v>
      </c>
      <c r="G1768">
        <v>610.4</v>
      </c>
      <c r="H1768">
        <v>0.09</v>
      </c>
      <c r="I1768" s="5" t="s">
        <v>36</v>
      </c>
      <c r="J1768">
        <v>0</v>
      </c>
      <c r="K1768" s="5" t="s">
        <v>126</v>
      </c>
    </row>
    <row r="1769" spans="1:11">
      <c r="A1769" s="5" t="s">
        <v>118</v>
      </c>
      <c r="B1769" s="5" t="s">
        <v>32</v>
      </c>
      <c r="C1769" s="3">
        <v>45560</v>
      </c>
      <c r="D1769" s="5" t="s">
        <v>78</v>
      </c>
      <c r="E1769">
        <v>0.25</v>
      </c>
      <c r="F1769">
        <v>660</v>
      </c>
      <c r="G1769">
        <v>165</v>
      </c>
      <c r="H1769">
        <v>0.09</v>
      </c>
      <c r="I1769" s="5" t="s">
        <v>36</v>
      </c>
      <c r="J1769">
        <v>0</v>
      </c>
      <c r="K1769" s="5" t="s">
        <v>126</v>
      </c>
    </row>
    <row r="1770" spans="1:11">
      <c r="A1770" s="5" t="s">
        <v>118</v>
      </c>
      <c r="B1770" s="5" t="s">
        <v>32</v>
      </c>
      <c r="C1770" s="3">
        <v>45561</v>
      </c>
      <c r="D1770" s="5" t="s">
        <v>78</v>
      </c>
      <c r="E1770">
        <v>0.25</v>
      </c>
      <c r="F1770">
        <v>660</v>
      </c>
      <c r="G1770">
        <v>165</v>
      </c>
      <c r="H1770">
        <v>0.09</v>
      </c>
      <c r="I1770" s="5" t="s">
        <v>36</v>
      </c>
      <c r="J1770">
        <v>0</v>
      </c>
      <c r="K1770" s="5" t="s">
        <v>126</v>
      </c>
    </row>
    <row r="1771" spans="1:11">
      <c r="A1771" s="5" t="s">
        <v>178</v>
      </c>
      <c r="B1771" s="5" t="s">
        <v>81</v>
      </c>
      <c r="C1771" s="3">
        <v>45563</v>
      </c>
      <c r="D1771" s="5" t="s">
        <v>78</v>
      </c>
      <c r="E1771">
        <v>3</v>
      </c>
      <c r="F1771">
        <v>610.4</v>
      </c>
      <c r="G1771">
        <v>1831.2</v>
      </c>
      <c r="H1771">
        <v>0.09</v>
      </c>
      <c r="I1771" s="5" t="s">
        <v>36</v>
      </c>
      <c r="J1771">
        <v>0</v>
      </c>
      <c r="K1771" s="5" t="s">
        <v>126</v>
      </c>
    </row>
    <row r="1772" spans="1:11">
      <c r="A1772" s="5" t="s">
        <v>178</v>
      </c>
      <c r="B1772" s="5" t="s">
        <v>81</v>
      </c>
      <c r="C1772" s="3">
        <v>45563</v>
      </c>
      <c r="D1772" s="5" t="s">
        <v>78</v>
      </c>
      <c r="E1772">
        <v>1</v>
      </c>
      <c r="F1772">
        <v>610.4</v>
      </c>
      <c r="G1772">
        <v>610.4</v>
      </c>
      <c r="H1772">
        <v>0.09</v>
      </c>
      <c r="I1772" s="5" t="s">
        <v>36</v>
      </c>
      <c r="J1772">
        <v>0</v>
      </c>
      <c r="K1772" s="5" t="s">
        <v>126</v>
      </c>
    </row>
    <row r="1773" spans="1:11">
      <c r="A1773" s="5" t="s">
        <v>160</v>
      </c>
      <c r="B1773" s="5" t="s">
        <v>54</v>
      </c>
      <c r="C1773" s="3">
        <v>45563</v>
      </c>
      <c r="D1773" s="5" t="s">
        <v>78</v>
      </c>
      <c r="E1773">
        <v>1</v>
      </c>
      <c r="F1773">
        <v>594</v>
      </c>
      <c r="G1773">
        <v>594</v>
      </c>
      <c r="H1773">
        <v>0.09</v>
      </c>
      <c r="I1773" s="5" t="s">
        <v>36</v>
      </c>
      <c r="J1773">
        <v>0</v>
      </c>
      <c r="K1773" s="5" t="s">
        <v>126</v>
      </c>
    </row>
    <row r="1774" spans="1:11">
      <c r="A1774" s="5" t="s">
        <v>178</v>
      </c>
      <c r="B1774" s="5" t="s">
        <v>81</v>
      </c>
      <c r="C1774" s="3">
        <v>45563</v>
      </c>
      <c r="D1774" s="5" t="s">
        <v>78</v>
      </c>
      <c r="E1774">
        <v>5</v>
      </c>
      <c r="F1774">
        <v>610.4</v>
      </c>
      <c r="G1774">
        <v>3052</v>
      </c>
      <c r="H1774">
        <v>0.09</v>
      </c>
      <c r="I1774" s="5" t="s">
        <v>36</v>
      </c>
      <c r="J1774">
        <v>0</v>
      </c>
      <c r="K1774" s="5" t="s">
        <v>126</v>
      </c>
    </row>
    <row r="1775" spans="1:11">
      <c r="A1775" s="5" t="s">
        <v>117</v>
      </c>
      <c r="B1775" s="5" t="s">
        <v>28</v>
      </c>
      <c r="C1775" s="3">
        <v>45563</v>
      </c>
      <c r="D1775" s="5" t="s">
        <v>78</v>
      </c>
      <c r="E1775">
        <v>100</v>
      </c>
      <c r="F1775">
        <v>916</v>
      </c>
      <c r="G1775">
        <v>91600</v>
      </c>
      <c r="H1775">
        <v>0.09</v>
      </c>
      <c r="I1775" s="5" t="s">
        <v>36</v>
      </c>
      <c r="J1775">
        <v>0</v>
      </c>
      <c r="K1775" s="5" t="s">
        <v>126</v>
      </c>
    </row>
    <row r="1776" spans="1:11">
      <c r="A1776" s="5" t="s">
        <v>178</v>
      </c>
      <c r="B1776" s="5" t="s">
        <v>81</v>
      </c>
      <c r="C1776" s="3">
        <v>45563</v>
      </c>
      <c r="D1776" s="5" t="s">
        <v>78</v>
      </c>
      <c r="E1776">
        <v>-1</v>
      </c>
      <c r="F1776">
        <v>610.4</v>
      </c>
      <c r="G1776">
        <v>-610.4</v>
      </c>
      <c r="H1776">
        <v>0.09</v>
      </c>
      <c r="I1776" s="5" t="s">
        <v>36</v>
      </c>
      <c r="J1776">
        <v>610.4</v>
      </c>
      <c r="K1776" s="5" t="s">
        <v>126</v>
      </c>
    </row>
    <row r="1777" spans="1:11">
      <c r="A1777" s="5" t="s">
        <v>166</v>
      </c>
      <c r="B1777" s="5" t="s">
        <v>61</v>
      </c>
      <c r="C1777" s="3">
        <v>45563</v>
      </c>
      <c r="D1777" s="5" t="s">
        <v>78</v>
      </c>
      <c r="E1777">
        <v>1</v>
      </c>
      <c r="F1777">
        <v>594</v>
      </c>
      <c r="G1777">
        <v>594</v>
      </c>
      <c r="H1777">
        <v>0.09</v>
      </c>
      <c r="I1777" s="5" t="s">
        <v>36</v>
      </c>
      <c r="J1777">
        <v>0</v>
      </c>
      <c r="K1777" s="5" t="s">
        <v>126</v>
      </c>
    </row>
    <row r="1778" spans="1:11">
      <c r="A1778" s="5" t="s">
        <v>148</v>
      </c>
      <c r="B1778" s="5" t="s">
        <v>41</v>
      </c>
      <c r="C1778" s="3">
        <v>45564</v>
      </c>
      <c r="D1778" s="5" t="s">
        <v>78</v>
      </c>
      <c r="E1778">
        <v>5</v>
      </c>
      <c r="F1778">
        <v>594</v>
      </c>
      <c r="G1778">
        <v>2970</v>
      </c>
      <c r="H1778">
        <v>0.09</v>
      </c>
      <c r="I1778" s="5" t="s">
        <v>36</v>
      </c>
      <c r="J1778">
        <v>0</v>
      </c>
      <c r="K1778" s="5" t="s">
        <v>126</v>
      </c>
    </row>
    <row r="1779" spans="1:11">
      <c r="A1779" s="5" t="s">
        <v>178</v>
      </c>
      <c r="B1779" s="5" t="s">
        <v>81</v>
      </c>
      <c r="C1779" s="3">
        <v>45564</v>
      </c>
      <c r="D1779" s="5" t="s">
        <v>78</v>
      </c>
      <c r="E1779">
        <v>3</v>
      </c>
      <c r="F1779">
        <v>610.4</v>
      </c>
      <c r="G1779">
        <v>1831.2</v>
      </c>
      <c r="H1779">
        <v>0.09</v>
      </c>
      <c r="I1779" s="5" t="s">
        <v>36</v>
      </c>
      <c r="J1779">
        <v>0</v>
      </c>
      <c r="K1779" s="5" t="s">
        <v>126</v>
      </c>
    </row>
    <row r="1780" spans="1:11">
      <c r="A1780" s="5" t="s">
        <v>164</v>
      </c>
      <c r="B1780" s="5" t="s">
        <v>58</v>
      </c>
      <c r="C1780" s="3">
        <v>45564</v>
      </c>
      <c r="D1780" s="5" t="s">
        <v>78</v>
      </c>
      <c r="E1780">
        <v>10</v>
      </c>
      <c r="F1780">
        <v>594</v>
      </c>
      <c r="G1780">
        <v>5940</v>
      </c>
      <c r="H1780">
        <v>0.09</v>
      </c>
      <c r="I1780" s="5" t="s">
        <v>36</v>
      </c>
      <c r="J1780">
        <v>0</v>
      </c>
      <c r="K1780" s="5" t="s">
        <v>126</v>
      </c>
    </row>
    <row r="1781" spans="1:11">
      <c r="A1781" s="5" t="s">
        <v>156</v>
      </c>
      <c r="B1781" s="5" t="s">
        <v>49</v>
      </c>
      <c r="C1781" s="3">
        <v>45564</v>
      </c>
      <c r="D1781" s="5" t="s">
        <v>78</v>
      </c>
      <c r="E1781">
        <v>10</v>
      </c>
      <c r="F1781">
        <v>594</v>
      </c>
      <c r="G1781">
        <v>5940</v>
      </c>
      <c r="H1781">
        <v>0.09</v>
      </c>
      <c r="I1781" s="5" t="s">
        <v>36</v>
      </c>
      <c r="J1781">
        <v>0</v>
      </c>
      <c r="K1781" s="5" t="s">
        <v>126</v>
      </c>
    </row>
    <row r="1782" spans="1:11">
      <c r="A1782" s="5" t="s">
        <v>115</v>
      </c>
      <c r="B1782" s="5" t="s">
        <v>24</v>
      </c>
      <c r="C1782" s="3">
        <v>45564</v>
      </c>
      <c r="D1782" s="5" t="s">
        <v>78</v>
      </c>
      <c r="E1782">
        <v>20</v>
      </c>
      <c r="F1782">
        <v>561</v>
      </c>
      <c r="G1782">
        <v>11220</v>
      </c>
      <c r="H1782">
        <v>0.09</v>
      </c>
      <c r="I1782" s="5" t="s">
        <v>36</v>
      </c>
      <c r="J1782">
        <v>0</v>
      </c>
      <c r="K1782" s="5" t="s">
        <v>126</v>
      </c>
    </row>
    <row r="1783" spans="1:11">
      <c r="A1783" s="5" t="s">
        <v>178</v>
      </c>
      <c r="B1783" s="5" t="s">
        <v>81</v>
      </c>
      <c r="C1783" s="3">
        <v>45564</v>
      </c>
      <c r="D1783" s="5" t="s">
        <v>78</v>
      </c>
      <c r="E1783">
        <v>2</v>
      </c>
      <c r="F1783">
        <v>610.4</v>
      </c>
      <c r="G1783">
        <v>1220.8</v>
      </c>
      <c r="H1783">
        <v>0.09</v>
      </c>
      <c r="I1783" s="5" t="s">
        <v>36</v>
      </c>
      <c r="J1783">
        <v>0</v>
      </c>
      <c r="K1783" s="5" t="s">
        <v>126</v>
      </c>
    </row>
    <row r="1784" spans="1:11">
      <c r="A1784" s="5" t="s">
        <v>178</v>
      </c>
      <c r="B1784" s="5" t="s">
        <v>81</v>
      </c>
      <c r="C1784" s="3">
        <v>45565</v>
      </c>
      <c r="D1784" s="5" t="s">
        <v>78</v>
      </c>
      <c r="E1784">
        <v>1</v>
      </c>
      <c r="F1784">
        <v>610.4</v>
      </c>
      <c r="G1784">
        <v>610.4</v>
      </c>
      <c r="H1784">
        <v>0.09</v>
      </c>
      <c r="I1784" s="5" t="s">
        <v>36</v>
      </c>
      <c r="J1784">
        <v>0</v>
      </c>
      <c r="K1784" s="5" t="s">
        <v>126</v>
      </c>
    </row>
    <row r="1785" spans="1:11">
      <c r="A1785" s="5" t="s">
        <v>146</v>
      </c>
      <c r="B1785" s="5" t="s">
        <v>38</v>
      </c>
      <c r="C1785" s="3">
        <v>45565</v>
      </c>
      <c r="D1785" s="5" t="s">
        <v>78</v>
      </c>
      <c r="E1785">
        <v>2</v>
      </c>
      <c r="F1785">
        <v>594</v>
      </c>
      <c r="G1785">
        <v>1188</v>
      </c>
      <c r="H1785">
        <v>0.09</v>
      </c>
      <c r="I1785" s="5" t="s">
        <v>36</v>
      </c>
      <c r="J1785">
        <v>0</v>
      </c>
      <c r="K1785" s="5" t="s">
        <v>126</v>
      </c>
    </row>
    <row r="1786" spans="1:11">
      <c r="A1786" s="5" t="s">
        <v>115</v>
      </c>
      <c r="B1786" s="5" t="s">
        <v>24</v>
      </c>
      <c r="C1786" s="3">
        <v>45565</v>
      </c>
      <c r="D1786" s="5" t="s">
        <v>78</v>
      </c>
      <c r="E1786">
        <v>50</v>
      </c>
      <c r="F1786">
        <v>561</v>
      </c>
      <c r="G1786">
        <v>28050</v>
      </c>
      <c r="H1786">
        <v>0.09</v>
      </c>
      <c r="I1786" s="5" t="s">
        <v>36</v>
      </c>
      <c r="J1786">
        <v>0</v>
      </c>
      <c r="K1786" s="5" t="s">
        <v>126</v>
      </c>
    </row>
    <row r="1787" spans="1:11">
      <c r="A1787" s="5" t="s">
        <v>157</v>
      </c>
      <c r="B1787" s="5" t="s">
        <v>50</v>
      </c>
      <c r="C1787" s="3">
        <v>45566</v>
      </c>
      <c r="D1787" s="5" t="s">
        <v>78</v>
      </c>
      <c r="E1787">
        <v>6</v>
      </c>
      <c r="F1787">
        <v>596</v>
      </c>
      <c r="G1787">
        <v>3576</v>
      </c>
      <c r="H1787">
        <v>0.12</v>
      </c>
      <c r="I1787" s="5" t="s">
        <v>36</v>
      </c>
      <c r="J1787">
        <v>0</v>
      </c>
      <c r="K1787" s="5" t="s">
        <v>127</v>
      </c>
    </row>
    <row r="1788" spans="1:11">
      <c r="A1788" s="5" t="s">
        <v>178</v>
      </c>
      <c r="B1788" s="5" t="s">
        <v>81</v>
      </c>
      <c r="C1788" s="3">
        <v>45566</v>
      </c>
      <c r="D1788" s="5" t="s">
        <v>78</v>
      </c>
      <c r="E1788">
        <v>1</v>
      </c>
      <c r="F1788">
        <v>610.4</v>
      </c>
      <c r="G1788">
        <v>610.4</v>
      </c>
      <c r="H1788">
        <v>0.12</v>
      </c>
      <c r="I1788" s="5" t="s">
        <v>36</v>
      </c>
      <c r="J1788">
        <v>0</v>
      </c>
      <c r="K1788" s="5" t="s">
        <v>127</v>
      </c>
    </row>
    <row r="1789" spans="1:11">
      <c r="A1789" s="5" t="s">
        <v>155</v>
      </c>
      <c r="B1789" s="5" t="s">
        <v>48</v>
      </c>
      <c r="C1789" s="3">
        <v>45566</v>
      </c>
      <c r="D1789" s="5" t="s">
        <v>78</v>
      </c>
      <c r="E1789">
        <v>5</v>
      </c>
      <c r="F1789">
        <v>594</v>
      </c>
      <c r="G1789">
        <v>2970</v>
      </c>
      <c r="H1789">
        <v>0.12</v>
      </c>
      <c r="I1789" s="5" t="s">
        <v>36</v>
      </c>
      <c r="J1789">
        <v>0</v>
      </c>
      <c r="K1789" s="5" t="s">
        <v>127</v>
      </c>
    </row>
    <row r="1790" spans="1:11">
      <c r="A1790" s="5" t="s">
        <v>129</v>
      </c>
      <c r="B1790" s="5" t="s">
        <v>39</v>
      </c>
      <c r="C1790" s="3">
        <v>45566</v>
      </c>
      <c r="D1790" s="5" t="s">
        <v>78</v>
      </c>
      <c r="E1790">
        <v>2</v>
      </c>
      <c r="F1790">
        <v>594</v>
      </c>
      <c r="G1790">
        <v>1188</v>
      </c>
      <c r="H1790">
        <v>0.12</v>
      </c>
      <c r="I1790" s="5" t="s">
        <v>36</v>
      </c>
      <c r="J1790">
        <v>0</v>
      </c>
      <c r="K1790" s="5" t="s">
        <v>127</v>
      </c>
    </row>
    <row r="1791" spans="1:11">
      <c r="A1791" s="5" t="s">
        <v>137</v>
      </c>
      <c r="B1791" s="5" t="s">
        <v>20</v>
      </c>
      <c r="C1791" s="3">
        <v>45566</v>
      </c>
      <c r="D1791" s="5" t="s">
        <v>78</v>
      </c>
      <c r="E1791">
        <v>5</v>
      </c>
      <c r="F1791">
        <v>594</v>
      </c>
      <c r="G1791">
        <v>2970</v>
      </c>
      <c r="H1791">
        <v>0.12</v>
      </c>
      <c r="I1791" s="5" t="s">
        <v>36</v>
      </c>
      <c r="J1791">
        <v>0</v>
      </c>
      <c r="K1791" s="5" t="s">
        <v>127</v>
      </c>
    </row>
    <row r="1792" spans="1:11">
      <c r="A1792" s="5" t="s">
        <v>139</v>
      </c>
      <c r="B1792" s="5" t="s">
        <v>23</v>
      </c>
      <c r="C1792" s="3">
        <v>45567</v>
      </c>
      <c r="D1792" s="5" t="s">
        <v>78</v>
      </c>
      <c r="E1792">
        <v>3</v>
      </c>
      <c r="F1792">
        <v>554.88</v>
      </c>
      <c r="G1792">
        <v>1664.64</v>
      </c>
      <c r="H1792">
        <v>0.12</v>
      </c>
      <c r="I1792" s="5" t="s">
        <v>36</v>
      </c>
      <c r="J1792">
        <v>0</v>
      </c>
      <c r="K1792" s="5" t="s">
        <v>127</v>
      </c>
    </row>
    <row r="1793" spans="1:11">
      <c r="A1793" s="5" t="s">
        <v>177</v>
      </c>
      <c r="B1793" s="5" t="s">
        <v>80</v>
      </c>
      <c r="C1793" s="3">
        <v>45567</v>
      </c>
      <c r="D1793" s="5" t="s">
        <v>78</v>
      </c>
      <c r="E1793">
        <v>1</v>
      </c>
      <c r="F1793">
        <v>594</v>
      </c>
      <c r="G1793">
        <v>594</v>
      </c>
      <c r="H1793">
        <v>0.12</v>
      </c>
      <c r="I1793" s="5" t="s">
        <v>36</v>
      </c>
      <c r="J1793">
        <v>0</v>
      </c>
      <c r="K1793" s="5" t="s">
        <v>127</v>
      </c>
    </row>
    <row r="1794" spans="1:11">
      <c r="A1794" s="5" t="s">
        <v>178</v>
      </c>
      <c r="B1794" s="5" t="s">
        <v>81</v>
      </c>
      <c r="C1794" s="3">
        <v>45567</v>
      </c>
      <c r="D1794" s="5" t="s">
        <v>78</v>
      </c>
      <c r="E1794">
        <v>3</v>
      </c>
      <c r="F1794">
        <v>610.4</v>
      </c>
      <c r="G1794">
        <v>1831.2</v>
      </c>
      <c r="H1794">
        <v>0.12</v>
      </c>
      <c r="I1794" s="5" t="s">
        <v>36</v>
      </c>
      <c r="J1794">
        <v>0</v>
      </c>
      <c r="K1794" s="5" t="s">
        <v>127</v>
      </c>
    </row>
    <row r="1795" spans="1:11">
      <c r="A1795" s="5" t="s">
        <v>157</v>
      </c>
      <c r="B1795" s="5" t="s">
        <v>50</v>
      </c>
      <c r="C1795" s="3">
        <v>45567</v>
      </c>
      <c r="D1795" s="5" t="s">
        <v>78</v>
      </c>
      <c r="E1795">
        <v>-6</v>
      </c>
      <c r="F1795">
        <v>596</v>
      </c>
      <c r="G1795">
        <v>-3576</v>
      </c>
      <c r="H1795">
        <v>0.12</v>
      </c>
      <c r="I1795" s="5" t="s">
        <v>36</v>
      </c>
      <c r="J1795">
        <v>3576</v>
      </c>
      <c r="K1795" s="5" t="s">
        <v>127</v>
      </c>
    </row>
    <row r="1796" spans="1:11">
      <c r="A1796" s="5" t="s">
        <v>178</v>
      </c>
      <c r="B1796" s="5" t="s">
        <v>81</v>
      </c>
      <c r="C1796" s="3">
        <v>45568</v>
      </c>
      <c r="D1796" s="5" t="s">
        <v>78</v>
      </c>
      <c r="E1796">
        <v>1</v>
      </c>
      <c r="F1796">
        <v>610.4</v>
      </c>
      <c r="G1796">
        <v>610.4</v>
      </c>
      <c r="H1796">
        <v>0.12</v>
      </c>
      <c r="I1796" s="5" t="s">
        <v>36</v>
      </c>
      <c r="J1796">
        <v>0</v>
      </c>
      <c r="K1796" s="5" t="s">
        <v>127</v>
      </c>
    </row>
    <row r="1797" spans="1:11">
      <c r="A1797" s="5" t="s">
        <v>178</v>
      </c>
      <c r="B1797" s="5" t="s">
        <v>81</v>
      </c>
      <c r="C1797" s="3">
        <v>45568</v>
      </c>
      <c r="D1797" s="5" t="s">
        <v>78</v>
      </c>
      <c r="E1797">
        <v>2</v>
      </c>
      <c r="F1797">
        <v>610.4</v>
      </c>
      <c r="G1797">
        <v>1220.8</v>
      </c>
      <c r="H1797">
        <v>0.12</v>
      </c>
      <c r="I1797" s="5" t="s">
        <v>36</v>
      </c>
      <c r="J1797">
        <v>0</v>
      </c>
      <c r="K1797" s="5" t="s">
        <v>127</v>
      </c>
    </row>
    <row r="1798" spans="1:11">
      <c r="A1798" s="5" t="s">
        <v>150</v>
      </c>
      <c r="B1798" s="5" t="s">
        <v>43</v>
      </c>
      <c r="C1798" s="3">
        <v>45568</v>
      </c>
      <c r="D1798" s="5" t="s">
        <v>78</v>
      </c>
      <c r="E1798">
        <v>10</v>
      </c>
      <c r="F1798">
        <v>594</v>
      </c>
      <c r="G1798">
        <v>5940</v>
      </c>
      <c r="H1798">
        <v>0.12</v>
      </c>
      <c r="I1798" s="5" t="s">
        <v>36</v>
      </c>
      <c r="J1798">
        <v>0</v>
      </c>
      <c r="K1798" s="5" t="s">
        <v>127</v>
      </c>
    </row>
    <row r="1799" spans="1:11">
      <c r="A1799" s="5" t="s">
        <v>176</v>
      </c>
      <c r="B1799" s="5" t="s">
        <v>79</v>
      </c>
      <c r="C1799" s="3">
        <v>45568</v>
      </c>
      <c r="D1799" s="5" t="s">
        <v>78</v>
      </c>
      <c r="E1799">
        <v>1</v>
      </c>
      <c r="F1799">
        <v>660</v>
      </c>
      <c r="G1799">
        <v>660</v>
      </c>
      <c r="H1799">
        <v>0.12</v>
      </c>
      <c r="I1799" s="5" t="s">
        <v>36</v>
      </c>
      <c r="J1799">
        <v>0</v>
      </c>
      <c r="K1799" s="5" t="s">
        <v>127</v>
      </c>
    </row>
    <row r="1800" spans="1:11">
      <c r="A1800" s="5" t="s">
        <v>139</v>
      </c>
      <c r="B1800" s="5" t="s">
        <v>23</v>
      </c>
      <c r="C1800" s="3">
        <v>45570</v>
      </c>
      <c r="D1800" s="5" t="s">
        <v>78</v>
      </c>
      <c r="E1800">
        <v>1</v>
      </c>
      <c r="F1800">
        <v>554.88</v>
      </c>
      <c r="G1800">
        <v>554.88</v>
      </c>
      <c r="H1800">
        <v>0.12</v>
      </c>
      <c r="I1800" s="5" t="s">
        <v>36</v>
      </c>
      <c r="J1800">
        <v>0</v>
      </c>
      <c r="K1800" s="5" t="s">
        <v>127</v>
      </c>
    </row>
    <row r="1801" spans="1:11">
      <c r="A1801" s="5" t="s">
        <v>178</v>
      </c>
      <c r="B1801" s="5" t="s">
        <v>81</v>
      </c>
      <c r="C1801" s="3">
        <v>45570</v>
      </c>
      <c r="D1801" s="5" t="s">
        <v>78</v>
      </c>
      <c r="E1801">
        <v>2</v>
      </c>
      <c r="F1801">
        <v>610.4</v>
      </c>
      <c r="G1801">
        <v>1220.8</v>
      </c>
      <c r="H1801">
        <v>0.12</v>
      </c>
      <c r="I1801" s="5" t="s">
        <v>36</v>
      </c>
      <c r="J1801">
        <v>0</v>
      </c>
      <c r="K1801" s="5" t="s">
        <v>127</v>
      </c>
    </row>
    <row r="1802" spans="1:11">
      <c r="A1802" s="5" t="s">
        <v>158</v>
      </c>
      <c r="B1802" s="5" t="s">
        <v>52</v>
      </c>
      <c r="C1802" s="3">
        <v>45570</v>
      </c>
      <c r="D1802" s="5" t="s">
        <v>78</v>
      </c>
      <c r="E1802">
        <v>10</v>
      </c>
      <c r="F1802">
        <v>594</v>
      </c>
      <c r="G1802">
        <v>5940</v>
      </c>
      <c r="H1802">
        <v>0.12</v>
      </c>
      <c r="I1802" s="5" t="s">
        <v>36</v>
      </c>
      <c r="J1802">
        <v>0</v>
      </c>
      <c r="K1802" s="5" t="s">
        <v>127</v>
      </c>
    </row>
    <row r="1803" spans="1:11">
      <c r="A1803" s="5" t="s">
        <v>174</v>
      </c>
      <c r="B1803" s="5" t="s">
        <v>71</v>
      </c>
      <c r="C1803" s="3">
        <v>45571</v>
      </c>
      <c r="D1803" s="5" t="s">
        <v>78</v>
      </c>
      <c r="E1803">
        <v>5</v>
      </c>
      <c r="F1803">
        <v>639.52</v>
      </c>
      <c r="G1803">
        <v>3197.6</v>
      </c>
      <c r="H1803">
        <v>0.12</v>
      </c>
      <c r="I1803" s="5" t="s">
        <v>36</v>
      </c>
      <c r="J1803">
        <v>0</v>
      </c>
      <c r="K1803" s="5" t="s">
        <v>127</v>
      </c>
    </row>
    <row r="1804" spans="1:11">
      <c r="A1804" s="5" t="s">
        <v>175</v>
      </c>
      <c r="B1804" s="5" t="s">
        <v>72</v>
      </c>
      <c r="C1804" s="3">
        <v>45571</v>
      </c>
      <c r="D1804" s="5" t="s">
        <v>78</v>
      </c>
      <c r="E1804">
        <v>25</v>
      </c>
      <c r="F1804">
        <v>594</v>
      </c>
      <c r="G1804">
        <v>14850</v>
      </c>
      <c r="H1804">
        <v>0.12</v>
      </c>
      <c r="I1804" s="5" t="s">
        <v>36</v>
      </c>
      <c r="J1804">
        <v>0</v>
      </c>
      <c r="K1804" s="5" t="s">
        <v>127</v>
      </c>
    </row>
    <row r="1805" spans="1:11">
      <c r="A1805" s="5" t="s">
        <v>178</v>
      </c>
      <c r="B1805" s="5" t="s">
        <v>81</v>
      </c>
      <c r="C1805" s="3">
        <v>45571</v>
      </c>
      <c r="D1805" s="5" t="s">
        <v>78</v>
      </c>
      <c r="E1805">
        <v>3</v>
      </c>
      <c r="F1805">
        <v>610.4</v>
      </c>
      <c r="G1805">
        <v>1831.2</v>
      </c>
      <c r="H1805">
        <v>0.12</v>
      </c>
      <c r="I1805" s="5" t="s">
        <v>36</v>
      </c>
      <c r="J1805">
        <v>0</v>
      </c>
      <c r="K1805" s="5" t="s">
        <v>127</v>
      </c>
    </row>
    <row r="1806" spans="1:11">
      <c r="A1806" s="5" t="s">
        <v>115</v>
      </c>
      <c r="B1806" s="5" t="s">
        <v>24</v>
      </c>
      <c r="C1806" s="3">
        <v>45571</v>
      </c>
      <c r="D1806" s="5" t="s">
        <v>78</v>
      </c>
      <c r="E1806">
        <v>150</v>
      </c>
      <c r="F1806">
        <v>561</v>
      </c>
      <c r="G1806">
        <v>84150</v>
      </c>
      <c r="H1806">
        <v>0.12</v>
      </c>
      <c r="I1806" s="5" t="s">
        <v>36</v>
      </c>
      <c r="J1806">
        <v>0</v>
      </c>
      <c r="K1806" s="5" t="s">
        <v>127</v>
      </c>
    </row>
    <row r="1807" spans="1:11">
      <c r="A1807" s="5" t="s">
        <v>145</v>
      </c>
      <c r="B1807" s="5" t="s">
        <v>37</v>
      </c>
      <c r="C1807" s="3">
        <v>45571</v>
      </c>
      <c r="D1807" s="5" t="s">
        <v>78</v>
      </c>
      <c r="E1807">
        <v>10</v>
      </c>
      <c r="F1807">
        <v>594</v>
      </c>
      <c r="G1807">
        <v>5940</v>
      </c>
      <c r="H1807">
        <v>0.12</v>
      </c>
      <c r="I1807" s="5" t="s">
        <v>36</v>
      </c>
      <c r="J1807">
        <v>0</v>
      </c>
      <c r="K1807" s="5" t="s">
        <v>127</v>
      </c>
    </row>
    <row r="1808" spans="1:11">
      <c r="A1808" s="5" t="s">
        <v>159</v>
      </c>
      <c r="B1808" s="5" t="s">
        <v>53</v>
      </c>
      <c r="C1808" s="3">
        <v>45572</v>
      </c>
      <c r="D1808" s="5" t="s">
        <v>78</v>
      </c>
      <c r="E1808">
        <v>15</v>
      </c>
      <c r="F1808">
        <v>594</v>
      </c>
      <c r="G1808">
        <v>8910</v>
      </c>
      <c r="H1808">
        <v>0.12</v>
      </c>
      <c r="I1808" s="5" t="s">
        <v>36</v>
      </c>
      <c r="J1808">
        <v>0</v>
      </c>
      <c r="K1808" s="5" t="s">
        <v>127</v>
      </c>
    </row>
    <row r="1809" spans="1:11">
      <c r="A1809" s="5" t="s">
        <v>152</v>
      </c>
      <c r="B1809" s="5" t="s">
        <v>45</v>
      </c>
      <c r="C1809" s="3">
        <v>45573</v>
      </c>
      <c r="D1809" s="5" t="s">
        <v>78</v>
      </c>
      <c r="E1809">
        <v>5</v>
      </c>
      <c r="F1809">
        <v>594</v>
      </c>
      <c r="G1809">
        <v>2970</v>
      </c>
      <c r="H1809">
        <v>0.12</v>
      </c>
      <c r="I1809" s="5" t="s">
        <v>36</v>
      </c>
      <c r="J1809">
        <v>0</v>
      </c>
      <c r="K1809" s="5" t="s">
        <v>127</v>
      </c>
    </row>
    <row r="1810" spans="1:11">
      <c r="A1810" s="5" t="s">
        <v>178</v>
      </c>
      <c r="B1810" s="5" t="s">
        <v>81</v>
      </c>
      <c r="C1810" s="3">
        <v>45574</v>
      </c>
      <c r="D1810" s="5" t="s">
        <v>78</v>
      </c>
      <c r="E1810">
        <v>1</v>
      </c>
      <c r="F1810">
        <v>610.4</v>
      </c>
      <c r="G1810">
        <v>610.4</v>
      </c>
      <c r="H1810">
        <v>0.12</v>
      </c>
      <c r="I1810" s="5" t="s">
        <v>36</v>
      </c>
      <c r="J1810">
        <v>0</v>
      </c>
      <c r="K1810" s="5" t="s">
        <v>127</v>
      </c>
    </row>
    <row r="1811" spans="1:11">
      <c r="A1811" s="5" t="s">
        <v>161</v>
      </c>
      <c r="B1811" s="5" t="s">
        <v>55</v>
      </c>
      <c r="C1811" s="3">
        <v>45574</v>
      </c>
      <c r="D1811" s="5" t="s">
        <v>78</v>
      </c>
      <c r="E1811">
        <v>5</v>
      </c>
      <c r="F1811">
        <v>594</v>
      </c>
      <c r="G1811">
        <v>2970</v>
      </c>
      <c r="H1811">
        <v>0.12</v>
      </c>
      <c r="I1811" s="5" t="s">
        <v>36</v>
      </c>
      <c r="J1811">
        <v>0</v>
      </c>
      <c r="K1811" s="5" t="s">
        <v>127</v>
      </c>
    </row>
    <row r="1812" spans="1:11">
      <c r="A1812" s="5" t="s">
        <v>178</v>
      </c>
      <c r="B1812" s="5" t="s">
        <v>81</v>
      </c>
      <c r="C1812" s="3">
        <v>45575</v>
      </c>
      <c r="D1812" s="5" t="s">
        <v>78</v>
      </c>
      <c r="E1812">
        <v>3</v>
      </c>
      <c r="F1812">
        <v>610.4</v>
      </c>
      <c r="G1812">
        <v>1831.2</v>
      </c>
      <c r="H1812">
        <v>0.12</v>
      </c>
      <c r="I1812" s="5" t="s">
        <v>36</v>
      </c>
      <c r="J1812">
        <v>0</v>
      </c>
      <c r="K1812" s="5" t="s">
        <v>127</v>
      </c>
    </row>
    <row r="1813" spans="1:11">
      <c r="A1813" s="5" t="s">
        <v>144</v>
      </c>
      <c r="B1813" s="5" t="s">
        <v>31</v>
      </c>
      <c r="C1813" s="3">
        <v>45577</v>
      </c>
      <c r="D1813" s="5" t="s">
        <v>78</v>
      </c>
      <c r="E1813">
        <v>5</v>
      </c>
      <c r="F1813">
        <v>594</v>
      </c>
      <c r="G1813">
        <v>2970</v>
      </c>
      <c r="H1813">
        <v>0.12</v>
      </c>
      <c r="I1813" s="5" t="s">
        <v>36</v>
      </c>
      <c r="J1813">
        <v>0</v>
      </c>
      <c r="K1813" s="5" t="s">
        <v>127</v>
      </c>
    </row>
    <row r="1814" spans="1:11">
      <c r="A1814" s="5" t="s">
        <v>178</v>
      </c>
      <c r="B1814" s="5" t="s">
        <v>81</v>
      </c>
      <c r="C1814" s="3">
        <v>45577</v>
      </c>
      <c r="D1814" s="5" t="s">
        <v>78</v>
      </c>
      <c r="E1814">
        <v>2</v>
      </c>
      <c r="F1814">
        <v>610.4</v>
      </c>
      <c r="G1814">
        <v>1220.8</v>
      </c>
      <c r="H1814">
        <v>0.12</v>
      </c>
      <c r="I1814" s="5" t="s">
        <v>36</v>
      </c>
      <c r="J1814">
        <v>0</v>
      </c>
      <c r="K1814" s="5" t="s">
        <v>127</v>
      </c>
    </row>
    <row r="1815" spans="1:11">
      <c r="A1815" s="5" t="s">
        <v>172</v>
      </c>
      <c r="B1815" s="5" t="s">
        <v>68</v>
      </c>
      <c r="C1815" s="3">
        <v>45578</v>
      </c>
      <c r="D1815" s="5" t="s">
        <v>78</v>
      </c>
      <c r="E1815">
        <v>5</v>
      </c>
      <c r="F1815">
        <v>594</v>
      </c>
      <c r="G1815">
        <v>2970</v>
      </c>
      <c r="H1815">
        <v>0.12</v>
      </c>
      <c r="I1815" s="5" t="s">
        <v>36</v>
      </c>
      <c r="J1815">
        <v>0</v>
      </c>
      <c r="K1815" s="5" t="s">
        <v>127</v>
      </c>
    </row>
    <row r="1816" spans="1:11">
      <c r="A1816" s="5" t="s">
        <v>168</v>
      </c>
      <c r="B1816" s="5" t="s">
        <v>63</v>
      </c>
      <c r="C1816" s="3">
        <v>45578</v>
      </c>
      <c r="D1816" s="5" t="s">
        <v>78</v>
      </c>
      <c r="E1816">
        <v>20</v>
      </c>
      <c r="F1816">
        <v>594</v>
      </c>
      <c r="G1816">
        <v>11880</v>
      </c>
      <c r="H1816">
        <v>0.12</v>
      </c>
      <c r="I1816" s="5" t="s">
        <v>36</v>
      </c>
      <c r="J1816">
        <v>0</v>
      </c>
      <c r="K1816" s="5" t="s">
        <v>127</v>
      </c>
    </row>
    <row r="1817" spans="1:11">
      <c r="A1817" s="5" t="s">
        <v>153</v>
      </c>
      <c r="B1817" s="5" t="s">
        <v>46</v>
      </c>
      <c r="C1817" s="3">
        <v>45578</v>
      </c>
      <c r="D1817" s="5" t="s">
        <v>78</v>
      </c>
      <c r="E1817">
        <v>10</v>
      </c>
      <c r="F1817">
        <v>594</v>
      </c>
      <c r="G1817">
        <v>5940</v>
      </c>
      <c r="H1817">
        <v>0.12</v>
      </c>
      <c r="I1817" s="5" t="s">
        <v>36</v>
      </c>
      <c r="J1817">
        <v>0</v>
      </c>
      <c r="K1817" s="5" t="s">
        <v>127</v>
      </c>
    </row>
    <row r="1818" spans="1:11">
      <c r="A1818" s="5" t="s">
        <v>178</v>
      </c>
      <c r="B1818" s="5" t="s">
        <v>81</v>
      </c>
      <c r="C1818" s="3">
        <v>45579</v>
      </c>
      <c r="D1818" s="5" t="s">
        <v>78</v>
      </c>
      <c r="E1818">
        <v>1</v>
      </c>
      <c r="F1818">
        <v>610.4</v>
      </c>
      <c r="G1818">
        <v>610.4</v>
      </c>
      <c r="H1818">
        <v>0.12</v>
      </c>
      <c r="I1818" s="5" t="s">
        <v>36</v>
      </c>
      <c r="J1818">
        <v>0</v>
      </c>
      <c r="K1818" s="5" t="s">
        <v>127</v>
      </c>
    </row>
    <row r="1819" spans="1:11">
      <c r="A1819" s="5" t="s">
        <v>129</v>
      </c>
      <c r="B1819" s="5" t="s">
        <v>39</v>
      </c>
      <c r="C1819" s="3">
        <v>45580</v>
      </c>
      <c r="D1819" s="5" t="s">
        <v>78</v>
      </c>
      <c r="E1819">
        <v>2</v>
      </c>
      <c r="F1819">
        <v>594</v>
      </c>
      <c r="G1819">
        <v>1188</v>
      </c>
      <c r="H1819">
        <v>0.12</v>
      </c>
      <c r="I1819" s="5" t="s">
        <v>36</v>
      </c>
      <c r="J1819">
        <v>0</v>
      </c>
      <c r="K1819" s="5" t="s">
        <v>127</v>
      </c>
    </row>
    <row r="1820" spans="1:11">
      <c r="A1820" s="5" t="s">
        <v>178</v>
      </c>
      <c r="B1820" s="5" t="s">
        <v>81</v>
      </c>
      <c r="C1820" s="3">
        <v>45580</v>
      </c>
      <c r="D1820" s="5" t="s">
        <v>78</v>
      </c>
      <c r="E1820">
        <v>1</v>
      </c>
      <c r="F1820">
        <v>610.4</v>
      </c>
      <c r="G1820">
        <v>610.4</v>
      </c>
      <c r="H1820">
        <v>0.12</v>
      </c>
      <c r="I1820" s="5" t="s">
        <v>36</v>
      </c>
      <c r="J1820">
        <v>0</v>
      </c>
      <c r="K1820" s="5" t="s">
        <v>127</v>
      </c>
    </row>
    <row r="1821" spans="1:11">
      <c r="A1821" s="5" t="s">
        <v>177</v>
      </c>
      <c r="B1821" s="5" t="s">
        <v>80</v>
      </c>
      <c r="C1821" s="3">
        <v>45581</v>
      </c>
      <c r="D1821" s="5" t="s">
        <v>78</v>
      </c>
      <c r="E1821">
        <v>1</v>
      </c>
      <c r="F1821">
        <v>594</v>
      </c>
      <c r="G1821">
        <v>594</v>
      </c>
      <c r="H1821">
        <v>0.12</v>
      </c>
      <c r="I1821" s="5" t="s">
        <v>36</v>
      </c>
      <c r="J1821">
        <v>0</v>
      </c>
      <c r="K1821" s="5" t="s">
        <v>127</v>
      </c>
    </row>
    <row r="1822" spans="1:11">
      <c r="A1822" s="5" t="s">
        <v>178</v>
      </c>
      <c r="B1822" s="5" t="s">
        <v>81</v>
      </c>
      <c r="C1822" s="3">
        <v>45582</v>
      </c>
      <c r="D1822" s="5" t="s">
        <v>78</v>
      </c>
      <c r="E1822">
        <v>1</v>
      </c>
      <c r="F1822">
        <v>610.4</v>
      </c>
      <c r="G1822">
        <v>610.4</v>
      </c>
      <c r="H1822">
        <v>0.12</v>
      </c>
      <c r="I1822" s="5" t="s">
        <v>36</v>
      </c>
      <c r="J1822">
        <v>0</v>
      </c>
      <c r="K1822" s="5" t="s">
        <v>127</v>
      </c>
    </row>
    <row r="1823" spans="1:11">
      <c r="A1823" s="5" t="s">
        <v>138</v>
      </c>
      <c r="B1823" s="5" t="s">
        <v>22</v>
      </c>
      <c r="C1823" s="3">
        <v>45586</v>
      </c>
      <c r="D1823" s="5" t="s">
        <v>78</v>
      </c>
      <c r="E1823">
        <v>1</v>
      </c>
      <c r="F1823">
        <v>594</v>
      </c>
      <c r="G1823">
        <v>594</v>
      </c>
      <c r="H1823">
        <v>0.12</v>
      </c>
      <c r="I1823" s="5" t="s">
        <v>36</v>
      </c>
      <c r="J1823">
        <v>0</v>
      </c>
      <c r="K1823" s="5" t="s">
        <v>127</v>
      </c>
    </row>
    <row r="1824" spans="1:11">
      <c r="A1824" s="5" t="s">
        <v>168</v>
      </c>
      <c r="B1824" s="5" t="s">
        <v>63</v>
      </c>
      <c r="C1824" s="3">
        <v>45587</v>
      </c>
      <c r="D1824" s="5" t="s">
        <v>78</v>
      </c>
      <c r="E1824">
        <v>8</v>
      </c>
      <c r="F1824">
        <v>594</v>
      </c>
      <c r="G1824">
        <v>4752</v>
      </c>
      <c r="H1824">
        <v>0.12</v>
      </c>
      <c r="I1824" s="5" t="s">
        <v>36</v>
      </c>
      <c r="J1824">
        <v>0</v>
      </c>
      <c r="K1824" s="5" t="s">
        <v>127</v>
      </c>
    </row>
    <row r="1825" spans="1:11">
      <c r="A1825" s="5" t="s">
        <v>172</v>
      </c>
      <c r="B1825" s="5" t="s">
        <v>68</v>
      </c>
      <c r="C1825" s="3">
        <v>45587</v>
      </c>
      <c r="D1825" s="5" t="s">
        <v>78</v>
      </c>
      <c r="E1825">
        <v>-5</v>
      </c>
      <c r="F1825">
        <v>594</v>
      </c>
      <c r="G1825">
        <v>-2970</v>
      </c>
      <c r="H1825">
        <v>0.12</v>
      </c>
      <c r="I1825" s="5" t="s">
        <v>36</v>
      </c>
      <c r="J1825">
        <v>2970</v>
      </c>
      <c r="K1825" s="5" t="s">
        <v>127</v>
      </c>
    </row>
    <row r="1826" spans="1:11">
      <c r="A1826" s="5" t="s">
        <v>146</v>
      </c>
      <c r="B1826" s="5" t="s">
        <v>38</v>
      </c>
      <c r="C1826" s="3">
        <v>45587</v>
      </c>
      <c r="D1826" s="5" t="s">
        <v>78</v>
      </c>
      <c r="E1826">
        <v>3</v>
      </c>
      <c r="F1826">
        <v>594</v>
      </c>
      <c r="G1826">
        <v>1782</v>
      </c>
      <c r="H1826">
        <v>0.12</v>
      </c>
      <c r="I1826" s="5" t="s">
        <v>36</v>
      </c>
      <c r="J1826">
        <v>0</v>
      </c>
      <c r="K1826" s="5" t="s">
        <v>127</v>
      </c>
    </row>
    <row r="1827" spans="1:11">
      <c r="A1827" s="5" t="s">
        <v>168</v>
      </c>
      <c r="B1827" s="5" t="s">
        <v>63</v>
      </c>
      <c r="C1827" s="3">
        <v>45587</v>
      </c>
      <c r="D1827" s="5" t="s">
        <v>78</v>
      </c>
      <c r="E1827">
        <v>2</v>
      </c>
      <c r="F1827">
        <v>594</v>
      </c>
      <c r="G1827">
        <v>1188</v>
      </c>
      <c r="H1827">
        <v>0.12</v>
      </c>
      <c r="I1827" s="5" t="s">
        <v>36</v>
      </c>
      <c r="J1827">
        <v>0</v>
      </c>
      <c r="K1827" s="5" t="s">
        <v>127</v>
      </c>
    </row>
    <row r="1828" spans="1:11">
      <c r="A1828" s="5" t="s">
        <v>178</v>
      </c>
      <c r="B1828" s="5" t="s">
        <v>81</v>
      </c>
      <c r="C1828" s="3">
        <v>45589</v>
      </c>
      <c r="D1828" s="5" t="s">
        <v>78</v>
      </c>
      <c r="E1828">
        <v>2</v>
      </c>
      <c r="F1828">
        <v>610.4</v>
      </c>
      <c r="G1828">
        <v>1220.8</v>
      </c>
      <c r="H1828">
        <v>0.12</v>
      </c>
      <c r="I1828" s="5" t="s">
        <v>36</v>
      </c>
      <c r="J1828">
        <v>0</v>
      </c>
      <c r="K1828" s="5" t="s">
        <v>127</v>
      </c>
    </row>
    <row r="1829" spans="1:11">
      <c r="A1829" s="5" t="s">
        <v>177</v>
      </c>
      <c r="B1829" s="5" t="s">
        <v>80</v>
      </c>
      <c r="C1829" s="3">
        <v>45589</v>
      </c>
      <c r="D1829" s="5" t="s">
        <v>78</v>
      </c>
      <c r="E1829">
        <v>1</v>
      </c>
      <c r="F1829">
        <v>594</v>
      </c>
      <c r="G1829">
        <v>594</v>
      </c>
      <c r="H1829">
        <v>0.12</v>
      </c>
      <c r="I1829" s="5" t="s">
        <v>36</v>
      </c>
      <c r="J1829">
        <v>0</v>
      </c>
      <c r="K1829" s="5" t="s">
        <v>127</v>
      </c>
    </row>
    <row r="1830" spans="1:11">
      <c r="A1830" s="5" t="s">
        <v>157</v>
      </c>
      <c r="B1830" s="5" t="s">
        <v>50</v>
      </c>
      <c r="C1830" s="3">
        <v>45589</v>
      </c>
      <c r="D1830" s="5" t="s">
        <v>78</v>
      </c>
      <c r="E1830">
        <v>5</v>
      </c>
      <c r="F1830">
        <v>596</v>
      </c>
      <c r="G1830">
        <v>2980</v>
      </c>
      <c r="H1830">
        <v>0.12</v>
      </c>
      <c r="I1830" s="5" t="s">
        <v>36</v>
      </c>
      <c r="J1830">
        <v>0</v>
      </c>
      <c r="K1830" s="5" t="s">
        <v>127</v>
      </c>
    </row>
    <row r="1831" spans="1:11">
      <c r="A1831" s="5" t="s">
        <v>178</v>
      </c>
      <c r="B1831" s="5" t="s">
        <v>81</v>
      </c>
      <c r="C1831" s="3">
        <v>45589</v>
      </c>
      <c r="D1831" s="5" t="s">
        <v>78</v>
      </c>
      <c r="E1831">
        <v>5</v>
      </c>
      <c r="F1831">
        <v>610.4</v>
      </c>
      <c r="G1831">
        <v>3052</v>
      </c>
      <c r="H1831">
        <v>0.12</v>
      </c>
      <c r="I1831" s="5" t="s">
        <v>36</v>
      </c>
      <c r="J1831">
        <v>0</v>
      </c>
      <c r="K1831" s="5" t="s">
        <v>127</v>
      </c>
    </row>
    <row r="1832" spans="1:11">
      <c r="A1832" s="5" t="s">
        <v>150</v>
      </c>
      <c r="B1832" s="5" t="s">
        <v>43</v>
      </c>
      <c r="C1832" s="3">
        <v>45589</v>
      </c>
      <c r="D1832" s="5" t="s">
        <v>78</v>
      </c>
      <c r="E1832">
        <v>5</v>
      </c>
      <c r="F1832">
        <v>594</v>
      </c>
      <c r="G1832">
        <v>2970</v>
      </c>
      <c r="H1832">
        <v>0.12</v>
      </c>
      <c r="I1832" s="5" t="s">
        <v>36</v>
      </c>
      <c r="J1832">
        <v>0</v>
      </c>
      <c r="K1832" s="5" t="s">
        <v>127</v>
      </c>
    </row>
    <row r="1833" spans="1:11">
      <c r="A1833" s="5" t="s">
        <v>138</v>
      </c>
      <c r="B1833" s="5" t="s">
        <v>22</v>
      </c>
      <c r="C1833" s="3">
        <v>45589</v>
      </c>
      <c r="D1833" s="5" t="s">
        <v>78</v>
      </c>
      <c r="E1833">
        <v>2</v>
      </c>
      <c r="F1833">
        <v>594</v>
      </c>
      <c r="G1833">
        <v>1188</v>
      </c>
      <c r="H1833">
        <v>0.12</v>
      </c>
      <c r="I1833" s="5" t="s">
        <v>36</v>
      </c>
      <c r="J1833">
        <v>0</v>
      </c>
      <c r="K1833" s="5" t="s">
        <v>127</v>
      </c>
    </row>
    <row r="1834" spans="1:11">
      <c r="A1834" s="5" t="s">
        <v>139</v>
      </c>
      <c r="B1834" s="5" t="s">
        <v>23</v>
      </c>
      <c r="C1834" s="3">
        <v>45591</v>
      </c>
      <c r="D1834" s="5" t="s">
        <v>78</v>
      </c>
      <c r="E1834">
        <v>1</v>
      </c>
      <c r="F1834">
        <v>554.88</v>
      </c>
      <c r="G1834">
        <v>554.88</v>
      </c>
      <c r="H1834">
        <v>0.12</v>
      </c>
      <c r="I1834" s="5" t="s">
        <v>36</v>
      </c>
      <c r="J1834">
        <v>0</v>
      </c>
      <c r="K1834" s="5" t="s">
        <v>127</v>
      </c>
    </row>
    <row r="1835" spans="1:11">
      <c r="A1835" s="5" t="s">
        <v>129</v>
      </c>
      <c r="B1835" s="5" t="s">
        <v>39</v>
      </c>
      <c r="C1835" s="3">
        <v>45591</v>
      </c>
      <c r="D1835" s="5" t="s">
        <v>78</v>
      </c>
      <c r="E1835">
        <v>5</v>
      </c>
      <c r="F1835">
        <v>594</v>
      </c>
      <c r="G1835">
        <v>2970</v>
      </c>
      <c r="H1835">
        <v>0.12</v>
      </c>
      <c r="I1835" s="5" t="s">
        <v>36</v>
      </c>
      <c r="J1835">
        <v>0</v>
      </c>
      <c r="K1835" s="5" t="s">
        <v>127</v>
      </c>
    </row>
    <row r="1836" spans="1:11">
      <c r="A1836" s="5" t="s">
        <v>139</v>
      </c>
      <c r="B1836" s="5" t="s">
        <v>23</v>
      </c>
      <c r="C1836" s="3">
        <v>45591</v>
      </c>
      <c r="D1836" s="5" t="s">
        <v>78</v>
      </c>
      <c r="E1836">
        <v>2</v>
      </c>
      <c r="F1836">
        <v>554.88</v>
      </c>
      <c r="G1836">
        <v>1109.76</v>
      </c>
      <c r="H1836">
        <v>0.12</v>
      </c>
      <c r="I1836" s="5" t="s">
        <v>36</v>
      </c>
      <c r="J1836">
        <v>0</v>
      </c>
      <c r="K1836" s="5" t="s">
        <v>127</v>
      </c>
    </row>
    <row r="1837" spans="1:11">
      <c r="A1837" s="5" t="s">
        <v>178</v>
      </c>
      <c r="B1837" s="5" t="s">
        <v>81</v>
      </c>
      <c r="C1837" s="3">
        <v>45592</v>
      </c>
      <c r="D1837" s="5" t="s">
        <v>78</v>
      </c>
      <c r="E1837">
        <v>2</v>
      </c>
      <c r="F1837">
        <v>610.4</v>
      </c>
      <c r="G1837">
        <v>1220.8</v>
      </c>
      <c r="H1837">
        <v>0.12</v>
      </c>
      <c r="I1837" s="5" t="s">
        <v>36</v>
      </c>
      <c r="J1837">
        <v>0</v>
      </c>
      <c r="K1837" s="5" t="s">
        <v>127</v>
      </c>
    </row>
    <row r="1838" spans="1:11">
      <c r="A1838" s="5" t="s">
        <v>178</v>
      </c>
      <c r="B1838" s="5" t="s">
        <v>81</v>
      </c>
      <c r="C1838" s="3">
        <v>45592</v>
      </c>
      <c r="D1838" s="5" t="s">
        <v>78</v>
      </c>
      <c r="E1838">
        <v>3</v>
      </c>
      <c r="F1838">
        <v>610.4</v>
      </c>
      <c r="G1838">
        <v>1831.2</v>
      </c>
      <c r="H1838">
        <v>0.12</v>
      </c>
      <c r="I1838" s="5" t="s">
        <v>36</v>
      </c>
      <c r="J1838">
        <v>0</v>
      </c>
      <c r="K1838" s="5" t="s">
        <v>127</v>
      </c>
    </row>
    <row r="1839" spans="1:11">
      <c r="A1839" s="5" t="s">
        <v>143</v>
      </c>
      <c r="B1839" s="5" t="s">
        <v>30</v>
      </c>
      <c r="C1839" s="3">
        <v>45592</v>
      </c>
      <c r="D1839" s="5" t="s">
        <v>78</v>
      </c>
      <c r="E1839">
        <v>20</v>
      </c>
      <c r="F1839">
        <v>594</v>
      </c>
      <c r="G1839">
        <v>11880</v>
      </c>
      <c r="H1839">
        <v>0.12</v>
      </c>
      <c r="I1839" s="5" t="s">
        <v>36</v>
      </c>
      <c r="J1839">
        <v>0</v>
      </c>
      <c r="K1839" s="5" t="s">
        <v>127</v>
      </c>
    </row>
    <row r="1840" spans="1:11">
      <c r="A1840" s="5" t="s">
        <v>167</v>
      </c>
      <c r="B1840" s="5" t="s">
        <v>62</v>
      </c>
      <c r="C1840" s="3">
        <v>45592</v>
      </c>
      <c r="D1840" s="5" t="s">
        <v>78</v>
      </c>
      <c r="E1840">
        <v>50</v>
      </c>
      <c r="F1840">
        <v>594</v>
      </c>
      <c r="G1840">
        <v>29700</v>
      </c>
      <c r="H1840">
        <v>0.12</v>
      </c>
      <c r="I1840" s="5" t="s">
        <v>36</v>
      </c>
      <c r="J1840">
        <v>0</v>
      </c>
      <c r="K1840" s="5" t="s">
        <v>127</v>
      </c>
    </row>
    <row r="1841" spans="1:11">
      <c r="A1841" s="5" t="s">
        <v>118</v>
      </c>
      <c r="B1841" s="5" t="s">
        <v>32</v>
      </c>
      <c r="C1841" s="3">
        <v>45592</v>
      </c>
      <c r="D1841" s="5" t="s">
        <v>78</v>
      </c>
      <c r="E1841">
        <v>0.25</v>
      </c>
      <c r="F1841">
        <v>660</v>
      </c>
      <c r="G1841">
        <v>165</v>
      </c>
      <c r="H1841">
        <v>0.12</v>
      </c>
      <c r="I1841" s="5" t="s">
        <v>36</v>
      </c>
      <c r="J1841">
        <v>0</v>
      </c>
      <c r="K1841" s="5" t="s">
        <v>127</v>
      </c>
    </row>
    <row r="1842" spans="1:11">
      <c r="A1842" s="5" t="s">
        <v>138</v>
      </c>
      <c r="B1842" s="5" t="s">
        <v>22</v>
      </c>
      <c r="C1842" s="3">
        <v>45593</v>
      </c>
      <c r="D1842" s="5" t="s">
        <v>78</v>
      </c>
      <c r="E1842">
        <v>-3</v>
      </c>
      <c r="F1842">
        <v>594</v>
      </c>
      <c r="G1842">
        <v>-1782</v>
      </c>
      <c r="H1842">
        <v>0.12</v>
      </c>
      <c r="I1842" s="5" t="s">
        <v>36</v>
      </c>
      <c r="J1842">
        <v>1782</v>
      </c>
      <c r="K1842" s="5" t="s">
        <v>127</v>
      </c>
    </row>
    <row r="1843" spans="1:11">
      <c r="A1843" s="5" t="s">
        <v>178</v>
      </c>
      <c r="B1843" s="5" t="s">
        <v>81</v>
      </c>
      <c r="C1843" s="3">
        <v>45594</v>
      </c>
      <c r="D1843" s="5" t="s">
        <v>78</v>
      </c>
      <c r="E1843">
        <v>2</v>
      </c>
      <c r="F1843">
        <v>610.4</v>
      </c>
      <c r="G1843">
        <v>1220.8</v>
      </c>
      <c r="H1843">
        <v>0.12</v>
      </c>
      <c r="I1843" s="5" t="s">
        <v>36</v>
      </c>
      <c r="J1843">
        <v>0</v>
      </c>
      <c r="K1843" s="5" t="s">
        <v>127</v>
      </c>
    </row>
    <row r="1844" spans="1:11">
      <c r="A1844" s="5" t="s">
        <v>178</v>
      </c>
      <c r="B1844" s="5" t="s">
        <v>81</v>
      </c>
      <c r="C1844" s="3">
        <v>45594</v>
      </c>
      <c r="D1844" s="5" t="s">
        <v>78</v>
      </c>
      <c r="E1844">
        <v>3</v>
      </c>
      <c r="F1844">
        <v>610.4</v>
      </c>
      <c r="G1844">
        <v>1831.2</v>
      </c>
      <c r="H1844">
        <v>0.12</v>
      </c>
      <c r="I1844" s="5" t="s">
        <v>36</v>
      </c>
      <c r="J1844">
        <v>0</v>
      </c>
      <c r="K1844" s="5" t="s">
        <v>127</v>
      </c>
    </row>
    <row r="1845" spans="1:11">
      <c r="A1845" s="5" t="s">
        <v>139</v>
      </c>
      <c r="B1845" s="5" t="s">
        <v>23</v>
      </c>
      <c r="C1845" s="3">
        <v>45594</v>
      </c>
      <c r="D1845" s="5" t="s">
        <v>78</v>
      </c>
      <c r="E1845">
        <v>2</v>
      </c>
      <c r="F1845">
        <v>554.88</v>
      </c>
      <c r="G1845">
        <v>1109.76</v>
      </c>
      <c r="H1845">
        <v>0.12</v>
      </c>
      <c r="I1845" s="5" t="s">
        <v>36</v>
      </c>
      <c r="J1845">
        <v>0</v>
      </c>
      <c r="K1845" s="5" t="s">
        <v>127</v>
      </c>
    </row>
    <row r="1846" spans="1:11">
      <c r="A1846" s="5" t="s">
        <v>118</v>
      </c>
      <c r="B1846" s="5" t="s">
        <v>32</v>
      </c>
      <c r="C1846" s="3">
        <v>45594</v>
      </c>
      <c r="D1846" s="5" t="s">
        <v>78</v>
      </c>
      <c r="E1846">
        <v>0.25</v>
      </c>
      <c r="F1846">
        <v>660</v>
      </c>
      <c r="G1846">
        <v>165</v>
      </c>
      <c r="H1846">
        <v>0.12</v>
      </c>
      <c r="I1846" s="5" t="s">
        <v>36</v>
      </c>
      <c r="J1846">
        <v>0</v>
      </c>
      <c r="K1846" s="5" t="s">
        <v>127</v>
      </c>
    </row>
    <row r="1847" spans="1:11">
      <c r="A1847" s="5" t="s">
        <v>136</v>
      </c>
      <c r="B1847" s="5" t="s">
        <v>18</v>
      </c>
      <c r="C1847" s="3">
        <v>45594</v>
      </c>
      <c r="D1847" s="5" t="s">
        <v>78</v>
      </c>
      <c r="E1847">
        <v>5</v>
      </c>
      <c r="F1847">
        <v>594</v>
      </c>
      <c r="G1847">
        <v>2970</v>
      </c>
      <c r="H1847">
        <v>0.12</v>
      </c>
      <c r="I1847" s="5" t="s">
        <v>36</v>
      </c>
      <c r="J1847">
        <v>0</v>
      </c>
      <c r="K1847" s="5" t="s">
        <v>127</v>
      </c>
    </row>
    <row r="1848" spans="1:11">
      <c r="A1848" s="5" t="s">
        <v>139</v>
      </c>
      <c r="B1848" s="5" t="s">
        <v>23</v>
      </c>
      <c r="C1848" s="3">
        <v>45595</v>
      </c>
      <c r="D1848" s="5" t="s">
        <v>78</v>
      </c>
      <c r="E1848">
        <v>1</v>
      </c>
      <c r="F1848">
        <v>554.88</v>
      </c>
      <c r="G1848">
        <v>554.88</v>
      </c>
      <c r="H1848">
        <v>0.12</v>
      </c>
      <c r="I1848" s="5" t="s">
        <v>36</v>
      </c>
      <c r="J1848">
        <v>0</v>
      </c>
      <c r="K1848" s="5" t="s">
        <v>127</v>
      </c>
    </row>
    <row r="1849" spans="1:11">
      <c r="A1849" s="5" t="s">
        <v>178</v>
      </c>
      <c r="B1849" s="5" t="s">
        <v>81</v>
      </c>
      <c r="C1849" s="3">
        <v>45595</v>
      </c>
      <c r="D1849" s="5" t="s">
        <v>78</v>
      </c>
      <c r="E1849">
        <v>5</v>
      </c>
      <c r="F1849">
        <v>610.4</v>
      </c>
      <c r="G1849">
        <v>3052</v>
      </c>
      <c r="H1849">
        <v>0.12</v>
      </c>
      <c r="I1849" s="5" t="s">
        <v>36</v>
      </c>
      <c r="J1849">
        <v>0</v>
      </c>
      <c r="K1849" s="5" t="s">
        <v>127</v>
      </c>
    </row>
    <row r="1850" spans="1:11">
      <c r="A1850" s="5" t="s">
        <v>148</v>
      </c>
      <c r="B1850" s="5" t="s">
        <v>41</v>
      </c>
      <c r="C1850" s="3">
        <v>45595</v>
      </c>
      <c r="D1850" s="5" t="s">
        <v>78</v>
      </c>
      <c r="E1850">
        <v>10</v>
      </c>
      <c r="F1850">
        <v>594</v>
      </c>
      <c r="G1850">
        <v>5940</v>
      </c>
      <c r="H1850">
        <v>0.12</v>
      </c>
      <c r="I1850" s="5" t="s">
        <v>36</v>
      </c>
      <c r="J1850">
        <v>0</v>
      </c>
      <c r="K1850" s="5" t="s">
        <v>127</v>
      </c>
    </row>
    <row r="1851" spans="1:11">
      <c r="A1851" s="5" t="s">
        <v>178</v>
      </c>
      <c r="B1851" s="5" t="s">
        <v>81</v>
      </c>
      <c r="C1851" s="3">
        <v>45595</v>
      </c>
      <c r="D1851" s="5" t="s">
        <v>78</v>
      </c>
      <c r="E1851">
        <v>1</v>
      </c>
      <c r="F1851">
        <v>610.4</v>
      </c>
      <c r="G1851">
        <v>610.4</v>
      </c>
      <c r="H1851">
        <v>0.12</v>
      </c>
      <c r="I1851" s="5" t="s">
        <v>36</v>
      </c>
      <c r="J1851">
        <v>0</v>
      </c>
      <c r="K1851" s="5" t="s">
        <v>127</v>
      </c>
    </row>
    <row r="1852" spans="1:11">
      <c r="A1852" s="5" t="s">
        <v>136</v>
      </c>
      <c r="B1852" s="5" t="s">
        <v>18</v>
      </c>
      <c r="C1852" s="3">
        <v>45595</v>
      </c>
      <c r="D1852" s="5" t="s">
        <v>78</v>
      </c>
      <c r="E1852">
        <v>10</v>
      </c>
      <c r="F1852">
        <v>594</v>
      </c>
      <c r="G1852">
        <v>5940</v>
      </c>
      <c r="H1852">
        <v>0.12</v>
      </c>
      <c r="I1852" s="5" t="s">
        <v>36</v>
      </c>
      <c r="J1852">
        <v>0</v>
      </c>
      <c r="K1852" s="5" t="s">
        <v>127</v>
      </c>
    </row>
    <row r="1853" spans="1:11">
      <c r="A1853" s="5" t="s">
        <v>139</v>
      </c>
      <c r="B1853" s="5" t="s">
        <v>23</v>
      </c>
      <c r="C1853" s="3">
        <v>45598</v>
      </c>
      <c r="D1853" s="5" t="s">
        <v>78</v>
      </c>
      <c r="E1853">
        <v>6</v>
      </c>
      <c r="F1853">
        <v>554.88</v>
      </c>
      <c r="G1853">
        <v>3329.28</v>
      </c>
      <c r="H1853">
        <v>0.15</v>
      </c>
      <c r="I1853" s="5" t="s">
        <v>36</v>
      </c>
      <c r="J1853">
        <v>0</v>
      </c>
      <c r="K1853" s="5" t="s">
        <v>116</v>
      </c>
    </row>
    <row r="1854" spans="1:11">
      <c r="A1854" s="5" t="s">
        <v>168</v>
      </c>
      <c r="B1854" s="5" t="s">
        <v>63</v>
      </c>
      <c r="C1854" s="3">
        <v>45598</v>
      </c>
      <c r="D1854" s="5" t="s">
        <v>78</v>
      </c>
      <c r="E1854">
        <v>25</v>
      </c>
      <c r="F1854">
        <v>594</v>
      </c>
      <c r="G1854">
        <v>14850</v>
      </c>
      <c r="H1854">
        <v>0.15</v>
      </c>
      <c r="I1854" s="5" t="s">
        <v>36</v>
      </c>
      <c r="J1854">
        <v>0</v>
      </c>
      <c r="K1854" s="5" t="s">
        <v>116</v>
      </c>
    </row>
    <row r="1855" spans="1:11">
      <c r="A1855" s="5" t="s">
        <v>178</v>
      </c>
      <c r="B1855" s="5" t="s">
        <v>81</v>
      </c>
      <c r="C1855" s="3">
        <v>45599</v>
      </c>
      <c r="D1855" s="5" t="s">
        <v>78</v>
      </c>
      <c r="E1855">
        <v>2</v>
      </c>
      <c r="F1855">
        <v>610.4</v>
      </c>
      <c r="G1855">
        <v>1220.8</v>
      </c>
      <c r="H1855">
        <v>0.15</v>
      </c>
      <c r="I1855" s="5" t="s">
        <v>36</v>
      </c>
      <c r="J1855">
        <v>0</v>
      </c>
      <c r="K1855" s="5" t="s">
        <v>116</v>
      </c>
    </row>
    <row r="1856" spans="1:11">
      <c r="A1856" s="5" t="s">
        <v>147</v>
      </c>
      <c r="B1856" s="5" t="s">
        <v>40</v>
      </c>
      <c r="C1856" s="3">
        <v>45599</v>
      </c>
      <c r="D1856" s="5" t="s">
        <v>78</v>
      </c>
      <c r="E1856">
        <v>2</v>
      </c>
      <c r="F1856">
        <v>594</v>
      </c>
      <c r="G1856">
        <v>1188</v>
      </c>
      <c r="H1856">
        <v>0.15</v>
      </c>
      <c r="I1856" s="5" t="s">
        <v>36</v>
      </c>
      <c r="J1856">
        <v>0</v>
      </c>
      <c r="K1856" s="5" t="s">
        <v>116</v>
      </c>
    </row>
    <row r="1857" spans="1:11">
      <c r="A1857" s="5" t="s">
        <v>144</v>
      </c>
      <c r="B1857" s="5" t="s">
        <v>31</v>
      </c>
      <c r="C1857" s="3">
        <v>45599</v>
      </c>
      <c r="D1857" s="5" t="s">
        <v>78</v>
      </c>
      <c r="E1857">
        <v>1</v>
      </c>
      <c r="F1857">
        <v>594</v>
      </c>
      <c r="G1857">
        <v>594</v>
      </c>
      <c r="H1857">
        <v>0.15</v>
      </c>
      <c r="I1857" s="5" t="s">
        <v>36</v>
      </c>
      <c r="J1857">
        <v>0</v>
      </c>
      <c r="K1857" s="5" t="s">
        <v>116</v>
      </c>
    </row>
    <row r="1858" spans="1:11">
      <c r="A1858" s="5" t="s">
        <v>139</v>
      </c>
      <c r="B1858" s="5" t="s">
        <v>23</v>
      </c>
      <c r="C1858" s="3">
        <v>45601</v>
      </c>
      <c r="D1858" s="5" t="s">
        <v>78</v>
      </c>
      <c r="E1858">
        <v>1</v>
      </c>
      <c r="F1858">
        <v>554.88</v>
      </c>
      <c r="G1858">
        <v>554.88</v>
      </c>
      <c r="H1858">
        <v>0.15</v>
      </c>
      <c r="I1858" s="5" t="s">
        <v>36</v>
      </c>
      <c r="J1858">
        <v>0</v>
      </c>
      <c r="K1858" s="5" t="s">
        <v>116</v>
      </c>
    </row>
    <row r="1859" spans="1:11">
      <c r="A1859" s="5" t="s">
        <v>179</v>
      </c>
      <c r="B1859" s="5" t="s">
        <v>82</v>
      </c>
      <c r="C1859" s="3">
        <v>45601</v>
      </c>
      <c r="D1859" s="5" t="s">
        <v>78</v>
      </c>
      <c r="E1859">
        <v>5</v>
      </c>
      <c r="F1859">
        <v>660</v>
      </c>
      <c r="G1859">
        <v>3300</v>
      </c>
      <c r="H1859">
        <v>0.15</v>
      </c>
      <c r="I1859" s="5" t="s">
        <v>36</v>
      </c>
      <c r="J1859">
        <v>0</v>
      </c>
      <c r="K1859" s="5" t="s">
        <v>116</v>
      </c>
    </row>
    <row r="1860" spans="1:11">
      <c r="A1860" s="5" t="s">
        <v>175</v>
      </c>
      <c r="B1860" s="5" t="s">
        <v>72</v>
      </c>
      <c r="C1860" s="3">
        <v>45601</v>
      </c>
      <c r="D1860" s="5" t="s">
        <v>78</v>
      </c>
      <c r="E1860">
        <v>10</v>
      </c>
      <c r="F1860">
        <v>594</v>
      </c>
      <c r="G1860">
        <v>5940</v>
      </c>
      <c r="H1860">
        <v>0.15</v>
      </c>
      <c r="I1860" s="5" t="s">
        <v>36</v>
      </c>
      <c r="J1860">
        <v>0</v>
      </c>
      <c r="K1860" s="5" t="s">
        <v>116</v>
      </c>
    </row>
    <row r="1861" spans="1:11">
      <c r="A1861" s="5" t="s">
        <v>118</v>
      </c>
      <c r="B1861" s="5" t="s">
        <v>32</v>
      </c>
      <c r="C1861" s="3">
        <v>45601</v>
      </c>
      <c r="D1861" s="5" t="s">
        <v>78</v>
      </c>
      <c r="E1861">
        <v>0.25</v>
      </c>
      <c r="F1861">
        <v>660</v>
      </c>
      <c r="G1861">
        <v>165</v>
      </c>
      <c r="H1861">
        <v>0.15</v>
      </c>
      <c r="I1861" s="5" t="s">
        <v>36</v>
      </c>
      <c r="J1861">
        <v>0</v>
      </c>
      <c r="K1861" s="5" t="s">
        <v>116</v>
      </c>
    </row>
    <row r="1862" spans="1:11">
      <c r="A1862" s="5" t="s">
        <v>139</v>
      </c>
      <c r="B1862" s="5" t="s">
        <v>23</v>
      </c>
      <c r="C1862" s="3">
        <v>45602</v>
      </c>
      <c r="D1862" s="5" t="s">
        <v>78</v>
      </c>
      <c r="E1862">
        <v>2</v>
      </c>
      <c r="F1862">
        <v>554.88</v>
      </c>
      <c r="G1862">
        <v>1109.76</v>
      </c>
      <c r="H1862">
        <v>0.15</v>
      </c>
      <c r="I1862" s="5" t="s">
        <v>36</v>
      </c>
      <c r="J1862">
        <v>0</v>
      </c>
      <c r="K1862" s="5" t="s">
        <v>116</v>
      </c>
    </row>
    <row r="1863" spans="1:11">
      <c r="A1863" s="5" t="s">
        <v>139</v>
      </c>
      <c r="B1863" s="5" t="s">
        <v>23</v>
      </c>
      <c r="C1863" s="3">
        <v>45602</v>
      </c>
      <c r="D1863" s="5" t="s">
        <v>78</v>
      </c>
      <c r="E1863">
        <v>6</v>
      </c>
      <c r="F1863">
        <v>554.88</v>
      </c>
      <c r="G1863">
        <v>3329.28</v>
      </c>
      <c r="H1863">
        <v>0.15</v>
      </c>
      <c r="I1863" s="5" t="s">
        <v>36</v>
      </c>
      <c r="J1863">
        <v>0</v>
      </c>
      <c r="K1863" s="5" t="s">
        <v>116</v>
      </c>
    </row>
    <row r="1864" spans="1:11">
      <c r="A1864" s="5" t="s">
        <v>115</v>
      </c>
      <c r="B1864" s="5" t="s">
        <v>24</v>
      </c>
      <c r="C1864" s="3">
        <v>45603</v>
      </c>
      <c r="D1864" s="5" t="s">
        <v>78</v>
      </c>
      <c r="E1864">
        <v>40</v>
      </c>
      <c r="F1864">
        <v>547.79999999999995</v>
      </c>
      <c r="G1864">
        <v>21912</v>
      </c>
      <c r="H1864">
        <v>0.15</v>
      </c>
      <c r="I1864" s="5" t="s">
        <v>36</v>
      </c>
      <c r="J1864">
        <v>0</v>
      </c>
      <c r="K1864" s="5" t="s">
        <v>116</v>
      </c>
    </row>
    <row r="1865" spans="1:11">
      <c r="A1865" s="5" t="s">
        <v>178</v>
      </c>
      <c r="B1865" s="5" t="s">
        <v>81</v>
      </c>
      <c r="C1865" s="3">
        <v>45603</v>
      </c>
      <c r="D1865" s="5" t="s">
        <v>78</v>
      </c>
      <c r="E1865">
        <v>2</v>
      </c>
      <c r="F1865">
        <v>610.4</v>
      </c>
      <c r="G1865">
        <v>1220.8</v>
      </c>
      <c r="H1865">
        <v>0.15</v>
      </c>
      <c r="I1865" s="5" t="s">
        <v>36</v>
      </c>
      <c r="J1865">
        <v>0</v>
      </c>
      <c r="K1865" s="5" t="s">
        <v>116</v>
      </c>
    </row>
    <row r="1866" spans="1:11">
      <c r="A1866" s="5" t="s">
        <v>178</v>
      </c>
      <c r="B1866" s="5" t="s">
        <v>81</v>
      </c>
      <c r="C1866" s="3">
        <v>45603</v>
      </c>
      <c r="D1866" s="5" t="s">
        <v>78</v>
      </c>
      <c r="E1866">
        <v>1</v>
      </c>
      <c r="F1866">
        <v>610.4</v>
      </c>
      <c r="G1866">
        <v>610.4</v>
      </c>
      <c r="H1866">
        <v>0.15</v>
      </c>
      <c r="I1866" s="5" t="s">
        <v>36</v>
      </c>
      <c r="J1866">
        <v>0</v>
      </c>
      <c r="K1866" s="5" t="s">
        <v>116</v>
      </c>
    </row>
    <row r="1867" spans="1:11">
      <c r="A1867" s="5" t="s">
        <v>144</v>
      </c>
      <c r="B1867" s="5" t="s">
        <v>31</v>
      </c>
      <c r="C1867" s="3">
        <v>45603</v>
      </c>
      <c r="D1867" s="5" t="s">
        <v>78</v>
      </c>
      <c r="E1867">
        <v>5</v>
      </c>
      <c r="F1867">
        <v>594</v>
      </c>
      <c r="G1867">
        <v>2970</v>
      </c>
      <c r="H1867">
        <v>0.15</v>
      </c>
      <c r="I1867" s="5" t="s">
        <v>36</v>
      </c>
      <c r="J1867">
        <v>0</v>
      </c>
      <c r="K1867" s="5" t="s">
        <v>116</v>
      </c>
    </row>
    <row r="1868" spans="1:11">
      <c r="A1868" s="5" t="s">
        <v>164</v>
      </c>
      <c r="B1868" s="5" t="s">
        <v>58</v>
      </c>
      <c r="C1868" s="3">
        <v>45603</v>
      </c>
      <c r="D1868" s="5" t="s">
        <v>78</v>
      </c>
      <c r="E1868">
        <v>10</v>
      </c>
      <c r="F1868">
        <v>594</v>
      </c>
      <c r="G1868">
        <v>5940</v>
      </c>
      <c r="H1868">
        <v>0.15</v>
      </c>
      <c r="I1868" s="5" t="s">
        <v>36</v>
      </c>
      <c r="J1868">
        <v>0</v>
      </c>
      <c r="K1868" s="5" t="s">
        <v>116</v>
      </c>
    </row>
    <row r="1869" spans="1:11">
      <c r="A1869" s="5" t="s">
        <v>115</v>
      </c>
      <c r="B1869" s="5" t="s">
        <v>24</v>
      </c>
      <c r="C1869" s="3">
        <v>45603</v>
      </c>
      <c r="D1869" s="5" t="s">
        <v>78</v>
      </c>
      <c r="E1869">
        <v>25</v>
      </c>
      <c r="F1869">
        <v>547.79999999999995</v>
      </c>
      <c r="G1869">
        <v>13695</v>
      </c>
      <c r="H1869">
        <v>0.15</v>
      </c>
      <c r="I1869" s="5" t="s">
        <v>36</v>
      </c>
      <c r="J1869">
        <v>0</v>
      </c>
      <c r="K1869" s="5" t="s">
        <v>116</v>
      </c>
    </row>
    <row r="1870" spans="1:11">
      <c r="A1870" s="5" t="s">
        <v>115</v>
      </c>
      <c r="B1870" s="5" t="s">
        <v>24</v>
      </c>
      <c r="C1870" s="3">
        <v>45603</v>
      </c>
      <c r="D1870" s="5" t="s">
        <v>78</v>
      </c>
      <c r="E1870">
        <v>10</v>
      </c>
      <c r="F1870">
        <v>547.79999999999995</v>
      </c>
      <c r="G1870">
        <v>5478</v>
      </c>
      <c r="H1870">
        <v>0.15</v>
      </c>
      <c r="I1870" s="5" t="s">
        <v>36</v>
      </c>
      <c r="J1870">
        <v>0</v>
      </c>
      <c r="K1870" s="5" t="s">
        <v>116</v>
      </c>
    </row>
    <row r="1871" spans="1:11">
      <c r="A1871" s="5" t="s">
        <v>168</v>
      </c>
      <c r="B1871" s="5" t="s">
        <v>63</v>
      </c>
      <c r="C1871" s="3">
        <v>45605</v>
      </c>
      <c r="D1871" s="5" t="s">
        <v>78</v>
      </c>
      <c r="E1871">
        <v>30</v>
      </c>
      <c r="F1871">
        <v>594</v>
      </c>
      <c r="G1871">
        <v>17820</v>
      </c>
      <c r="H1871">
        <v>0.15</v>
      </c>
      <c r="I1871" s="5" t="s">
        <v>36</v>
      </c>
      <c r="J1871">
        <v>0</v>
      </c>
      <c r="K1871" s="5" t="s">
        <v>116</v>
      </c>
    </row>
    <row r="1872" spans="1:11">
      <c r="A1872" s="5" t="s">
        <v>168</v>
      </c>
      <c r="B1872" s="5" t="s">
        <v>63</v>
      </c>
      <c r="C1872" s="3">
        <v>45605</v>
      </c>
      <c r="D1872" s="5" t="s">
        <v>78</v>
      </c>
      <c r="E1872">
        <v>20</v>
      </c>
      <c r="F1872">
        <v>594</v>
      </c>
      <c r="G1872">
        <v>11880</v>
      </c>
      <c r="H1872">
        <v>0.15</v>
      </c>
      <c r="I1872" s="5" t="s">
        <v>36</v>
      </c>
      <c r="J1872">
        <v>0</v>
      </c>
      <c r="K1872" s="5" t="s">
        <v>116</v>
      </c>
    </row>
    <row r="1873" spans="1:11">
      <c r="A1873" s="5" t="s">
        <v>158</v>
      </c>
      <c r="B1873" s="5" t="s">
        <v>52</v>
      </c>
      <c r="C1873" s="3">
        <v>45605</v>
      </c>
      <c r="D1873" s="5" t="s">
        <v>78</v>
      </c>
      <c r="E1873">
        <v>10</v>
      </c>
      <c r="F1873">
        <v>594</v>
      </c>
      <c r="G1873">
        <v>5940</v>
      </c>
      <c r="H1873">
        <v>0.15</v>
      </c>
      <c r="I1873" s="5" t="s">
        <v>36</v>
      </c>
      <c r="J1873">
        <v>0</v>
      </c>
      <c r="K1873" s="5" t="s">
        <v>116</v>
      </c>
    </row>
    <row r="1874" spans="1:11">
      <c r="A1874" s="5" t="s">
        <v>115</v>
      </c>
      <c r="B1874" s="5" t="s">
        <v>24</v>
      </c>
      <c r="C1874" s="3">
        <v>45605</v>
      </c>
      <c r="D1874" s="5" t="s">
        <v>78</v>
      </c>
      <c r="E1874">
        <v>25</v>
      </c>
      <c r="F1874">
        <v>547.79999999999995</v>
      </c>
      <c r="G1874">
        <v>13695</v>
      </c>
      <c r="H1874">
        <v>0.15</v>
      </c>
      <c r="I1874" s="5" t="s">
        <v>36</v>
      </c>
      <c r="J1874">
        <v>0</v>
      </c>
      <c r="K1874" s="5" t="s">
        <v>116</v>
      </c>
    </row>
    <row r="1875" spans="1:11">
      <c r="A1875" s="5" t="s">
        <v>148</v>
      </c>
      <c r="B1875" s="5" t="s">
        <v>41</v>
      </c>
      <c r="C1875" s="3">
        <v>45606</v>
      </c>
      <c r="D1875" s="5" t="s">
        <v>78</v>
      </c>
      <c r="E1875">
        <v>5</v>
      </c>
      <c r="F1875">
        <v>594</v>
      </c>
      <c r="G1875">
        <v>2970</v>
      </c>
      <c r="H1875">
        <v>0.15</v>
      </c>
      <c r="I1875" s="5" t="s">
        <v>36</v>
      </c>
      <c r="J1875">
        <v>0</v>
      </c>
      <c r="K1875" s="5" t="s">
        <v>116</v>
      </c>
    </row>
    <row r="1876" spans="1:11">
      <c r="A1876" s="5" t="s">
        <v>140</v>
      </c>
      <c r="B1876" s="5" t="s">
        <v>26</v>
      </c>
      <c r="C1876" s="3">
        <v>45606</v>
      </c>
      <c r="D1876" s="5" t="s">
        <v>78</v>
      </c>
      <c r="E1876">
        <v>1</v>
      </c>
      <c r="F1876">
        <v>594</v>
      </c>
      <c r="G1876">
        <v>594</v>
      </c>
      <c r="H1876">
        <v>0.15</v>
      </c>
      <c r="I1876" s="5" t="s">
        <v>36</v>
      </c>
      <c r="J1876">
        <v>0</v>
      </c>
      <c r="K1876" s="5" t="s">
        <v>116</v>
      </c>
    </row>
    <row r="1877" spans="1:11">
      <c r="A1877" s="5" t="s">
        <v>115</v>
      </c>
      <c r="B1877" s="5" t="s">
        <v>24</v>
      </c>
      <c r="C1877" s="3">
        <v>45606</v>
      </c>
      <c r="D1877" s="5" t="s">
        <v>78</v>
      </c>
      <c r="E1877">
        <v>-3</v>
      </c>
      <c r="F1877">
        <v>547.79999999999995</v>
      </c>
      <c r="G1877">
        <v>-1643.4</v>
      </c>
      <c r="H1877">
        <v>0.15</v>
      </c>
      <c r="I1877" s="5" t="s">
        <v>36</v>
      </c>
      <c r="J1877">
        <v>1643.4</v>
      </c>
      <c r="K1877" s="5" t="s">
        <v>116</v>
      </c>
    </row>
    <row r="1878" spans="1:11">
      <c r="A1878" s="5" t="s">
        <v>178</v>
      </c>
      <c r="B1878" s="5" t="s">
        <v>81</v>
      </c>
      <c r="C1878" s="3">
        <v>45606</v>
      </c>
      <c r="D1878" s="5" t="s">
        <v>78</v>
      </c>
      <c r="E1878">
        <v>5</v>
      </c>
      <c r="F1878">
        <v>610.4</v>
      </c>
      <c r="G1878">
        <v>3052</v>
      </c>
      <c r="H1878">
        <v>0.15</v>
      </c>
      <c r="I1878" s="5" t="s">
        <v>36</v>
      </c>
      <c r="J1878">
        <v>0</v>
      </c>
      <c r="K1878" s="5" t="s">
        <v>116</v>
      </c>
    </row>
    <row r="1879" spans="1:11">
      <c r="A1879" s="5" t="s">
        <v>177</v>
      </c>
      <c r="B1879" s="5" t="s">
        <v>80</v>
      </c>
      <c r="C1879" s="3">
        <v>45607</v>
      </c>
      <c r="D1879" s="5" t="s">
        <v>78</v>
      </c>
      <c r="E1879">
        <v>1</v>
      </c>
      <c r="F1879">
        <v>594</v>
      </c>
      <c r="G1879">
        <v>594</v>
      </c>
      <c r="H1879">
        <v>0.15</v>
      </c>
      <c r="I1879" s="5" t="s">
        <v>36</v>
      </c>
      <c r="J1879">
        <v>0</v>
      </c>
      <c r="K1879" s="5" t="s">
        <v>116</v>
      </c>
    </row>
    <row r="1880" spans="1:11">
      <c r="A1880" s="5" t="s">
        <v>178</v>
      </c>
      <c r="B1880" s="5" t="s">
        <v>81</v>
      </c>
      <c r="C1880" s="3">
        <v>45607</v>
      </c>
      <c r="D1880" s="5" t="s">
        <v>78</v>
      </c>
      <c r="E1880">
        <v>-5</v>
      </c>
      <c r="F1880">
        <v>610.4</v>
      </c>
      <c r="G1880">
        <v>-3052</v>
      </c>
      <c r="H1880">
        <v>0.15</v>
      </c>
      <c r="I1880" s="5" t="s">
        <v>36</v>
      </c>
      <c r="J1880">
        <v>3052</v>
      </c>
      <c r="K1880" s="5" t="s">
        <v>116</v>
      </c>
    </row>
    <row r="1881" spans="1:11">
      <c r="A1881" s="5" t="s">
        <v>175</v>
      </c>
      <c r="B1881" s="5" t="s">
        <v>72</v>
      </c>
      <c r="C1881" s="3">
        <v>45607</v>
      </c>
      <c r="D1881" s="5" t="s">
        <v>78</v>
      </c>
      <c r="E1881">
        <v>20</v>
      </c>
      <c r="F1881">
        <v>594</v>
      </c>
      <c r="G1881">
        <v>11880</v>
      </c>
      <c r="H1881">
        <v>0.15</v>
      </c>
      <c r="I1881" s="5" t="s">
        <v>36</v>
      </c>
      <c r="J1881">
        <v>0</v>
      </c>
      <c r="K1881" s="5" t="s">
        <v>116</v>
      </c>
    </row>
    <row r="1882" spans="1:11">
      <c r="A1882" s="5" t="s">
        <v>158</v>
      </c>
      <c r="B1882" s="5" t="s">
        <v>52</v>
      </c>
      <c r="C1882" s="3">
        <v>45607</v>
      </c>
      <c r="D1882" s="5" t="s">
        <v>78</v>
      </c>
      <c r="E1882">
        <v>5</v>
      </c>
      <c r="F1882">
        <v>594</v>
      </c>
      <c r="G1882">
        <v>2970</v>
      </c>
      <c r="H1882">
        <v>0.15</v>
      </c>
      <c r="I1882" s="5" t="s">
        <v>36</v>
      </c>
      <c r="J1882">
        <v>0</v>
      </c>
      <c r="K1882" s="5" t="s">
        <v>116</v>
      </c>
    </row>
    <row r="1883" spans="1:11">
      <c r="A1883" s="5" t="s">
        <v>172</v>
      </c>
      <c r="B1883" s="5" t="s">
        <v>68</v>
      </c>
      <c r="C1883" s="3">
        <v>45607</v>
      </c>
      <c r="D1883" s="5" t="s">
        <v>78</v>
      </c>
      <c r="E1883">
        <v>10</v>
      </c>
      <c r="F1883">
        <v>594</v>
      </c>
      <c r="G1883">
        <v>5940</v>
      </c>
      <c r="H1883">
        <v>0.15</v>
      </c>
      <c r="I1883" s="5" t="s">
        <v>36</v>
      </c>
      <c r="J1883">
        <v>0</v>
      </c>
      <c r="K1883" s="5" t="s">
        <v>116</v>
      </c>
    </row>
    <row r="1884" spans="1:11">
      <c r="A1884" s="5" t="s">
        <v>151</v>
      </c>
      <c r="B1884" s="5" t="s">
        <v>44</v>
      </c>
      <c r="C1884" s="3">
        <v>45608</v>
      </c>
      <c r="D1884" s="5" t="s">
        <v>78</v>
      </c>
      <c r="E1884">
        <v>30</v>
      </c>
      <c r="F1884">
        <v>580.79999999999995</v>
      </c>
      <c r="G1884">
        <v>17424</v>
      </c>
      <c r="H1884">
        <v>0.15</v>
      </c>
      <c r="I1884" s="5" t="s">
        <v>36</v>
      </c>
      <c r="J1884">
        <v>0</v>
      </c>
      <c r="K1884" s="5" t="s">
        <v>116</v>
      </c>
    </row>
    <row r="1885" spans="1:11">
      <c r="A1885" s="5" t="s">
        <v>161</v>
      </c>
      <c r="B1885" s="5" t="s">
        <v>55</v>
      </c>
      <c r="C1885" s="3">
        <v>45608</v>
      </c>
      <c r="D1885" s="5" t="s">
        <v>83</v>
      </c>
      <c r="E1885">
        <v>5</v>
      </c>
      <c r="F1885">
        <v>594</v>
      </c>
      <c r="G1885">
        <v>2970</v>
      </c>
      <c r="H1885">
        <v>0.15</v>
      </c>
      <c r="I1885" s="5" t="s">
        <v>36</v>
      </c>
      <c r="J1885">
        <v>0</v>
      </c>
      <c r="K1885" s="5" t="s">
        <v>116</v>
      </c>
    </row>
    <row r="1886" spans="1:11">
      <c r="A1886" s="5" t="s">
        <v>163</v>
      </c>
      <c r="B1886" s="5" t="s">
        <v>57</v>
      </c>
      <c r="C1886" s="3">
        <v>45609</v>
      </c>
      <c r="D1886" s="5" t="s">
        <v>78</v>
      </c>
      <c r="E1886">
        <v>10</v>
      </c>
      <c r="F1886">
        <v>594</v>
      </c>
      <c r="G1886">
        <v>5940</v>
      </c>
      <c r="H1886">
        <v>0.15</v>
      </c>
      <c r="I1886" s="5" t="s">
        <v>36</v>
      </c>
      <c r="J1886">
        <v>0</v>
      </c>
      <c r="K1886" s="5" t="s">
        <v>116</v>
      </c>
    </row>
    <row r="1887" spans="1:11">
      <c r="A1887" s="5" t="s">
        <v>157</v>
      </c>
      <c r="B1887" s="5" t="s">
        <v>50</v>
      </c>
      <c r="C1887" s="3">
        <v>45609</v>
      </c>
      <c r="D1887" s="5" t="s">
        <v>78</v>
      </c>
      <c r="E1887">
        <v>3</v>
      </c>
      <c r="F1887">
        <v>594</v>
      </c>
      <c r="G1887">
        <v>1782</v>
      </c>
      <c r="H1887">
        <v>0.15</v>
      </c>
      <c r="I1887" s="5" t="s">
        <v>36</v>
      </c>
      <c r="J1887">
        <v>0</v>
      </c>
      <c r="K1887" s="5" t="s">
        <v>116</v>
      </c>
    </row>
    <row r="1888" spans="1:11">
      <c r="A1888" s="5" t="s">
        <v>161</v>
      </c>
      <c r="B1888" s="5" t="s">
        <v>55</v>
      </c>
      <c r="C1888" s="3">
        <v>45609</v>
      </c>
      <c r="D1888" s="5" t="s">
        <v>78</v>
      </c>
      <c r="E1888">
        <v>-1</v>
      </c>
      <c r="F1888">
        <v>594</v>
      </c>
      <c r="G1888">
        <v>-594</v>
      </c>
      <c r="H1888">
        <v>0.15</v>
      </c>
      <c r="I1888" s="5" t="s">
        <v>36</v>
      </c>
      <c r="J1888">
        <v>594</v>
      </c>
      <c r="K1888" s="5" t="s">
        <v>116</v>
      </c>
    </row>
    <row r="1889" spans="1:11">
      <c r="A1889" s="5" t="s">
        <v>151</v>
      </c>
      <c r="B1889" s="5" t="s">
        <v>44</v>
      </c>
      <c r="C1889" s="3">
        <v>45609</v>
      </c>
      <c r="D1889" s="5" t="s">
        <v>78</v>
      </c>
      <c r="E1889">
        <v>-30</v>
      </c>
      <c r="F1889">
        <v>580.79999999999995</v>
      </c>
      <c r="G1889">
        <v>-17424</v>
      </c>
      <c r="H1889">
        <v>0.15</v>
      </c>
      <c r="I1889" s="5" t="s">
        <v>36</v>
      </c>
      <c r="J1889">
        <v>17424</v>
      </c>
      <c r="K1889" s="5" t="s">
        <v>116</v>
      </c>
    </row>
    <row r="1890" spans="1:11">
      <c r="A1890" s="5" t="s">
        <v>142</v>
      </c>
      <c r="B1890" s="5" t="s">
        <v>29</v>
      </c>
      <c r="C1890" s="3">
        <v>45610</v>
      </c>
      <c r="D1890" s="5" t="s">
        <v>78</v>
      </c>
      <c r="E1890">
        <v>6</v>
      </c>
      <c r="F1890">
        <v>594</v>
      </c>
      <c r="G1890">
        <v>3564</v>
      </c>
      <c r="H1890">
        <v>0.15</v>
      </c>
      <c r="I1890" s="5" t="s">
        <v>36</v>
      </c>
      <c r="J1890">
        <v>0</v>
      </c>
      <c r="K1890" s="5" t="s">
        <v>116</v>
      </c>
    </row>
    <row r="1891" spans="1:11">
      <c r="A1891" s="5" t="s">
        <v>174</v>
      </c>
      <c r="B1891" s="5" t="s">
        <v>71</v>
      </c>
      <c r="C1891" s="3">
        <v>45610</v>
      </c>
      <c r="D1891" s="5" t="s">
        <v>78</v>
      </c>
      <c r="E1891">
        <v>10</v>
      </c>
      <c r="F1891">
        <v>639.52</v>
      </c>
      <c r="G1891">
        <v>6395.2</v>
      </c>
      <c r="H1891">
        <v>0.15</v>
      </c>
      <c r="I1891" s="5" t="s">
        <v>36</v>
      </c>
      <c r="J1891">
        <v>0</v>
      </c>
      <c r="K1891" s="5" t="s">
        <v>116</v>
      </c>
    </row>
    <row r="1892" spans="1:11">
      <c r="A1892" s="5" t="s">
        <v>118</v>
      </c>
      <c r="B1892" s="5" t="s">
        <v>32</v>
      </c>
      <c r="C1892" s="3">
        <v>45610</v>
      </c>
      <c r="D1892" s="5" t="s">
        <v>78</v>
      </c>
      <c r="E1892">
        <v>0.25</v>
      </c>
      <c r="F1892">
        <v>660</v>
      </c>
      <c r="G1892">
        <v>165</v>
      </c>
      <c r="H1892">
        <v>0.15</v>
      </c>
      <c r="I1892" s="5" t="s">
        <v>36</v>
      </c>
      <c r="J1892">
        <v>0</v>
      </c>
      <c r="K1892" s="5" t="s">
        <v>116</v>
      </c>
    </row>
    <row r="1893" spans="1:11">
      <c r="A1893" s="5" t="s">
        <v>157</v>
      </c>
      <c r="B1893" s="5" t="s">
        <v>50</v>
      </c>
      <c r="C1893" s="3">
        <v>45612</v>
      </c>
      <c r="D1893" s="5" t="s">
        <v>78</v>
      </c>
      <c r="E1893">
        <v>10</v>
      </c>
      <c r="F1893">
        <v>594</v>
      </c>
      <c r="G1893">
        <v>5940</v>
      </c>
      <c r="H1893">
        <v>0.15</v>
      </c>
      <c r="I1893" s="5" t="s">
        <v>36</v>
      </c>
      <c r="J1893">
        <v>0</v>
      </c>
      <c r="K1893" s="5" t="s">
        <v>116</v>
      </c>
    </row>
    <row r="1894" spans="1:11">
      <c r="A1894" s="5" t="s">
        <v>175</v>
      </c>
      <c r="B1894" s="5" t="s">
        <v>72</v>
      </c>
      <c r="C1894" s="3">
        <v>45612</v>
      </c>
      <c r="D1894" s="5" t="s">
        <v>78</v>
      </c>
      <c r="E1894">
        <v>25</v>
      </c>
      <c r="F1894">
        <v>594</v>
      </c>
      <c r="G1894">
        <v>14850</v>
      </c>
      <c r="H1894">
        <v>0.15</v>
      </c>
      <c r="I1894" s="5" t="s">
        <v>36</v>
      </c>
      <c r="J1894">
        <v>0</v>
      </c>
      <c r="K1894" s="5" t="s">
        <v>116</v>
      </c>
    </row>
    <row r="1895" spans="1:11">
      <c r="A1895" s="5" t="s">
        <v>147</v>
      </c>
      <c r="B1895" s="5" t="s">
        <v>40</v>
      </c>
      <c r="C1895" s="3">
        <v>45612</v>
      </c>
      <c r="D1895" s="5" t="s">
        <v>78</v>
      </c>
      <c r="E1895">
        <v>3</v>
      </c>
      <c r="F1895">
        <v>594</v>
      </c>
      <c r="G1895">
        <v>1782</v>
      </c>
      <c r="H1895">
        <v>0.15</v>
      </c>
      <c r="I1895" s="5" t="s">
        <v>36</v>
      </c>
      <c r="J1895">
        <v>0</v>
      </c>
      <c r="K1895" s="5" t="s">
        <v>116</v>
      </c>
    </row>
    <row r="1896" spans="1:11">
      <c r="A1896" s="5" t="s">
        <v>175</v>
      </c>
      <c r="B1896" s="5" t="s">
        <v>72</v>
      </c>
      <c r="C1896" s="3">
        <v>45613</v>
      </c>
      <c r="D1896" s="5" t="s">
        <v>78</v>
      </c>
      <c r="E1896">
        <v>-25</v>
      </c>
      <c r="F1896">
        <v>594</v>
      </c>
      <c r="G1896">
        <v>-14850</v>
      </c>
      <c r="H1896">
        <v>0.15</v>
      </c>
      <c r="I1896" s="5" t="s">
        <v>36</v>
      </c>
      <c r="J1896">
        <v>14850</v>
      </c>
      <c r="K1896" s="5" t="s">
        <v>116</v>
      </c>
    </row>
    <row r="1897" spans="1:11">
      <c r="A1897" s="5" t="s">
        <v>139</v>
      </c>
      <c r="B1897" s="5" t="s">
        <v>23</v>
      </c>
      <c r="C1897" s="3">
        <v>45613</v>
      </c>
      <c r="D1897" s="5" t="s">
        <v>78</v>
      </c>
      <c r="E1897">
        <v>1</v>
      </c>
      <c r="F1897">
        <v>554.88</v>
      </c>
      <c r="G1897">
        <v>554.88</v>
      </c>
      <c r="H1897">
        <v>0.15</v>
      </c>
      <c r="I1897" s="5" t="s">
        <v>36</v>
      </c>
      <c r="J1897">
        <v>0</v>
      </c>
      <c r="K1897" s="5" t="s">
        <v>116</v>
      </c>
    </row>
    <row r="1898" spans="1:11">
      <c r="A1898" s="5" t="s">
        <v>178</v>
      </c>
      <c r="B1898" s="5" t="s">
        <v>81</v>
      </c>
      <c r="C1898" s="3">
        <v>45613</v>
      </c>
      <c r="D1898" s="5" t="s">
        <v>78</v>
      </c>
      <c r="E1898">
        <v>2</v>
      </c>
      <c r="F1898">
        <v>610.4</v>
      </c>
      <c r="G1898">
        <v>1220.8</v>
      </c>
      <c r="H1898">
        <v>0.15</v>
      </c>
      <c r="I1898" s="5" t="s">
        <v>36</v>
      </c>
      <c r="J1898">
        <v>0</v>
      </c>
      <c r="K1898" s="5" t="s">
        <v>116</v>
      </c>
    </row>
    <row r="1899" spans="1:11">
      <c r="A1899" s="5" t="s">
        <v>178</v>
      </c>
      <c r="B1899" s="5" t="s">
        <v>81</v>
      </c>
      <c r="C1899" s="3">
        <v>45614</v>
      </c>
      <c r="D1899" s="5" t="s">
        <v>78</v>
      </c>
      <c r="E1899">
        <v>2</v>
      </c>
      <c r="F1899">
        <v>610.4</v>
      </c>
      <c r="G1899">
        <v>1220.8</v>
      </c>
      <c r="H1899">
        <v>0.15</v>
      </c>
      <c r="I1899" s="5" t="s">
        <v>36</v>
      </c>
      <c r="J1899">
        <v>0</v>
      </c>
      <c r="K1899" s="5" t="s">
        <v>116</v>
      </c>
    </row>
    <row r="1900" spans="1:11">
      <c r="A1900" s="5" t="s">
        <v>178</v>
      </c>
      <c r="B1900" s="5" t="s">
        <v>81</v>
      </c>
      <c r="C1900" s="3">
        <v>45614</v>
      </c>
      <c r="D1900" s="5" t="s">
        <v>78</v>
      </c>
      <c r="E1900">
        <v>5</v>
      </c>
      <c r="F1900">
        <v>610.4</v>
      </c>
      <c r="G1900">
        <v>3052</v>
      </c>
      <c r="H1900">
        <v>0.15</v>
      </c>
      <c r="I1900" s="5" t="s">
        <v>36</v>
      </c>
      <c r="J1900">
        <v>0</v>
      </c>
      <c r="K1900" s="5" t="s">
        <v>116</v>
      </c>
    </row>
    <row r="1901" spans="1:11">
      <c r="A1901" s="5" t="s">
        <v>118</v>
      </c>
      <c r="B1901" s="5" t="s">
        <v>32</v>
      </c>
      <c r="C1901" s="3">
        <v>45614</v>
      </c>
      <c r="D1901" s="5" t="s">
        <v>78</v>
      </c>
      <c r="E1901">
        <v>0.5</v>
      </c>
      <c r="F1901">
        <v>660</v>
      </c>
      <c r="G1901">
        <v>330</v>
      </c>
      <c r="H1901">
        <v>0.15</v>
      </c>
      <c r="I1901" s="5" t="s">
        <v>36</v>
      </c>
      <c r="J1901">
        <v>0</v>
      </c>
      <c r="K1901" s="5" t="s">
        <v>116</v>
      </c>
    </row>
    <row r="1902" spans="1:11">
      <c r="A1902" s="5" t="s">
        <v>139</v>
      </c>
      <c r="B1902" s="5" t="s">
        <v>23</v>
      </c>
      <c r="C1902" s="3">
        <v>45615</v>
      </c>
      <c r="D1902" s="5" t="s">
        <v>78</v>
      </c>
      <c r="E1902">
        <v>-1</v>
      </c>
      <c r="F1902">
        <v>554.88</v>
      </c>
      <c r="G1902">
        <v>-554.88</v>
      </c>
      <c r="H1902">
        <v>0.15</v>
      </c>
      <c r="I1902" s="5" t="s">
        <v>36</v>
      </c>
      <c r="J1902">
        <v>554.88</v>
      </c>
      <c r="K1902" s="5" t="s">
        <v>116</v>
      </c>
    </row>
    <row r="1903" spans="1:11">
      <c r="A1903" s="5" t="s">
        <v>137</v>
      </c>
      <c r="B1903" s="5" t="s">
        <v>20</v>
      </c>
      <c r="C1903" s="3">
        <v>45615</v>
      </c>
      <c r="D1903" s="5" t="s">
        <v>78</v>
      </c>
      <c r="E1903">
        <v>5</v>
      </c>
      <c r="F1903">
        <v>594</v>
      </c>
      <c r="G1903">
        <v>2970</v>
      </c>
      <c r="H1903">
        <v>0.15</v>
      </c>
      <c r="I1903" s="5" t="s">
        <v>36</v>
      </c>
      <c r="J1903">
        <v>0</v>
      </c>
      <c r="K1903" s="5" t="s">
        <v>116</v>
      </c>
    </row>
    <row r="1904" spans="1:11">
      <c r="A1904" s="5" t="s">
        <v>148</v>
      </c>
      <c r="B1904" s="5" t="s">
        <v>41</v>
      </c>
      <c r="C1904" s="3">
        <v>45616</v>
      </c>
      <c r="D1904" s="5" t="s">
        <v>78</v>
      </c>
      <c r="E1904">
        <v>5</v>
      </c>
      <c r="F1904">
        <v>594</v>
      </c>
      <c r="G1904">
        <v>2970</v>
      </c>
      <c r="H1904">
        <v>0.15</v>
      </c>
      <c r="I1904" s="5" t="s">
        <v>36</v>
      </c>
      <c r="J1904">
        <v>0</v>
      </c>
      <c r="K1904" s="5" t="s">
        <v>116</v>
      </c>
    </row>
    <row r="1905" spans="1:11">
      <c r="A1905" s="5" t="s">
        <v>178</v>
      </c>
      <c r="B1905" s="5" t="s">
        <v>81</v>
      </c>
      <c r="C1905" s="3">
        <v>45616</v>
      </c>
      <c r="D1905" s="5" t="s">
        <v>78</v>
      </c>
      <c r="E1905">
        <v>3</v>
      </c>
      <c r="F1905">
        <v>610.4</v>
      </c>
      <c r="G1905">
        <v>1831.2</v>
      </c>
      <c r="H1905">
        <v>0.15</v>
      </c>
      <c r="I1905" s="5" t="s">
        <v>36</v>
      </c>
      <c r="J1905">
        <v>0</v>
      </c>
      <c r="K1905" s="5" t="s">
        <v>116</v>
      </c>
    </row>
    <row r="1906" spans="1:11">
      <c r="A1906" s="5" t="s">
        <v>175</v>
      </c>
      <c r="B1906" s="5" t="s">
        <v>72</v>
      </c>
      <c r="C1906" s="3">
        <v>45616</v>
      </c>
      <c r="D1906" s="5" t="s">
        <v>78</v>
      </c>
      <c r="E1906">
        <v>20</v>
      </c>
      <c r="F1906">
        <v>594</v>
      </c>
      <c r="G1906">
        <v>11880</v>
      </c>
      <c r="H1906">
        <v>0.15</v>
      </c>
      <c r="I1906" s="5" t="s">
        <v>36</v>
      </c>
      <c r="J1906">
        <v>0</v>
      </c>
      <c r="K1906" s="5" t="s">
        <v>116</v>
      </c>
    </row>
    <row r="1907" spans="1:11">
      <c r="A1907" s="5" t="s">
        <v>146</v>
      </c>
      <c r="B1907" s="5" t="s">
        <v>38</v>
      </c>
      <c r="C1907" s="3">
        <v>45616</v>
      </c>
      <c r="D1907" s="5" t="s">
        <v>78</v>
      </c>
      <c r="E1907">
        <v>2</v>
      </c>
      <c r="F1907">
        <v>594</v>
      </c>
      <c r="G1907">
        <v>1188</v>
      </c>
      <c r="H1907">
        <v>0.15</v>
      </c>
      <c r="I1907" s="5" t="s">
        <v>36</v>
      </c>
      <c r="J1907">
        <v>0</v>
      </c>
      <c r="K1907" s="5" t="s">
        <v>116</v>
      </c>
    </row>
    <row r="1908" spans="1:11">
      <c r="A1908" s="5" t="s">
        <v>158</v>
      </c>
      <c r="B1908" s="5" t="s">
        <v>52</v>
      </c>
      <c r="C1908" s="3">
        <v>45616</v>
      </c>
      <c r="D1908" s="5" t="s">
        <v>78</v>
      </c>
      <c r="E1908">
        <v>20</v>
      </c>
      <c r="F1908">
        <v>594</v>
      </c>
      <c r="G1908">
        <v>11880</v>
      </c>
      <c r="H1908">
        <v>0.15</v>
      </c>
      <c r="I1908" s="5" t="s">
        <v>36</v>
      </c>
      <c r="J1908">
        <v>0</v>
      </c>
      <c r="K1908" s="5" t="s">
        <v>116</v>
      </c>
    </row>
    <row r="1909" spans="1:11">
      <c r="A1909" s="5" t="s">
        <v>178</v>
      </c>
      <c r="B1909" s="5" t="s">
        <v>81</v>
      </c>
      <c r="C1909" s="3">
        <v>45616</v>
      </c>
      <c r="D1909" s="5" t="s">
        <v>78</v>
      </c>
      <c r="E1909">
        <v>-2</v>
      </c>
      <c r="F1909">
        <v>610.4</v>
      </c>
      <c r="G1909">
        <v>-1220.8</v>
      </c>
      <c r="H1909">
        <v>0.15</v>
      </c>
      <c r="I1909" s="5" t="s">
        <v>36</v>
      </c>
      <c r="J1909">
        <v>1220.8</v>
      </c>
      <c r="K1909" s="5" t="s">
        <v>116</v>
      </c>
    </row>
    <row r="1910" spans="1:11">
      <c r="A1910" s="5" t="s">
        <v>156</v>
      </c>
      <c r="B1910" s="5" t="s">
        <v>49</v>
      </c>
      <c r="C1910" s="3">
        <v>45619</v>
      </c>
      <c r="D1910" s="5" t="s">
        <v>78</v>
      </c>
      <c r="E1910">
        <v>15</v>
      </c>
      <c r="F1910">
        <v>594</v>
      </c>
      <c r="G1910">
        <v>8910</v>
      </c>
      <c r="H1910">
        <v>0.15</v>
      </c>
      <c r="I1910" s="5" t="s">
        <v>36</v>
      </c>
      <c r="J1910">
        <v>0</v>
      </c>
      <c r="K1910" s="5" t="s">
        <v>116</v>
      </c>
    </row>
    <row r="1911" spans="1:11">
      <c r="A1911" s="5" t="s">
        <v>156</v>
      </c>
      <c r="B1911" s="5" t="s">
        <v>49</v>
      </c>
      <c r="C1911" s="3">
        <v>45619</v>
      </c>
      <c r="D1911" s="5" t="s">
        <v>78</v>
      </c>
      <c r="E1911">
        <v>25</v>
      </c>
      <c r="F1911">
        <v>594</v>
      </c>
      <c r="G1911">
        <v>14850</v>
      </c>
      <c r="H1911">
        <v>0.15</v>
      </c>
      <c r="I1911" s="5" t="s">
        <v>36</v>
      </c>
      <c r="J1911">
        <v>0</v>
      </c>
      <c r="K1911" s="5" t="s">
        <v>116</v>
      </c>
    </row>
    <row r="1912" spans="1:11">
      <c r="A1912" s="5" t="s">
        <v>177</v>
      </c>
      <c r="B1912" s="5" t="s">
        <v>80</v>
      </c>
      <c r="C1912" s="3">
        <v>45619</v>
      </c>
      <c r="D1912" s="5" t="s">
        <v>78</v>
      </c>
      <c r="E1912">
        <v>1</v>
      </c>
      <c r="F1912">
        <v>594</v>
      </c>
      <c r="G1912">
        <v>594</v>
      </c>
      <c r="H1912">
        <v>0.15</v>
      </c>
      <c r="I1912" s="5" t="s">
        <v>36</v>
      </c>
      <c r="J1912">
        <v>0</v>
      </c>
      <c r="K1912" s="5" t="s">
        <v>116</v>
      </c>
    </row>
    <row r="1913" spans="1:11">
      <c r="A1913" s="5" t="s">
        <v>139</v>
      </c>
      <c r="B1913" s="5" t="s">
        <v>23</v>
      </c>
      <c r="C1913" s="3">
        <v>45620</v>
      </c>
      <c r="D1913" s="5" t="s">
        <v>78</v>
      </c>
      <c r="E1913">
        <v>3</v>
      </c>
      <c r="F1913">
        <v>554.88</v>
      </c>
      <c r="G1913">
        <v>1664.64</v>
      </c>
      <c r="H1913">
        <v>0.15</v>
      </c>
      <c r="I1913" s="5" t="s">
        <v>36</v>
      </c>
      <c r="J1913">
        <v>0</v>
      </c>
      <c r="K1913" s="5" t="s">
        <v>116</v>
      </c>
    </row>
    <row r="1914" spans="1:11">
      <c r="A1914" s="5" t="s">
        <v>151</v>
      </c>
      <c r="B1914" s="5" t="s">
        <v>44</v>
      </c>
      <c r="C1914" s="3">
        <v>45620</v>
      </c>
      <c r="D1914" s="5" t="s">
        <v>78</v>
      </c>
      <c r="E1914">
        <v>50</v>
      </c>
      <c r="F1914">
        <v>580.79999999999995</v>
      </c>
      <c r="G1914">
        <v>29040</v>
      </c>
      <c r="H1914">
        <v>0.15</v>
      </c>
      <c r="I1914" s="5" t="s">
        <v>36</v>
      </c>
      <c r="J1914">
        <v>0</v>
      </c>
      <c r="K1914" s="5" t="s">
        <v>116</v>
      </c>
    </row>
    <row r="1915" spans="1:11">
      <c r="A1915" s="5" t="s">
        <v>136</v>
      </c>
      <c r="B1915" s="5" t="s">
        <v>18</v>
      </c>
      <c r="C1915" s="3">
        <v>45620</v>
      </c>
      <c r="D1915" s="5" t="s">
        <v>78</v>
      </c>
      <c r="E1915">
        <v>10</v>
      </c>
      <c r="F1915">
        <v>594</v>
      </c>
      <c r="G1915">
        <v>5940</v>
      </c>
      <c r="H1915">
        <v>0.15</v>
      </c>
      <c r="I1915" s="5" t="s">
        <v>36</v>
      </c>
      <c r="J1915">
        <v>0</v>
      </c>
      <c r="K1915" s="5" t="s">
        <v>116</v>
      </c>
    </row>
    <row r="1916" spans="1:11">
      <c r="A1916" s="5" t="s">
        <v>139</v>
      </c>
      <c r="B1916" s="5" t="s">
        <v>23</v>
      </c>
      <c r="C1916" s="3">
        <v>45621</v>
      </c>
      <c r="D1916" s="5" t="s">
        <v>78</v>
      </c>
      <c r="E1916">
        <v>2</v>
      </c>
      <c r="F1916">
        <v>554.88</v>
      </c>
      <c r="G1916">
        <v>1109.76</v>
      </c>
      <c r="H1916">
        <v>0.15</v>
      </c>
      <c r="I1916" s="5" t="s">
        <v>36</v>
      </c>
      <c r="J1916">
        <v>0</v>
      </c>
      <c r="K1916" s="5" t="s">
        <v>116</v>
      </c>
    </row>
    <row r="1917" spans="1:11">
      <c r="A1917" s="5" t="s">
        <v>118</v>
      </c>
      <c r="B1917" s="5" t="s">
        <v>32</v>
      </c>
      <c r="C1917" s="3">
        <v>45621</v>
      </c>
      <c r="D1917" s="5" t="s">
        <v>78</v>
      </c>
      <c r="E1917">
        <v>0.25</v>
      </c>
      <c r="F1917">
        <v>660</v>
      </c>
      <c r="G1917">
        <v>165</v>
      </c>
      <c r="H1917">
        <v>0.15</v>
      </c>
      <c r="I1917" s="5" t="s">
        <v>36</v>
      </c>
      <c r="J1917">
        <v>0</v>
      </c>
      <c r="K1917" s="5" t="s">
        <v>116</v>
      </c>
    </row>
    <row r="1918" spans="1:11">
      <c r="A1918" s="5" t="s">
        <v>172</v>
      </c>
      <c r="B1918" s="5" t="s">
        <v>68</v>
      </c>
      <c r="C1918" s="3">
        <v>45622</v>
      </c>
      <c r="D1918" s="5" t="s">
        <v>78</v>
      </c>
      <c r="E1918">
        <v>5</v>
      </c>
      <c r="F1918">
        <v>594</v>
      </c>
      <c r="G1918">
        <v>2970</v>
      </c>
      <c r="H1918">
        <v>0.15</v>
      </c>
      <c r="I1918" s="5" t="s">
        <v>36</v>
      </c>
      <c r="J1918">
        <v>0</v>
      </c>
      <c r="K1918" s="5" t="s">
        <v>116</v>
      </c>
    </row>
    <row r="1919" spans="1:11">
      <c r="A1919" s="5" t="s">
        <v>139</v>
      </c>
      <c r="B1919" s="5" t="s">
        <v>23</v>
      </c>
      <c r="C1919" s="3">
        <v>45623</v>
      </c>
      <c r="D1919" s="5" t="s">
        <v>78</v>
      </c>
      <c r="E1919">
        <v>1</v>
      </c>
      <c r="F1919">
        <v>554.88</v>
      </c>
      <c r="G1919">
        <v>554.88</v>
      </c>
      <c r="H1919">
        <v>0.15</v>
      </c>
      <c r="I1919" s="5" t="s">
        <v>36</v>
      </c>
      <c r="J1919">
        <v>0</v>
      </c>
      <c r="K1919" s="5" t="s">
        <v>116</v>
      </c>
    </row>
    <row r="1920" spans="1:11">
      <c r="A1920" s="5" t="s">
        <v>167</v>
      </c>
      <c r="B1920" s="5" t="s">
        <v>62</v>
      </c>
      <c r="C1920" s="3">
        <v>45623</v>
      </c>
      <c r="D1920" s="5" t="s">
        <v>78</v>
      </c>
      <c r="E1920">
        <v>50</v>
      </c>
      <c r="F1920">
        <v>594</v>
      </c>
      <c r="G1920">
        <v>29700</v>
      </c>
      <c r="H1920">
        <v>0.15</v>
      </c>
      <c r="I1920" s="5" t="s">
        <v>36</v>
      </c>
      <c r="J1920">
        <v>0</v>
      </c>
      <c r="K1920" s="5" t="s">
        <v>116</v>
      </c>
    </row>
    <row r="1921" spans="1:11">
      <c r="A1921" s="5" t="s">
        <v>139</v>
      </c>
      <c r="B1921" s="5" t="s">
        <v>23</v>
      </c>
      <c r="C1921" s="3">
        <v>45623</v>
      </c>
      <c r="D1921" s="5" t="s">
        <v>78</v>
      </c>
      <c r="E1921">
        <v>5</v>
      </c>
      <c r="F1921">
        <v>554.88</v>
      </c>
      <c r="G1921">
        <v>2774.4</v>
      </c>
      <c r="H1921">
        <v>0.15</v>
      </c>
      <c r="I1921" s="5" t="s">
        <v>36</v>
      </c>
      <c r="J1921">
        <v>0</v>
      </c>
      <c r="K1921" s="5" t="s">
        <v>116</v>
      </c>
    </row>
    <row r="1922" spans="1:11">
      <c r="A1922" s="5" t="s">
        <v>147</v>
      </c>
      <c r="B1922" s="5" t="s">
        <v>40</v>
      </c>
      <c r="C1922" s="3">
        <v>45623</v>
      </c>
      <c r="D1922" s="5" t="s">
        <v>78</v>
      </c>
      <c r="E1922">
        <v>2</v>
      </c>
      <c r="F1922">
        <v>594</v>
      </c>
      <c r="G1922">
        <v>1188</v>
      </c>
      <c r="H1922">
        <v>0.15</v>
      </c>
      <c r="I1922" s="5" t="s">
        <v>36</v>
      </c>
      <c r="J1922">
        <v>0</v>
      </c>
      <c r="K1922" s="5" t="s">
        <v>116</v>
      </c>
    </row>
    <row r="1923" spans="1:11">
      <c r="A1923" s="5" t="s">
        <v>139</v>
      </c>
      <c r="B1923" s="5" t="s">
        <v>23</v>
      </c>
      <c r="C1923" s="3">
        <v>45623</v>
      </c>
      <c r="D1923" s="5" t="s">
        <v>78</v>
      </c>
      <c r="E1923">
        <v>-3</v>
      </c>
      <c r="F1923">
        <v>554.88</v>
      </c>
      <c r="G1923">
        <v>-1664.64</v>
      </c>
      <c r="H1923">
        <v>0.15</v>
      </c>
      <c r="I1923" s="5" t="s">
        <v>36</v>
      </c>
      <c r="J1923">
        <v>1664.64</v>
      </c>
      <c r="K1923" s="5" t="s">
        <v>116</v>
      </c>
    </row>
    <row r="1924" spans="1:11">
      <c r="A1924" s="5" t="s">
        <v>149</v>
      </c>
      <c r="B1924" s="5" t="s">
        <v>42</v>
      </c>
      <c r="C1924" s="3">
        <v>45624</v>
      </c>
      <c r="D1924" s="5" t="s">
        <v>78</v>
      </c>
      <c r="E1924">
        <v>2</v>
      </c>
      <c r="F1924">
        <v>594</v>
      </c>
      <c r="G1924">
        <v>1188</v>
      </c>
      <c r="H1924">
        <v>0.15</v>
      </c>
      <c r="I1924" s="5" t="s">
        <v>36</v>
      </c>
      <c r="J1924">
        <v>0</v>
      </c>
      <c r="K1924" s="5" t="s">
        <v>116</v>
      </c>
    </row>
    <row r="1925" spans="1:11">
      <c r="A1925" s="5" t="s">
        <v>139</v>
      </c>
      <c r="B1925" s="5" t="s">
        <v>23</v>
      </c>
      <c r="C1925" s="3">
        <v>45624</v>
      </c>
      <c r="D1925" s="5" t="s">
        <v>78</v>
      </c>
      <c r="E1925">
        <v>-1</v>
      </c>
      <c r="F1925">
        <v>554.88</v>
      </c>
      <c r="G1925">
        <v>-554.88</v>
      </c>
      <c r="H1925">
        <v>0.15</v>
      </c>
      <c r="I1925" s="5" t="s">
        <v>36</v>
      </c>
      <c r="J1925">
        <v>554.88</v>
      </c>
      <c r="K1925" s="5" t="s">
        <v>116</v>
      </c>
    </row>
    <row r="1926" spans="1:11">
      <c r="A1926" s="5" t="s">
        <v>178</v>
      </c>
      <c r="B1926" s="5" t="s">
        <v>81</v>
      </c>
      <c r="C1926" s="3">
        <v>45626</v>
      </c>
      <c r="D1926" s="5" t="s">
        <v>78</v>
      </c>
      <c r="E1926">
        <v>5</v>
      </c>
      <c r="F1926">
        <v>610.4</v>
      </c>
      <c r="G1926">
        <v>3052</v>
      </c>
      <c r="H1926">
        <v>0.15</v>
      </c>
      <c r="I1926" s="5" t="s">
        <v>36</v>
      </c>
      <c r="J1926">
        <v>0</v>
      </c>
      <c r="K1926" s="5" t="s">
        <v>116</v>
      </c>
    </row>
    <row r="1927" spans="1:11">
      <c r="A1927" s="5" t="s">
        <v>178</v>
      </c>
      <c r="B1927" s="5" t="s">
        <v>81</v>
      </c>
      <c r="C1927" s="3">
        <v>45626</v>
      </c>
      <c r="D1927" s="5" t="s">
        <v>78</v>
      </c>
      <c r="E1927">
        <v>1</v>
      </c>
      <c r="F1927">
        <v>610.4</v>
      </c>
      <c r="G1927">
        <v>610.4</v>
      </c>
      <c r="H1927">
        <v>0.15</v>
      </c>
      <c r="I1927" s="5" t="s">
        <v>36</v>
      </c>
      <c r="J1927">
        <v>0</v>
      </c>
      <c r="K1927" s="5" t="s">
        <v>116</v>
      </c>
    </row>
    <row r="1928" spans="1:11">
      <c r="A1928" s="5" t="s">
        <v>143</v>
      </c>
      <c r="B1928" s="5" t="s">
        <v>30</v>
      </c>
      <c r="C1928" s="3">
        <v>45627</v>
      </c>
      <c r="D1928" s="5" t="s">
        <v>78</v>
      </c>
      <c r="E1928">
        <v>25</v>
      </c>
      <c r="F1928">
        <v>594</v>
      </c>
      <c r="G1928">
        <v>14850</v>
      </c>
      <c r="H1928">
        <v>0.04</v>
      </c>
      <c r="I1928" s="5" t="s">
        <v>36</v>
      </c>
      <c r="J1928">
        <v>0</v>
      </c>
      <c r="K1928" s="5" t="s">
        <v>128</v>
      </c>
    </row>
    <row r="1929" spans="1:11">
      <c r="A1929" s="5" t="s">
        <v>135</v>
      </c>
      <c r="B1929" s="5" t="s">
        <v>17</v>
      </c>
      <c r="C1929" s="3">
        <v>45627</v>
      </c>
      <c r="D1929" s="5" t="s">
        <v>78</v>
      </c>
      <c r="E1929">
        <v>5</v>
      </c>
      <c r="F1929">
        <v>594</v>
      </c>
      <c r="G1929">
        <v>2970</v>
      </c>
      <c r="H1929">
        <v>0.04</v>
      </c>
      <c r="I1929" s="5" t="s">
        <v>36</v>
      </c>
      <c r="J1929">
        <v>0</v>
      </c>
      <c r="K1929" s="5" t="s">
        <v>128</v>
      </c>
    </row>
    <row r="1930" spans="1:11">
      <c r="A1930" s="5" t="s">
        <v>139</v>
      </c>
      <c r="B1930" s="5" t="s">
        <v>23</v>
      </c>
      <c r="C1930" s="3">
        <v>45627</v>
      </c>
      <c r="D1930" s="5" t="s">
        <v>78</v>
      </c>
      <c r="E1930">
        <v>3</v>
      </c>
      <c r="F1930">
        <v>554.88</v>
      </c>
      <c r="G1930">
        <v>1664.64</v>
      </c>
      <c r="H1930">
        <v>0.04</v>
      </c>
      <c r="I1930" s="5" t="s">
        <v>36</v>
      </c>
      <c r="J1930">
        <v>0</v>
      </c>
      <c r="K1930" s="5" t="s">
        <v>128</v>
      </c>
    </row>
    <row r="1931" spans="1:11">
      <c r="A1931" s="5" t="s">
        <v>178</v>
      </c>
      <c r="B1931" s="5" t="s">
        <v>81</v>
      </c>
      <c r="C1931" s="3">
        <v>45627</v>
      </c>
      <c r="D1931" s="5" t="s">
        <v>78</v>
      </c>
      <c r="E1931">
        <v>2</v>
      </c>
      <c r="F1931">
        <v>610.4</v>
      </c>
      <c r="G1931">
        <v>1220.8</v>
      </c>
      <c r="H1931">
        <v>0.04</v>
      </c>
      <c r="I1931" s="5" t="s">
        <v>36</v>
      </c>
      <c r="J1931">
        <v>0</v>
      </c>
      <c r="K1931" s="5" t="s">
        <v>128</v>
      </c>
    </row>
    <row r="1932" spans="1:11">
      <c r="A1932" s="5" t="s">
        <v>173</v>
      </c>
      <c r="B1932" s="5" t="s">
        <v>69</v>
      </c>
      <c r="C1932" s="3">
        <v>45629</v>
      </c>
      <c r="D1932" s="5" t="s">
        <v>78</v>
      </c>
      <c r="E1932">
        <v>5</v>
      </c>
      <c r="F1932">
        <v>528</v>
      </c>
      <c r="G1932">
        <v>2640</v>
      </c>
      <c r="H1932">
        <v>0.04</v>
      </c>
      <c r="I1932" s="5" t="s">
        <v>36</v>
      </c>
      <c r="J1932">
        <v>0</v>
      </c>
      <c r="K1932" s="5" t="s">
        <v>128</v>
      </c>
    </row>
    <row r="1933" spans="1:11">
      <c r="A1933" s="5" t="s">
        <v>150</v>
      </c>
      <c r="B1933" s="5" t="s">
        <v>43</v>
      </c>
      <c r="C1933" s="3">
        <v>45629</v>
      </c>
      <c r="D1933" s="5" t="s">
        <v>78</v>
      </c>
      <c r="E1933">
        <v>15</v>
      </c>
      <c r="F1933">
        <v>594</v>
      </c>
      <c r="G1933">
        <v>8910</v>
      </c>
      <c r="H1933">
        <v>0.04</v>
      </c>
      <c r="I1933" s="5" t="s">
        <v>36</v>
      </c>
      <c r="J1933">
        <v>0</v>
      </c>
      <c r="K1933" s="5" t="s">
        <v>128</v>
      </c>
    </row>
    <row r="1934" spans="1:11">
      <c r="A1934" s="5" t="s">
        <v>153</v>
      </c>
      <c r="B1934" s="5" t="s">
        <v>46</v>
      </c>
      <c r="C1934" s="3">
        <v>45629</v>
      </c>
      <c r="D1934" s="5" t="s">
        <v>78</v>
      </c>
      <c r="E1934">
        <v>5</v>
      </c>
      <c r="F1934">
        <v>594</v>
      </c>
      <c r="G1934">
        <v>2970</v>
      </c>
      <c r="H1934">
        <v>0.04</v>
      </c>
      <c r="I1934" s="5" t="s">
        <v>36</v>
      </c>
      <c r="J1934">
        <v>0</v>
      </c>
      <c r="K1934" s="5" t="s">
        <v>128</v>
      </c>
    </row>
    <row r="1935" spans="1:11">
      <c r="A1935" s="5" t="s">
        <v>174</v>
      </c>
      <c r="B1935" s="5" t="s">
        <v>71</v>
      </c>
      <c r="C1935" s="3">
        <v>45630</v>
      </c>
      <c r="D1935" s="5" t="s">
        <v>78</v>
      </c>
      <c r="E1935">
        <v>5</v>
      </c>
      <c r="F1935">
        <v>639.52</v>
      </c>
      <c r="G1935">
        <v>3197.6</v>
      </c>
      <c r="H1935">
        <v>0.04</v>
      </c>
      <c r="I1935" s="5" t="s">
        <v>36</v>
      </c>
      <c r="J1935">
        <v>0</v>
      </c>
      <c r="K1935" s="5" t="s">
        <v>128</v>
      </c>
    </row>
    <row r="1936" spans="1:11">
      <c r="A1936" s="5" t="s">
        <v>175</v>
      </c>
      <c r="B1936" s="5" t="s">
        <v>72</v>
      </c>
      <c r="C1936" s="3">
        <v>45630</v>
      </c>
      <c r="D1936" s="5" t="s">
        <v>78</v>
      </c>
      <c r="E1936">
        <v>5</v>
      </c>
      <c r="F1936">
        <v>594</v>
      </c>
      <c r="G1936">
        <v>2970</v>
      </c>
      <c r="H1936">
        <v>0.04</v>
      </c>
      <c r="I1936" s="5" t="s">
        <v>36</v>
      </c>
      <c r="J1936">
        <v>0</v>
      </c>
      <c r="K1936" s="5" t="s">
        <v>128</v>
      </c>
    </row>
    <row r="1937" spans="1:11">
      <c r="A1937" s="5" t="s">
        <v>118</v>
      </c>
      <c r="B1937" s="5" t="s">
        <v>32</v>
      </c>
      <c r="C1937" s="3">
        <v>45630</v>
      </c>
      <c r="D1937" s="5" t="s">
        <v>78</v>
      </c>
      <c r="E1937">
        <v>0.25</v>
      </c>
      <c r="F1937">
        <v>660</v>
      </c>
      <c r="G1937">
        <v>165</v>
      </c>
      <c r="H1937">
        <v>0.04</v>
      </c>
      <c r="I1937" s="5" t="s">
        <v>36</v>
      </c>
      <c r="J1937">
        <v>0</v>
      </c>
      <c r="K1937" s="5" t="s">
        <v>128</v>
      </c>
    </row>
    <row r="1938" spans="1:11">
      <c r="A1938" s="5" t="s">
        <v>178</v>
      </c>
      <c r="B1938" s="5" t="s">
        <v>81</v>
      </c>
      <c r="C1938" s="3">
        <v>45630</v>
      </c>
      <c r="D1938" s="5" t="s">
        <v>78</v>
      </c>
      <c r="E1938">
        <v>5</v>
      </c>
      <c r="F1938">
        <v>610.4</v>
      </c>
      <c r="G1938">
        <v>3052</v>
      </c>
      <c r="H1938">
        <v>0.04</v>
      </c>
      <c r="I1938" s="5" t="s">
        <v>36</v>
      </c>
      <c r="J1938">
        <v>0</v>
      </c>
      <c r="K1938" s="5" t="s">
        <v>128</v>
      </c>
    </row>
    <row r="1939" spans="1:11">
      <c r="A1939" s="5" t="s">
        <v>139</v>
      </c>
      <c r="B1939" s="5" t="s">
        <v>23</v>
      </c>
      <c r="C1939" s="3">
        <v>45630</v>
      </c>
      <c r="D1939" s="5" t="s">
        <v>78</v>
      </c>
      <c r="E1939">
        <v>3</v>
      </c>
      <c r="F1939">
        <v>554.88</v>
      </c>
      <c r="G1939">
        <v>1664.64</v>
      </c>
      <c r="H1939">
        <v>0.04</v>
      </c>
      <c r="I1939" s="5" t="s">
        <v>36</v>
      </c>
      <c r="J1939">
        <v>0</v>
      </c>
      <c r="K1939" s="5" t="s">
        <v>128</v>
      </c>
    </row>
    <row r="1940" spans="1:11">
      <c r="A1940" s="5" t="s">
        <v>147</v>
      </c>
      <c r="B1940" s="5" t="s">
        <v>40</v>
      </c>
      <c r="C1940" s="3">
        <v>45631</v>
      </c>
      <c r="D1940" s="5" t="s">
        <v>78</v>
      </c>
      <c r="E1940">
        <v>2</v>
      </c>
      <c r="F1940">
        <v>594</v>
      </c>
      <c r="G1940">
        <v>1188</v>
      </c>
      <c r="H1940">
        <v>0.04</v>
      </c>
      <c r="I1940" s="5" t="s">
        <v>36</v>
      </c>
      <c r="J1940">
        <v>0</v>
      </c>
      <c r="K1940" s="5" t="s">
        <v>128</v>
      </c>
    </row>
    <row r="1941" spans="1:11">
      <c r="A1941" s="5" t="s">
        <v>139</v>
      </c>
      <c r="B1941" s="5" t="s">
        <v>23</v>
      </c>
      <c r="C1941" s="3">
        <v>45634</v>
      </c>
      <c r="D1941" s="5" t="s">
        <v>78</v>
      </c>
      <c r="E1941">
        <v>5</v>
      </c>
      <c r="F1941">
        <v>554.88</v>
      </c>
      <c r="G1941">
        <v>2774.4</v>
      </c>
      <c r="H1941">
        <v>0.04</v>
      </c>
      <c r="I1941" s="5" t="s">
        <v>36</v>
      </c>
      <c r="J1941">
        <v>0</v>
      </c>
      <c r="K1941" s="5" t="s">
        <v>128</v>
      </c>
    </row>
    <row r="1942" spans="1:11">
      <c r="A1942" s="5" t="s">
        <v>146</v>
      </c>
      <c r="B1942" s="5" t="s">
        <v>38</v>
      </c>
      <c r="C1942" s="3">
        <v>45634</v>
      </c>
      <c r="D1942" s="5" t="s">
        <v>78</v>
      </c>
      <c r="E1942">
        <v>2</v>
      </c>
      <c r="F1942">
        <v>594</v>
      </c>
      <c r="G1942">
        <v>1188</v>
      </c>
      <c r="H1942">
        <v>0.04</v>
      </c>
      <c r="I1942" s="5" t="s">
        <v>36</v>
      </c>
      <c r="J1942">
        <v>0</v>
      </c>
      <c r="K1942" s="5" t="s">
        <v>128</v>
      </c>
    </row>
    <row r="1943" spans="1:11">
      <c r="A1943" s="5" t="s">
        <v>133</v>
      </c>
      <c r="B1943" s="5" t="s">
        <v>14</v>
      </c>
      <c r="C1943" s="3">
        <v>45635</v>
      </c>
      <c r="D1943" s="5" t="s">
        <v>78</v>
      </c>
      <c r="E1943">
        <v>1</v>
      </c>
      <c r="F1943">
        <v>660</v>
      </c>
      <c r="G1943">
        <v>660</v>
      </c>
      <c r="H1943">
        <v>0.04</v>
      </c>
      <c r="I1943" s="5" t="s">
        <v>36</v>
      </c>
      <c r="J1943">
        <v>0</v>
      </c>
      <c r="K1943" s="5" t="s">
        <v>128</v>
      </c>
    </row>
    <row r="1944" spans="1:11">
      <c r="A1944" s="5" t="s">
        <v>178</v>
      </c>
      <c r="B1944" s="5" t="s">
        <v>81</v>
      </c>
      <c r="C1944" s="3">
        <v>45635</v>
      </c>
      <c r="D1944" s="5" t="s">
        <v>78</v>
      </c>
      <c r="E1944">
        <v>2</v>
      </c>
      <c r="F1944">
        <v>610.4</v>
      </c>
      <c r="G1944">
        <v>1220.8</v>
      </c>
      <c r="H1944">
        <v>0.04</v>
      </c>
      <c r="I1944" s="5" t="s">
        <v>36</v>
      </c>
      <c r="J1944">
        <v>0</v>
      </c>
      <c r="K1944" s="5" t="s">
        <v>128</v>
      </c>
    </row>
    <row r="1945" spans="1:11">
      <c r="A1945" s="5" t="s">
        <v>168</v>
      </c>
      <c r="B1945" s="5" t="s">
        <v>63</v>
      </c>
      <c r="C1945" s="3">
        <v>45635</v>
      </c>
      <c r="D1945" s="5" t="s">
        <v>78</v>
      </c>
      <c r="E1945">
        <v>25</v>
      </c>
      <c r="F1945">
        <v>594</v>
      </c>
      <c r="G1945">
        <v>14850</v>
      </c>
      <c r="H1945">
        <v>0.04</v>
      </c>
      <c r="I1945" s="5" t="s">
        <v>36</v>
      </c>
      <c r="J1945">
        <v>0</v>
      </c>
      <c r="K1945" s="5" t="s">
        <v>128</v>
      </c>
    </row>
    <row r="1946" spans="1:11">
      <c r="A1946" s="5" t="s">
        <v>118</v>
      </c>
      <c r="B1946" s="5" t="s">
        <v>32</v>
      </c>
      <c r="C1946" s="3">
        <v>45636</v>
      </c>
      <c r="D1946" s="5" t="s">
        <v>78</v>
      </c>
      <c r="E1946">
        <v>0.25</v>
      </c>
      <c r="F1946">
        <v>660</v>
      </c>
      <c r="G1946">
        <v>165</v>
      </c>
      <c r="H1946">
        <v>0.04</v>
      </c>
      <c r="I1946" s="5" t="s">
        <v>36</v>
      </c>
      <c r="J1946">
        <v>0</v>
      </c>
      <c r="K1946" s="5" t="s">
        <v>128</v>
      </c>
    </row>
    <row r="1947" spans="1:11">
      <c r="A1947" s="5" t="s">
        <v>147</v>
      </c>
      <c r="B1947" s="5" t="s">
        <v>40</v>
      </c>
      <c r="C1947" s="3">
        <v>45637</v>
      </c>
      <c r="D1947" s="5" t="s">
        <v>78</v>
      </c>
      <c r="E1947">
        <v>2</v>
      </c>
      <c r="F1947">
        <v>594</v>
      </c>
      <c r="G1947">
        <v>1188</v>
      </c>
      <c r="H1947">
        <v>0.04</v>
      </c>
      <c r="I1947" s="5" t="s">
        <v>36</v>
      </c>
      <c r="J1947">
        <v>0</v>
      </c>
      <c r="K1947" s="5" t="s">
        <v>128</v>
      </c>
    </row>
    <row r="1948" spans="1:11">
      <c r="A1948" s="5" t="s">
        <v>175</v>
      </c>
      <c r="B1948" s="5" t="s">
        <v>72</v>
      </c>
      <c r="C1948" s="3">
        <v>45637</v>
      </c>
      <c r="D1948" s="5" t="s">
        <v>78</v>
      </c>
      <c r="E1948">
        <v>5</v>
      </c>
      <c r="F1948">
        <v>594</v>
      </c>
      <c r="G1948">
        <v>2970</v>
      </c>
      <c r="H1948">
        <v>0.04</v>
      </c>
      <c r="I1948" s="5" t="s">
        <v>36</v>
      </c>
      <c r="J1948">
        <v>0</v>
      </c>
      <c r="K1948" s="5" t="s">
        <v>128</v>
      </c>
    </row>
    <row r="1949" spans="1:11">
      <c r="A1949" s="5" t="s">
        <v>149</v>
      </c>
      <c r="B1949" s="5" t="s">
        <v>42</v>
      </c>
      <c r="C1949" s="3">
        <v>45640</v>
      </c>
      <c r="D1949" s="5" t="s">
        <v>78</v>
      </c>
      <c r="E1949">
        <v>4</v>
      </c>
      <c r="F1949">
        <v>594</v>
      </c>
      <c r="G1949">
        <v>2376</v>
      </c>
      <c r="H1949">
        <v>0.04</v>
      </c>
      <c r="I1949" s="5" t="s">
        <v>36</v>
      </c>
      <c r="J1949">
        <v>0</v>
      </c>
      <c r="K1949" s="5" t="s">
        <v>128</v>
      </c>
    </row>
    <row r="1950" spans="1:11">
      <c r="A1950" s="5" t="s">
        <v>129</v>
      </c>
      <c r="B1950" s="5" t="s">
        <v>39</v>
      </c>
      <c r="C1950" s="3">
        <v>45640</v>
      </c>
      <c r="D1950" s="5" t="s">
        <v>78</v>
      </c>
      <c r="E1950">
        <v>2</v>
      </c>
      <c r="F1950">
        <v>594</v>
      </c>
      <c r="G1950">
        <v>1188</v>
      </c>
      <c r="H1950">
        <v>0.04</v>
      </c>
      <c r="I1950" s="5" t="s">
        <v>36</v>
      </c>
      <c r="J1950">
        <v>0</v>
      </c>
      <c r="K1950" s="5" t="s">
        <v>128</v>
      </c>
    </row>
    <row r="1951" spans="1:11">
      <c r="A1951" s="5" t="s">
        <v>178</v>
      </c>
      <c r="B1951" s="5" t="s">
        <v>81</v>
      </c>
      <c r="C1951" s="3">
        <v>45640</v>
      </c>
      <c r="D1951" s="5" t="s">
        <v>78</v>
      </c>
      <c r="E1951">
        <v>5</v>
      </c>
      <c r="F1951">
        <v>610.4</v>
      </c>
      <c r="G1951">
        <v>3052</v>
      </c>
      <c r="H1951">
        <v>0.04</v>
      </c>
      <c r="I1951" s="5" t="s">
        <v>36</v>
      </c>
      <c r="J1951">
        <v>0</v>
      </c>
      <c r="K1951" s="5" t="s">
        <v>128</v>
      </c>
    </row>
    <row r="1952" spans="1:11">
      <c r="A1952" s="5" t="s">
        <v>178</v>
      </c>
      <c r="B1952" s="5" t="s">
        <v>81</v>
      </c>
      <c r="C1952" s="3">
        <v>45640</v>
      </c>
      <c r="D1952" s="5" t="s">
        <v>78</v>
      </c>
      <c r="E1952">
        <v>2</v>
      </c>
      <c r="F1952">
        <v>610.4</v>
      </c>
      <c r="G1952">
        <v>1220.8</v>
      </c>
      <c r="H1952">
        <v>0.04</v>
      </c>
      <c r="I1952" s="5" t="s">
        <v>36</v>
      </c>
      <c r="J1952">
        <v>0</v>
      </c>
      <c r="K1952" s="5" t="s">
        <v>128</v>
      </c>
    </row>
    <row r="1953" spans="1:11">
      <c r="A1953" s="5" t="s">
        <v>118</v>
      </c>
      <c r="B1953" s="5" t="s">
        <v>32</v>
      </c>
      <c r="C1953" s="3">
        <v>45640</v>
      </c>
      <c r="D1953" s="5" t="s">
        <v>78</v>
      </c>
      <c r="E1953">
        <v>0.25</v>
      </c>
      <c r="F1953">
        <v>660</v>
      </c>
      <c r="G1953">
        <v>165</v>
      </c>
      <c r="H1953">
        <v>0.04</v>
      </c>
      <c r="I1953" s="5" t="s">
        <v>36</v>
      </c>
      <c r="J1953">
        <v>0</v>
      </c>
      <c r="K1953" s="5" t="s">
        <v>128</v>
      </c>
    </row>
    <row r="1954" spans="1:11">
      <c r="A1954" s="5" t="s">
        <v>139</v>
      </c>
      <c r="B1954" s="5" t="s">
        <v>23</v>
      </c>
      <c r="C1954" s="3">
        <v>45641</v>
      </c>
      <c r="D1954" s="5" t="s">
        <v>78</v>
      </c>
      <c r="E1954">
        <v>2</v>
      </c>
      <c r="F1954">
        <v>554.88</v>
      </c>
      <c r="G1954">
        <v>1109.76</v>
      </c>
      <c r="H1954">
        <v>0.04</v>
      </c>
      <c r="I1954" s="5" t="s">
        <v>36</v>
      </c>
      <c r="J1954">
        <v>0</v>
      </c>
      <c r="K1954" s="5" t="s">
        <v>128</v>
      </c>
    </row>
    <row r="1955" spans="1:11">
      <c r="A1955" s="5" t="s">
        <v>172</v>
      </c>
      <c r="B1955" s="5" t="s">
        <v>68</v>
      </c>
      <c r="C1955" s="3">
        <v>45642</v>
      </c>
      <c r="D1955" s="5" t="s">
        <v>78</v>
      </c>
      <c r="E1955">
        <v>3</v>
      </c>
      <c r="F1955">
        <v>594</v>
      </c>
      <c r="G1955">
        <v>1782</v>
      </c>
      <c r="H1955">
        <v>0.04</v>
      </c>
      <c r="I1955" s="5" t="s">
        <v>36</v>
      </c>
      <c r="J1955">
        <v>0</v>
      </c>
      <c r="K1955" s="5" t="s">
        <v>128</v>
      </c>
    </row>
    <row r="1956" spans="1:11">
      <c r="A1956" s="5" t="s">
        <v>175</v>
      </c>
      <c r="B1956" s="5" t="s">
        <v>72</v>
      </c>
      <c r="C1956" s="3">
        <v>45643</v>
      </c>
      <c r="D1956" s="5" t="s">
        <v>78</v>
      </c>
      <c r="E1956">
        <v>5</v>
      </c>
      <c r="F1956">
        <v>594</v>
      </c>
      <c r="G1956">
        <v>2970</v>
      </c>
      <c r="H1956">
        <v>0.04</v>
      </c>
      <c r="I1956" s="5" t="s">
        <v>36</v>
      </c>
      <c r="J1956">
        <v>0</v>
      </c>
      <c r="K1956" s="5" t="s">
        <v>128</v>
      </c>
    </row>
    <row r="1957" spans="1:11">
      <c r="A1957" s="5" t="s">
        <v>145</v>
      </c>
      <c r="B1957" s="5" t="s">
        <v>37</v>
      </c>
      <c r="C1957" s="3">
        <v>45644</v>
      </c>
      <c r="D1957" s="5" t="s">
        <v>78</v>
      </c>
      <c r="E1957">
        <v>10</v>
      </c>
      <c r="F1957">
        <v>594</v>
      </c>
      <c r="G1957">
        <v>5940</v>
      </c>
      <c r="H1957">
        <v>0.04</v>
      </c>
      <c r="I1957" s="5" t="s">
        <v>36</v>
      </c>
      <c r="J1957">
        <v>0</v>
      </c>
      <c r="K1957" s="5" t="s">
        <v>128</v>
      </c>
    </row>
    <row r="1958" spans="1:11">
      <c r="A1958" s="5" t="s">
        <v>157</v>
      </c>
      <c r="B1958" s="5" t="s">
        <v>50</v>
      </c>
      <c r="C1958" s="3">
        <v>45645</v>
      </c>
      <c r="D1958" s="5" t="s">
        <v>78</v>
      </c>
      <c r="E1958">
        <v>10</v>
      </c>
      <c r="F1958">
        <v>594</v>
      </c>
      <c r="G1958">
        <v>5940</v>
      </c>
      <c r="H1958">
        <v>0.04</v>
      </c>
      <c r="I1958" s="5" t="s">
        <v>36</v>
      </c>
      <c r="J1958">
        <v>0</v>
      </c>
      <c r="K1958" s="5" t="s">
        <v>128</v>
      </c>
    </row>
    <row r="1959" spans="1:11">
      <c r="A1959" s="5" t="s">
        <v>146</v>
      </c>
      <c r="B1959" s="5" t="s">
        <v>38</v>
      </c>
      <c r="C1959" s="3">
        <v>45645</v>
      </c>
      <c r="D1959" s="5" t="s">
        <v>78</v>
      </c>
      <c r="E1959">
        <v>2</v>
      </c>
      <c r="F1959">
        <v>594</v>
      </c>
      <c r="G1959">
        <v>1188</v>
      </c>
      <c r="H1959">
        <v>0.04</v>
      </c>
      <c r="I1959" s="5" t="s">
        <v>36</v>
      </c>
      <c r="J1959">
        <v>0</v>
      </c>
      <c r="K1959" s="5" t="s">
        <v>128</v>
      </c>
    </row>
    <row r="1960" spans="1:11">
      <c r="A1960" s="5" t="s">
        <v>175</v>
      </c>
      <c r="B1960" s="5" t="s">
        <v>72</v>
      </c>
      <c r="C1960" s="3">
        <v>45647</v>
      </c>
      <c r="D1960" s="5" t="s">
        <v>78</v>
      </c>
      <c r="E1960">
        <v>25</v>
      </c>
      <c r="F1960">
        <v>594</v>
      </c>
      <c r="G1960">
        <v>14850</v>
      </c>
      <c r="H1960">
        <v>0.04</v>
      </c>
      <c r="I1960" s="5" t="s">
        <v>36</v>
      </c>
      <c r="J1960">
        <v>0</v>
      </c>
      <c r="K1960" s="5" t="s">
        <v>128</v>
      </c>
    </row>
    <row r="1961" spans="1:11">
      <c r="A1961" s="5" t="s">
        <v>147</v>
      </c>
      <c r="B1961" s="5" t="s">
        <v>40</v>
      </c>
      <c r="C1961" s="3">
        <v>45648</v>
      </c>
      <c r="D1961" s="5" t="s">
        <v>78</v>
      </c>
      <c r="E1961">
        <v>2</v>
      </c>
      <c r="F1961">
        <v>594</v>
      </c>
      <c r="G1961">
        <v>1188</v>
      </c>
      <c r="H1961">
        <v>0.04</v>
      </c>
      <c r="I1961" s="5" t="s">
        <v>36</v>
      </c>
      <c r="J1961">
        <v>0</v>
      </c>
      <c r="K1961" s="5" t="s">
        <v>128</v>
      </c>
    </row>
    <row r="1962" spans="1:11">
      <c r="A1962" s="5" t="s">
        <v>153</v>
      </c>
      <c r="B1962" s="5" t="s">
        <v>46</v>
      </c>
      <c r="C1962" s="3">
        <v>45648</v>
      </c>
      <c r="D1962" s="5" t="s">
        <v>78</v>
      </c>
      <c r="E1962">
        <v>10</v>
      </c>
      <c r="F1962">
        <v>594</v>
      </c>
      <c r="G1962">
        <v>5940</v>
      </c>
      <c r="H1962">
        <v>0.04</v>
      </c>
      <c r="I1962" s="5" t="s">
        <v>36</v>
      </c>
      <c r="J1962">
        <v>0</v>
      </c>
      <c r="K1962" s="5" t="s">
        <v>128</v>
      </c>
    </row>
    <row r="1963" spans="1:11">
      <c r="A1963" s="5" t="s">
        <v>167</v>
      </c>
      <c r="B1963" s="5" t="s">
        <v>62</v>
      </c>
      <c r="C1963" s="3">
        <v>45648</v>
      </c>
      <c r="D1963" s="5" t="s">
        <v>78</v>
      </c>
      <c r="E1963">
        <v>30</v>
      </c>
      <c r="F1963">
        <v>594</v>
      </c>
      <c r="G1963">
        <v>17820</v>
      </c>
      <c r="H1963">
        <v>0.04</v>
      </c>
      <c r="I1963" s="5" t="s">
        <v>36</v>
      </c>
      <c r="J1963">
        <v>0</v>
      </c>
      <c r="K1963" s="5" t="s">
        <v>128</v>
      </c>
    </row>
    <row r="1964" spans="1:11">
      <c r="A1964" s="5" t="s">
        <v>151</v>
      </c>
      <c r="B1964" s="5" t="s">
        <v>44</v>
      </c>
      <c r="C1964" s="3">
        <v>45649</v>
      </c>
      <c r="D1964" s="5" t="s">
        <v>78</v>
      </c>
      <c r="E1964">
        <v>50</v>
      </c>
      <c r="F1964">
        <v>580.79999999999995</v>
      </c>
      <c r="G1964">
        <v>29040</v>
      </c>
      <c r="H1964">
        <v>0.04</v>
      </c>
      <c r="I1964" s="5" t="s">
        <v>36</v>
      </c>
      <c r="J1964">
        <v>0</v>
      </c>
      <c r="K1964" s="5" t="s">
        <v>128</v>
      </c>
    </row>
    <row r="1965" spans="1:11">
      <c r="A1965" s="5" t="s">
        <v>118</v>
      </c>
      <c r="B1965" s="5" t="s">
        <v>32</v>
      </c>
      <c r="C1965" s="3">
        <v>45649</v>
      </c>
      <c r="D1965" s="5" t="s">
        <v>78</v>
      </c>
      <c r="E1965">
        <v>0.25</v>
      </c>
      <c r="F1965">
        <v>660</v>
      </c>
      <c r="G1965">
        <v>165</v>
      </c>
      <c r="H1965">
        <v>0.04</v>
      </c>
      <c r="I1965" s="5" t="s">
        <v>36</v>
      </c>
      <c r="J1965">
        <v>0</v>
      </c>
      <c r="K1965" s="5" t="s">
        <v>128</v>
      </c>
    </row>
    <row r="1966" spans="1:11">
      <c r="A1966" s="5" t="s">
        <v>140</v>
      </c>
      <c r="B1966" s="5" t="s">
        <v>26</v>
      </c>
      <c r="C1966" s="3">
        <v>45650</v>
      </c>
      <c r="D1966" s="5" t="s">
        <v>78</v>
      </c>
      <c r="E1966">
        <v>1</v>
      </c>
      <c r="F1966">
        <v>594</v>
      </c>
      <c r="G1966">
        <v>594</v>
      </c>
      <c r="H1966">
        <v>0.04</v>
      </c>
      <c r="I1966" s="5" t="s">
        <v>36</v>
      </c>
      <c r="J1966">
        <v>0</v>
      </c>
      <c r="K1966" s="5" t="s">
        <v>128</v>
      </c>
    </row>
    <row r="1967" spans="1:11">
      <c r="A1967" s="5" t="s">
        <v>178</v>
      </c>
      <c r="B1967" s="5" t="s">
        <v>81</v>
      </c>
      <c r="C1967" s="3">
        <v>45650</v>
      </c>
      <c r="D1967" s="5" t="s">
        <v>78</v>
      </c>
      <c r="E1967">
        <v>2</v>
      </c>
      <c r="F1967">
        <v>610.4</v>
      </c>
      <c r="G1967">
        <v>1220.8</v>
      </c>
      <c r="H1967">
        <v>0.04</v>
      </c>
      <c r="I1967" s="5" t="s">
        <v>36</v>
      </c>
      <c r="J1967">
        <v>0</v>
      </c>
      <c r="K1967" s="5" t="s">
        <v>128</v>
      </c>
    </row>
    <row r="1968" spans="1:11">
      <c r="A1968" s="5" t="s">
        <v>139</v>
      </c>
      <c r="B1968" s="5" t="s">
        <v>23</v>
      </c>
      <c r="C1968" s="3">
        <v>45651</v>
      </c>
      <c r="D1968" s="5" t="s">
        <v>78</v>
      </c>
      <c r="E1968">
        <v>3</v>
      </c>
      <c r="F1968">
        <v>554.88</v>
      </c>
      <c r="G1968">
        <v>1664.64</v>
      </c>
      <c r="H1968">
        <v>0.04</v>
      </c>
      <c r="I1968" s="5" t="s">
        <v>36</v>
      </c>
      <c r="J1968">
        <v>0</v>
      </c>
      <c r="K1968" s="5" t="s">
        <v>128</v>
      </c>
    </row>
    <row r="1969" spans="1:11">
      <c r="A1969" s="5" t="s">
        <v>174</v>
      </c>
      <c r="B1969" s="5" t="s">
        <v>71</v>
      </c>
      <c r="C1969" s="3">
        <v>45651</v>
      </c>
      <c r="D1969" s="5" t="s">
        <v>78</v>
      </c>
      <c r="E1969">
        <v>3</v>
      </c>
      <c r="F1969">
        <v>639.52</v>
      </c>
      <c r="G1969">
        <v>1918.56</v>
      </c>
      <c r="H1969">
        <v>0.04</v>
      </c>
      <c r="I1969" s="5" t="s">
        <v>36</v>
      </c>
      <c r="J1969">
        <v>0</v>
      </c>
      <c r="K1969" s="5" t="s">
        <v>128</v>
      </c>
    </row>
    <row r="1970" spans="1:11">
      <c r="A1970" s="5" t="s">
        <v>148</v>
      </c>
      <c r="B1970" s="5" t="s">
        <v>41</v>
      </c>
      <c r="C1970" s="3">
        <v>45651</v>
      </c>
      <c r="D1970" s="5" t="s">
        <v>78</v>
      </c>
      <c r="E1970">
        <v>5</v>
      </c>
      <c r="F1970">
        <v>594</v>
      </c>
      <c r="G1970">
        <v>2970</v>
      </c>
      <c r="H1970">
        <v>0.04</v>
      </c>
      <c r="I1970" s="5" t="s">
        <v>36</v>
      </c>
      <c r="J1970">
        <v>0</v>
      </c>
      <c r="K1970" s="5" t="s">
        <v>128</v>
      </c>
    </row>
    <row r="1971" spans="1:11">
      <c r="A1971" s="5" t="s">
        <v>139</v>
      </c>
      <c r="B1971" s="5" t="s">
        <v>23</v>
      </c>
      <c r="C1971" s="3">
        <v>45651</v>
      </c>
      <c r="D1971" s="5" t="s">
        <v>78</v>
      </c>
      <c r="E1971">
        <v>1</v>
      </c>
      <c r="F1971">
        <v>554.88</v>
      </c>
      <c r="G1971">
        <v>554.88</v>
      </c>
      <c r="H1971">
        <v>0.04</v>
      </c>
      <c r="I1971" s="5" t="s">
        <v>36</v>
      </c>
      <c r="J1971">
        <v>0</v>
      </c>
      <c r="K1971" s="5" t="s">
        <v>128</v>
      </c>
    </row>
    <row r="1972" spans="1:11">
      <c r="A1972" s="5" t="s">
        <v>178</v>
      </c>
      <c r="B1972" s="5" t="s">
        <v>81</v>
      </c>
      <c r="C1972" s="3">
        <v>45651</v>
      </c>
      <c r="D1972" s="5" t="s">
        <v>78</v>
      </c>
      <c r="E1972">
        <v>1</v>
      </c>
      <c r="F1972">
        <v>610.4</v>
      </c>
      <c r="G1972">
        <v>610.4</v>
      </c>
      <c r="H1972">
        <v>0.04</v>
      </c>
      <c r="I1972" s="5" t="s">
        <v>36</v>
      </c>
      <c r="J1972">
        <v>0</v>
      </c>
      <c r="K1972" s="5" t="s">
        <v>128</v>
      </c>
    </row>
    <row r="1973" spans="1:11">
      <c r="A1973" s="5" t="s">
        <v>166</v>
      </c>
      <c r="B1973" s="5" t="s">
        <v>61</v>
      </c>
      <c r="C1973" s="3">
        <v>45651</v>
      </c>
      <c r="D1973" s="5" t="s">
        <v>78</v>
      </c>
      <c r="E1973">
        <v>5</v>
      </c>
      <c r="F1973">
        <v>594</v>
      </c>
      <c r="G1973">
        <v>2970</v>
      </c>
      <c r="H1973">
        <v>0.04</v>
      </c>
      <c r="I1973" s="5" t="s">
        <v>36</v>
      </c>
      <c r="J1973">
        <v>0</v>
      </c>
      <c r="K1973" s="5" t="s">
        <v>128</v>
      </c>
    </row>
    <row r="1974" spans="1:11">
      <c r="A1974" s="5" t="s">
        <v>118</v>
      </c>
      <c r="B1974" s="5" t="s">
        <v>32</v>
      </c>
      <c r="C1974" s="3">
        <v>45651</v>
      </c>
      <c r="D1974" s="5" t="s">
        <v>78</v>
      </c>
      <c r="E1974">
        <v>1</v>
      </c>
      <c r="F1974">
        <v>594</v>
      </c>
      <c r="G1974">
        <v>594</v>
      </c>
      <c r="H1974">
        <v>0.04</v>
      </c>
      <c r="I1974" s="5" t="s">
        <v>36</v>
      </c>
      <c r="J1974">
        <v>0</v>
      </c>
      <c r="K1974" s="5" t="s">
        <v>128</v>
      </c>
    </row>
    <row r="1975" spans="1:11">
      <c r="A1975" s="5" t="s">
        <v>151</v>
      </c>
      <c r="B1975" s="5" t="s">
        <v>44</v>
      </c>
      <c r="C1975" s="3">
        <v>45651</v>
      </c>
      <c r="D1975" s="5" t="s">
        <v>78</v>
      </c>
      <c r="E1975">
        <v>-1</v>
      </c>
      <c r="F1975">
        <v>580.79999999999995</v>
      </c>
      <c r="G1975">
        <v>-580.79999999999995</v>
      </c>
      <c r="H1975">
        <v>0.04</v>
      </c>
      <c r="I1975" s="5" t="s">
        <v>36</v>
      </c>
      <c r="J1975">
        <v>580.79999999999995</v>
      </c>
      <c r="K1975" s="5" t="s">
        <v>128</v>
      </c>
    </row>
    <row r="1976" spans="1:11">
      <c r="A1976" s="5" t="s">
        <v>178</v>
      </c>
      <c r="B1976" s="5" t="s">
        <v>81</v>
      </c>
      <c r="C1976" s="3">
        <v>45652</v>
      </c>
      <c r="D1976" s="5" t="s">
        <v>78</v>
      </c>
      <c r="E1976">
        <v>1</v>
      </c>
      <c r="F1976">
        <v>610.4</v>
      </c>
      <c r="G1976">
        <v>610.4</v>
      </c>
      <c r="H1976">
        <v>0.04</v>
      </c>
      <c r="I1976" s="5" t="s">
        <v>36</v>
      </c>
      <c r="J1976">
        <v>0</v>
      </c>
      <c r="K1976" s="5" t="s">
        <v>128</v>
      </c>
    </row>
    <row r="1977" spans="1:11">
      <c r="A1977" s="5" t="s">
        <v>118</v>
      </c>
      <c r="B1977" s="5" t="s">
        <v>32</v>
      </c>
      <c r="C1977" s="3">
        <v>45652</v>
      </c>
      <c r="D1977" s="5" t="s">
        <v>78</v>
      </c>
      <c r="E1977">
        <v>0.25</v>
      </c>
      <c r="F1977">
        <v>660</v>
      </c>
      <c r="G1977">
        <v>165</v>
      </c>
      <c r="H1977">
        <v>0.04</v>
      </c>
      <c r="I1977" s="5" t="s">
        <v>36</v>
      </c>
      <c r="J1977">
        <v>0</v>
      </c>
      <c r="K1977" s="5" t="s">
        <v>128</v>
      </c>
    </row>
    <row r="1978" spans="1:11">
      <c r="A1978" s="5" t="s">
        <v>178</v>
      </c>
      <c r="B1978" s="5" t="s">
        <v>81</v>
      </c>
      <c r="C1978" s="3">
        <v>45652</v>
      </c>
      <c r="D1978" s="5" t="s">
        <v>78</v>
      </c>
      <c r="E1978">
        <v>3</v>
      </c>
      <c r="F1978">
        <v>610.4</v>
      </c>
      <c r="G1978">
        <v>1831.2</v>
      </c>
      <c r="H1978">
        <v>0.04</v>
      </c>
      <c r="I1978" s="5" t="s">
        <v>36</v>
      </c>
      <c r="J1978">
        <v>0</v>
      </c>
      <c r="K1978" s="5" t="s">
        <v>128</v>
      </c>
    </row>
    <row r="1979" spans="1:11">
      <c r="A1979" s="5" t="s">
        <v>137</v>
      </c>
      <c r="B1979" s="5" t="s">
        <v>20</v>
      </c>
      <c r="C1979" s="3">
        <v>45652</v>
      </c>
      <c r="D1979" s="5" t="s">
        <v>78</v>
      </c>
      <c r="E1979">
        <v>7</v>
      </c>
      <c r="F1979">
        <v>594</v>
      </c>
      <c r="G1979">
        <v>4158</v>
      </c>
      <c r="H1979">
        <v>0.04</v>
      </c>
      <c r="I1979" s="5" t="s">
        <v>36</v>
      </c>
      <c r="J1979">
        <v>0</v>
      </c>
      <c r="K1979" s="5" t="s">
        <v>128</v>
      </c>
    </row>
    <row r="1980" spans="1:11">
      <c r="A1980" s="5" t="s">
        <v>139</v>
      </c>
      <c r="B1980" s="5" t="s">
        <v>23</v>
      </c>
      <c r="C1980" s="3">
        <v>45652</v>
      </c>
      <c r="D1980" s="5" t="s">
        <v>78</v>
      </c>
      <c r="E1980">
        <v>-2</v>
      </c>
      <c r="F1980">
        <v>554.88</v>
      </c>
      <c r="G1980">
        <v>-1109.76</v>
      </c>
      <c r="H1980">
        <v>0.04</v>
      </c>
      <c r="I1980" s="5" t="s">
        <v>36</v>
      </c>
      <c r="J1980">
        <v>1109.76</v>
      </c>
      <c r="K1980" s="5" t="s">
        <v>128</v>
      </c>
    </row>
    <row r="1981" spans="1:11">
      <c r="A1981" s="5" t="s">
        <v>142</v>
      </c>
      <c r="B1981" s="5" t="s">
        <v>29</v>
      </c>
      <c r="C1981" s="3">
        <v>45654</v>
      </c>
      <c r="D1981" s="5" t="s">
        <v>78</v>
      </c>
      <c r="E1981">
        <v>2</v>
      </c>
      <c r="F1981">
        <v>594</v>
      </c>
      <c r="G1981">
        <v>1188</v>
      </c>
      <c r="H1981">
        <v>0.04</v>
      </c>
      <c r="I1981" s="5" t="s">
        <v>36</v>
      </c>
      <c r="J1981">
        <v>0</v>
      </c>
      <c r="K1981" s="5" t="s">
        <v>128</v>
      </c>
    </row>
    <row r="1982" spans="1:11">
      <c r="A1982" s="5" t="s">
        <v>178</v>
      </c>
      <c r="B1982" s="5" t="s">
        <v>81</v>
      </c>
      <c r="C1982" s="3">
        <v>45654</v>
      </c>
      <c r="D1982" s="5" t="s">
        <v>78</v>
      </c>
      <c r="E1982">
        <v>2</v>
      </c>
      <c r="F1982">
        <v>610.4</v>
      </c>
      <c r="G1982">
        <v>1220.8</v>
      </c>
      <c r="H1982">
        <v>0.04</v>
      </c>
      <c r="I1982" s="5" t="s">
        <v>36</v>
      </c>
      <c r="J1982">
        <v>0</v>
      </c>
      <c r="K1982" s="5" t="s">
        <v>128</v>
      </c>
    </row>
    <row r="1983" spans="1:11">
      <c r="A1983" s="5" t="s">
        <v>147</v>
      </c>
      <c r="B1983" s="5" t="s">
        <v>40</v>
      </c>
      <c r="C1983" s="3">
        <v>45655</v>
      </c>
      <c r="D1983" s="5" t="s">
        <v>78</v>
      </c>
      <c r="E1983">
        <v>2</v>
      </c>
      <c r="F1983">
        <v>594</v>
      </c>
      <c r="G1983">
        <v>1188</v>
      </c>
      <c r="H1983">
        <v>0.04</v>
      </c>
      <c r="I1983" s="5" t="s">
        <v>36</v>
      </c>
      <c r="J1983">
        <v>0</v>
      </c>
      <c r="K1983" s="5" t="s">
        <v>128</v>
      </c>
    </row>
    <row r="1984" spans="1:11">
      <c r="A1984" s="5" t="s">
        <v>178</v>
      </c>
      <c r="B1984" s="5" t="s">
        <v>81</v>
      </c>
      <c r="C1984" s="3">
        <v>45655</v>
      </c>
      <c r="D1984" s="5" t="s">
        <v>78</v>
      </c>
      <c r="E1984">
        <v>1</v>
      </c>
      <c r="F1984">
        <v>610.4</v>
      </c>
      <c r="G1984">
        <v>610.4</v>
      </c>
      <c r="H1984">
        <v>0.04</v>
      </c>
      <c r="I1984" s="5" t="s">
        <v>36</v>
      </c>
      <c r="J1984">
        <v>0</v>
      </c>
      <c r="K1984" s="5" t="s">
        <v>128</v>
      </c>
    </row>
    <row r="1985" spans="1:11">
      <c r="A1985" s="5" t="s">
        <v>146</v>
      </c>
      <c r="B1985" s="5" t="s">
        <v>38</v>
      </c>
      <c r="C1985" s="3">
        <v>45655</v>
      </c>
      <c r="D1985" s="5" t="s">
        <v>78</v>
      </c>
      <c r="E1985">
        <v>2</v>
      </c>
      <c r="F1985">
        <v>594</v>
      </c>
      <c r="G1985">
        <v>1188</v>
      </c>
      <c r="H1985">
        <v>0.04</v>
      </c>
      <c r="I1985" s="5" t="s">
        <v>36</v>
      </c>
      <c r="J1985">
        <v>0</v>
      </c>
      <c r="K1985" s="5" t="s">
        <v>128</v>
      </c>
    </row>
    <row r="1986" spans="1:11">
      <c r="A1986" s="5" t="s">
        <v>178</v>
      </c>
      <c r="B1986" s="5" t="s">
        <v>81</v>
      </c>
      <c r="C1986" s="3">
        <v>45655</v>
      </c>
      <c r="D1986" s="5" t="s">
        <v>78</v>
      </c>
      <c r="E1986">
        <v>3</v>
      </c>
      <c r="F1986">
        <v>610.4</v>
      </c>
      <c r="G1986">
        <v>1831.2</v>
      </c>
      <c r="H1986">
        <v>0.04</v>
      </c>
      <c r="I1986" s="5" t="s">
        <v>36</v>
      </c>
      <c r="J1986">
        <v>0</v>
      </c>
      <c r="K1986" s="5" t="s">
        <v>128</v>
      </c>
    </row>
    <row r="1987" spans="1:11">
      <c r="A1987" s="5" t="s">
        <v>159</v>
      </c>
      <c r="B1987" s="5" t="s">
        <v>53</v>
      </c>
      <c r="C1987" s="3">
        <v>45655</v>
      </c>
      <c r="D1987" s="5" t="s">
        <v>78</v>
      </c>
      <c r="E1987">
        <v>10</v>
      </c>
      <c r="F1987">
        <v>594</v>
      </c>
      <c r="G1987">
        <v>5940</v>
      </c>
      <c r="H1987">
        <v>0.04</v>
      </c>
      <c r="I1987" s="5" t="s">
        <v>36</v>
      </c>
      <c r="J1987">
        <v>0</v>
      </c>
      <c r="K1987" s="5" t="s">
        <v>128</v>
      </c>
    </row>
    <row r="1988" spans="1:11">
      <c r="A1988" s="5" t="s">
        <v>178</v>
      </c>
      <c r="B1988" s="5" t="s">
        <v>81</v>
      </c>
      <c r="C1988" s="3">
        <v>45657</v>
      </c>
      <c r="D1988" s="5" t="s">
        <v>78</v>
      </c>
      <c r="E1988">
        <v>3</v>
      </c>
      <c r="F1988">
        <v>610.4</v>
      </c>
      <c r="G1988">
        <v>1831.2</v>
      </c>
      <c r="H1988">
        <v>0.04</v>
      </c>
      <c r="I1988" s="5" t="s">
        <v>36</v>
      </c>
      <c r="J1988">
        <v>0</v>
      </c>
      <c r="K1988" s="5" t="s">
        <v>128</v>
      </c>
    </row>
    <row r="1989" spans="1:11">
      <c r="A1989" s="5" t="s">
        <v>178</v>
      </c>
      <c r="B1989" s="5" t="s">
        <v>81</v>
      </c>
      <c r="C1989" s="3">
        <v>45657</v>
      </c>
      <c r="D1989" s="5" t="s">
        <v>78</v>
      </c>
      <c r="E1989">
        <v>-1</v>
      </c>
      <c r="F1989">
        <v>610.4</v>
      </c>
      <c r="G1989">
        <v>-610.4</v>
      </c>
      <c r="H1989">
        <v>0.04</v>
      </c>
      <c r="I1989" s="5" t="s">
        <v>36</v>
      </c>
      <c r="J1989">
        <v>610.4</v>
      </c>
      <c r="K1989" s="5" t="s">
        <v>128</v>
      </c>
    </row>
    <row r="1990" spans="1:11">
      <c r="A1990" s="5" t="s">
        <v>118</v>
      </c>
      <c r="B1990" s="5" t="s">
        <v>32</v>
      </c>
      <c r="C1990" s="3">
        <v>45293</v>
      </c>
      <c r="D1990" s="5" t="s">
        <v>84</v>
      </c>
      <c r="E1990">
        <v>1</v>
      </c>
      <c r="F1990">
        <v>150</v>
      </c>
      <c r="G1990">
        <v>150</v>
      </c>
      <c r="H1990">
        <v>0.01</v>
      </c>
      <c r="I1990" s="5" t="s">
        <v>36</v>
      </c>
      <c r="J1990">
        <v>0</v>
      </c>
      <c r="K1990" s="5" t="s">
        <v>119</v>
      </c>
    </row>
    <row r="1991" spans="1:11">
      <c r="A1991" s="5" t="s">
        <v>118</v>
      </c>
      <c r="B1991" s="5" t="s">
        <v>32</v>
      </c>
      <c r="C1991" s="3">
        <v>45298</v>
      </c>
      <c r="D1991" s="5" t="s">
        <v>84</v>
      </c>
      <c r="E1991">
        <v>1</v>
      </c>
      <c r="F1991">
        <v>125</v>
      </c>
      <c r="G1991">
        <v>125</v>
      </c>
      <c r="H1991">
        <v>0.01</v>
      </c>
      <c r="I1991" s="5" t="s">
        <v>36</v>
      </c>
      <c r="J1991">
        <v>0</v>
      </c>
      <c r="K1991" s="5" t="s">
        <v>119</v>
      </c>
    </row>
    <row r="1992" spans="1:11">
      <c r="A1992" s="5" t="s">
        <v>118</v>
      </c>
      <c r="B1992" s="5" t="s">
        <v>32</v>
      </c>
      <c r="C1992" s="3">
        <v>45305</v>
      </c>
      <c r="D1992" s="5" t="s">
        <v>84</v>
      </c>
      <c r="E1992">
        <v>2</v>
      </c>
      <c r="F1992">
        <v>150</v>
      </c>
      <c r="G1992">
        <v>300</v>
      </c>
      <c r="H1992">
        <v>0.01</v>
      </c>
      <c r="I1992" s="5" t="s">
        <v>36</v>
      </c>
      <c r="J1992">
        <v>0</v>
      </c>
      <c r="K1992" s="5" t="s">
        <v>119</v>
      </c>
    </row>
    <row r="1993" spans="1:11">
      <c r="A1993" s="5" t="s">
        <v>130</v>
      </c>
      <c r="B1993" s="5" t="s">
        <v>51</v>
      </c>
      <c r="C1993" s="3">
        <v>45341</v>
      </c>
      <c r="D1993" s="5" t="s">
        <v>84</v>
      </c>
      <c r="E1993">
        <v>1</v>
      </c>
      <c r="F1993">
        <v>153</v>
      </c>
      <c r="G1993">
        <v>153</v>
      </c>
      <c r="H1993">
        <v>0.01</v>
      </c>
      <c r="I1993" s="5" t="s">
        <v>36</v>
      </c>
      <c r="J1993">
        <v>0</v>
      </c>
      <c r="K1993" s="5" t="s">
        <v>120</v>
      </c>
    </row>
    <row r="1994" spans="1:11">
      <c r="A1994" s="5" t="s">
        <v>118</v>
      </c>
      <c r="B1994" s="5" t="s">
        <v>32</v>
      </c>
      <c r="C1994" s="3">
        <v>45361</v>
      </c>
      <c r="D1994" s="5" t="s">
        <v>84</v>
      </c>
      <c r="E1994">
        <v>1</v>
      </c>
      <c r="F1994">
        <v>200</v>
      </c>
      <c r="G1994">
        <v>200</v>
      </c>
      <c r="H1994">
        <v>0.01</v>
      </c>
      <c r="I1994" s="5" t="s">
        <v>36</v>
      </c>
      <c r="J1994">
        <v>0</v>
      </c>
      <c r="K1994" s="5" t="s">
        <v>121</v>
      </c>
    </row>
    <row r="1995" spans="1:11">
      <c r="A1995" s="5" t="s">
        <v>118</v>
      </c>
      <c r="B1995" s="5" t="s">
        <v>32</v>
      </c>
      <c r="C1995" s="3">
        <v>45361</v>
      </c>
      <c r="D1995" s="5" t="s">
        <v>84</v>
      </c>
      <c r="E1995">
        <v>2</v>
      </c>
      <c r="F1995">
        <v>200</v>
      </c>
      <c r="G1995">
        <v>400</v>
      </c>
      <c r="H1995">
        <v>0.01</v>
      </c>
      <c r="I1995" s="5" t="s">
        <v>36</v>
      </c>
      <c r="J1995">
        <v>0</v>
      </c>
      <c r="K1995" s="5" t="s">
        <v>121</v>
      </c>
    </row>
    <row r="1996" spans="1:11">
      <c r="A1996" s="5" t="s">
        <v>118</v>
      </c>
      <c r="B1996" s="5" t="s">
        <v>32</v>
      </c>
      <c r="C1996" s="3">
        <v>45361</v>
      </c>
      <c r="D1996" s="5" t="s">
        <v>84</v>
      </c>
      <c r="E1996">
        <v>6</v>
      </c>
      <c r="F1996">
        <v>200</v>
      </c>
      <c r="G1996">
        <v>1200</v>
      </c>
      <c r="H1996">
        <v>0.01</v>
      </c>
      <c r="I1996" s="5" t="s">
        <v>36</v>
      </c>
      <c r="J1996">
        <v>0</v>
      </c>
      <c r="K1996" s="5" t="s">
        <v>121</v>
      </c>
    </row>
    <row r="1997" spans="1:11">
      <c r="A1997" s="5" t="s">
        <v>118</v>
      </c>
      <c r="B1997" s="5" t="s">
        <v>32</v>
      </c>
      <c r="C1997" s="3">
        <v>45370</v>
      </c>
      <c r="D1997" s="5" t="s">
        <v>84</v>
      </c>
      <c r="E1997">
        <v>6</v>
      </c>
      <c r="F1997">
        <v>200</v>
      </c>
      <c r="G1997">
        <v>1200</v>
      </c>
      <c r="H1997">
        <v>0.01</v>
      </c>
      <c r="I1997" s="5" t="s">
        <v>36</v>
      </c>
      <c r="J1997">
        <v>0</v>
      </c>
      <c r="K1997" s="5" t="s">
        <v>121</v>
      </c>
    </row>
    <row r="1998" spans="1:11">
      <c r="A1998" s="5" t="s">
        <v>118</v>
      </c>
      <c r="B1998" s="5" t="s">
        <v>32</v>
      </c>
      <c r="C1998" s="3">
        <v>45404</v>
      </c>
      <c r="D1998" s="5" t="s">
        <v>84</v>
      </c>
      <c r="E1998">
        <v>1</v>
      </c>
      <c r="F1998">
        <v>170</v>
      </c>
      <c r="G1998">
        <v>170</v>
      </c>
      <c r="H1998">
        <v>0.01</v>
      </c>
      <c r="I1998" s="5" t="s">
        <v>36</v>
      </c>
      <c r="J1998">
        <v>0</v>
      </c>
      <c r="K1998" s="5" t="s">
        <v>122</v>
      </c>
    </row>
    <row r="1999" spans="1:11">
      <c r="A1999" s="5" t="s">
        <v>118</v>
      </c>
      <c r="B1999" s="5" t="s">
        <v>32</v>
      </c>
      <c r="C1999" s="3">
        <v>45406</v>
      </c>
      <c r="D1999" s="5" t="s">
        <v>84</v>
      </c>
      <c r="E1999">
        <v>2</v>
      </c>
      <c r="F1999">
        <v>150</v>
      </c>
      <c r="G1999">
        <v>300</v>
      </c>
      <c r="H1999">
        <v>0.01</v>
      </c>
      <c r="I1999" s="5" t="s">
        <v>36</v>
      </c>
      <c r="J1999">
        <v>0</v>
      </c>
      <c r="K1999" s="5" t="s">
        <v>122</v>
      </c>
    </row>
    <row r="2000" spans="1:11">
      <c r="A2000" s="5" t="s">
        <v>118</v>
      </c>
      <c r="B2000" s="5" t="s">
        <v>32</v>
      </c>
      <c r="C2000" s="3">
        <v>45432</v>
      </c>
      <c r="D2000" s="5" t="s">
        <v>84</v>
      </c>
      <c r="E2000">
        <v>1</v>
      </c>
      <c r="F2000">
        <v>150</v>
      </c>
      <c r="G2000">
        <v>150</v>
      </c>
      <c r="H2000">
        <v>0.01</v>
      </c>
      <c r="I2000" s="5" t="s">
        <v>36</v>
      </c>
      <c r="J2000">
        <v>0</v>
      </c>
      <c r="K2000" s="5" t="s">
        <v>123</v>
      </c>
    </row>
    <row r="2001" spans="1:11">
      <c r="A2001" s="5" t="s">
        <v>130</v>
      </c>
      <c r="B2001" s="5" t="s">
        <v>51</v>
      </c>
      <c r="C2001" s="3">
        <v>45467</v>
      </c>
      <c r="D2001" s="5" t="s">
        <v>84</v>
      </c>
      <c r="E2001">
        <v>1</v>
      </c>
      <c r="F2001">
        <v>160</v>
      </c>
      <c r="G2001">
        <v>160</v>
      </c>
      <c r="H2001">
        <v>0.01</v>
      </c>
      <c r="I2001" s="5" t="s">
        <v>36</v>
      </c>
      <c r="J2001">
        <v>0</v>
      </c>
      <c r="K2001" s="5" t="s">
        <v>124</v>
      </c>
    </row>
    <row r="2002" spans="1:11">
      <c r="A2002" s="5" t="s">
        <v>130</v>
      </c>
      <c r="B2002" s="5" t="s">
        <v>51</v>
      </c>
      <c r="C2002" s="3">
        <v>45483</v>
      </c>
      <c r="D2002" s="5" t="s">
        <v>84</v>
      </c>
      <c r="E2002">
        <v>1</v>
      </c>
      <c r="F2002">
        <v>150</v>
      </c>
      <c r="G2002">
        <v>150</v>
      </c>
      <c r="H2002">
        <v>0.02</v>
      </c>
      <c r="I2002" s="5" t="s">
        <v>36</v>
      </c>
      <c r="J2002">
        <v>0</v>
      </c>
      <c r="K2002" s="5" t="s">
        <v>114</v>
      </c>
    </row>
    <row r="2003" spans="1:11">
      <c r="A2003" s="5" t="s">
        <v>174</v>
      </c>
      <c r="B2003" s="5" t="s">
        <v>71</v>
      </c>
      <c r="C2003" s="3">
        <v>45507</v>
      </c>
      <c r="D2003" s="5" t="s">
        <v>84</v>
      </c>
      <c r="E2003">
        <v>-2</v>
      </c>
      <c r="F2003">
        <v>184.68</v>
      </c>
      <c r="G2003">
        <v>-369.36</v>
      </c>
      <c r="H2003">
        <v>7.0000000000000007E-2</v>
      </c>
      <c r="I2003" s="5" t="s">
        <v>36</v>
      </c>
      <c r="J2003">
        <v>369.36</v>
      </c>
      <c r="K2003" s="5" t="s">
        <v>125</v>
      </c>
    </row>
    <row r="2004" spans="1:11">
      <c r="A2004" s="5" t="s">
        <v>178</v>
      </c>
      <c r="B2004" s="5" t="s">
        <v>81</v>
      </c>
      <c r="C2004" s="3">
        <v>45522</v>
      </c>
      <c r="D2004" s="5" t="s">
        <v>84</v>
      </c>
      <c r="E2004">
        <v>-6</v>
      </c>
      <c r="F2004">
        <v>152.6</v>
      </c>
      <c r="G2004">
        <v>-915.6</v>
      </c>
      <c r="H2004">
        <v>7.0000000000000007E-2</v>
      </c>
      <c r="I2004" s="5" t="s">
        <v>36</v>
      </c>
      <c r="J2004">
        <v>915.6</v>
      </c>
      <c r="K2004" s="5" t="s">
        <v>125</v>
      </c>
    </row>
    <row r="2005" spans="1:11">
      <c r="A2005" s="5" t="s">
        <v>118</v>
      </c>
      <c r="B2005" s="5" t="s">
        <v>32</v>
      </c>
      <c r="C2005" s="3">
        <v>45523</v>
      </c>
      <c r="D2005" s="5" t="s">
        <v>84</v>
      </c>
      <c r="E2005">
        <v>1</v>
      </c>
      <c r="F2005">
        <v>150</v>
      </c>
      <c r="G2005">
        <v>150</v>
      </c>
      <c r="H2005">
        <v>7.0000000000000007E-2</v>
      </c>
      <c r="I2005" s="5" t="s">
        <v>36</v>
      </c>
      <c r="J2005">
        <v>0</v>
      </c>
      <c r="K2005" s="5" t="s">
        <v>125</v>
      </c>
    </row>
    <row r="2006" spans="1:11">
      <c r="A2006" s="5" t="s">
        <v>178</v>
      </c>
      <c r="B2006" s="5" t="s">
        <v>81</v>
      </c>
      <c r="C2006" s="3">
        <v>45524</v>
      </c>
      <c r="D2006" s="5" t="s">
        <v>84</v>
      </c>
      <c r="E2006">
        <v>-1</v>
      </c>
      <c r="F2006">
        <v>152.6</v>
      </c>
      <c r="G2006">
        <v>-152.6</v>
      </c>
      <c r="H2006">
        <v>7.0000000000000007E-2</v>
      </c>
      <c r="I2006" s="5" t="s">
        <v>36</v>
      </c>
      <c r="J2006">
        <v>152.6</v>
      </c>
      <c r="K2006" s="5" t="s">
        <v>125</v>
      </c>
    </row>
    <row r="2007" spans="1:11">
      <c r="A2007" s="5" t="s">
        <v>129</v>
      </c>
      <c r="B2007" s="5" t="s">
        <v>39</v>
      </c>
      <c r="C2007" s="3">
        <v>45543</v>
      </c>
      <c r="D2007" s="5" t="s">
        <v>84</v>
      </c>
      <c r="E2007">
        <v>1</v>
      </c>
      <c r="F2007">
        <v>148.5</v>
      </c>
      <c r="G2007">
        <v>148.5</v>
      </c>
      <c r="H2007">
        <v>0.09</v>
      </c>
      <c r="I2007" s="5" t="s">
        <v>36</v>
      </c>
      <c r="J2007">
        <v>0</v>
      </c>
      <c r="K2007" s="5" t="s">
        <v>126</v>
      </c>
    </row>
    <row r="2008" spans="1:11">
      <c r="A2008" s="5" t="s">
        <v>118</v>
      </c>
      <c r="B2008" s="5" t="s">
        <v>32</v>
      </c>
      <c r="C2008" s="3">
        <v>45586</v>
      </c>
      <c r="D2008" s="5" t="s">
        <v>84</v>
      </c>
      <c r="E2008">
        <v>2</v>
      </c>
      <c r="F2008">
        <v>160</v>
      </c>
      <c r="G2008">
        <v>320</v>
      </c>
      <c r="H2008">
        <v>0.12</v>
      </c>
      <c r="I2008" s="5" t="s">
        <v>36</v>
      </c>
      <c r="J2008">
        <v>0</v>
      </c>
      <c r="K2008" s="5" t="s">
        <v>127</v>
      </c>
    </row>
    <row r="2009" spans="1:11">
      <c r="A2009" s="5" t="s">
        <v>130</v>
      </c>
      <c r="B2009" s="5" t="s">
        <v>51</v>
      </c>
      <c r="C2009" s="3">
        <v>45598</v>
      </c>
      <c r="D2009" s="5" t="s">
        <v>84</v>
      </c>
      <c r="E2009">
        <v>1</v>
      </c>
      <c r="F2009">
        <v>160</v>
      </c>
      <c r="G2009">
        <v>160</v>
      </c>
      <c r="H2009">
        <v>0.15</v>
      </c>
      <c r="I2009" s="5" t="s">
        <v>36</v>
      </c>
      <c r="J2009">
        <v>0</v>
      </c>
      <c r="K2009" s="5" t="s">
        <v>116</v>
      </c>
    </row>
    <row r="2010" spans="1:11">
      <c r="A2010" s="5" t="s">
        <v>115</v>
      </c>
      <c r="B2010" s="5" t="s">
        <v>24</v>
      </c>
      <c r="C2010" s="3">
        <v>45606</v>
      </c>
      <c r="D2010" s="5" t="s">
        <v>84</v>
      </c>
      <c r="E2010">
        <v>-1</v>
      </c>
      <c r="F2010">
        <v>136.94999999999999</v>
      </c>
      <c r="G2010">
        <v>-136.94999999999999</v>
      </c>
      <c r="H2010">
        <v>0.15</v>
      </c>
      <c r="I2010" s="5" t="s">
        <v>36</v>
      </c>
      <c r="J2010">
        <v>136.94999999999999</v>
      </c>
      <c r="K2010" s="5" t="s">
        <v>116</v>
      </c>
    </row>
    <row r="2011" spans="1:11">
      <c r="A2011" s="5" t="s">
        <v>117</v>
      </c>
      <c r="B2011" s="5" t="s">
        <v>28</v>
      </c>
      <c r="C2011" s="3">
        <v>45657</v>
      </c>
      <c r="D2011" s="5" t="s">
        <v>84</v>
      </c>
      <c r="E2011">
        <v>-3</v>
      </c>
      <c r="F2011">
        <v>229</v>
      </c>
      <c r="G2011">
        <v>-687</v>
      </c>
      <c r="H2011">
        <v>0.04</v>
      </c>
      <c r="I2011" s="5" t="s">
        <v>36</v>
      </c>
      <c r="J2011">
        <v>687</v>
      </c>
      <c r="K2011" s="5" t="s">
        <v>128</v>
      </c>
    </row>
    <row r="2012" spans="1:11">
      <c r="A2012" s="5" t="s">
        <v>180</v>
      </c>
      <c r="B2012" s="5" t="s">
        <v>85</v>
      </c>
      <c r="C2012" s="3">
        <v>45297</v>
      </c>
      <c r="D2012" s="5" t="s">
        <v>86</v>
      </c>
      <c r="E2012">
        <v>20</v>
      </c>
      <c r="F2012">
        <v>648</v>
      </c>
      <c r="G2012">
        <v>12960</v>
      </c>
      <c r="H2012">
        <v>0.01</v>
      </c>
      <c r="I2012" s="5" t="s">
        <v>36</v>
      </c>
      <c r="J2012">
        <v>0</v>
      </c>
      <c r="K2012" s="5" t="s">
        <v>119</v>
      </c>
    </row>
    <row r="2013" spans="1:11">
      <c r="A2013" s="5" t="s">
        <v>145</v>
      </c>
      <c r="B2013" s="5" t="s">
        <v>37</v>
      </c>
      <c r="C2013" s="3">
        <v>45297</v>
      </c>
      <c r="D2013" s="5" t="s">
        <v>86</v>
      </c>
      <c r="E2013">
        <v>10</v>
      </c>
      <c r="F2013">
        <v>648</v>
      </c>
      <c r="G2013">
        <v>6480</v>
      </c>
      <c r="H2013">
        <v>0.01</v>
      </c>
      <c r="I2013" s="5" t="s">
        <v>36</v>
      </c>
      <c r="J2013">
        <v>0</v>
      </c>
      <c r="K2013" s="5" t="s">
        <v>119</v>
      </c>
    </row>
    <row r="2014" spans="1:11">
      <c r="A2014" s="5" t="s">
        <v>171</v>
      </c>
      <c r="B2014" s="5" t="s">
        <v>66</v>
      </c>
      <c r="C2014" s="3">
        <v>45298</v>
      </c>
      <c r="D2014" s="5" t="s">
        <v>86</v>
      </c>
      <c r="E2014">
        <v>1</v>
      </c>
      <c r="F2014">
        <v>820.8</v>
      </c>
      <c r="G2014">
        <v>820.8</v>
      </c>
      <c r="H2014">
        <v>0.01</v>
      </c>
      <c r="I2014" s="5" t="s">
        <v>36</v>
      </c>
      <c r="J2014">
        <v>0</v>
      </c>
      <c r="K2014" s="5" t="s">
        <v>119</v>
      </c>
    </row>
    <row r="2015" spans="1:11">
      <c r="A2015" s="5" t="s">
        <v>176</v>
      </c>
      <c r="B2015" s="5" t="s">
        <v>79</v>
      </c>
      <c r="C2015" s="3">
        <v>45301</v>
      </c>
      <c r="D2015" s="5" t="s">
        <v>86</v>
      </c>
      <c r="E2015">
        <v>1</v>
      </c>
      <c r="F2015">
        <v>720</v>
      </c>
      <c r="G2015">
        <v>720</v>
      </c>
      <c r="H2015">
        <v>0.01</v>
      </c>
      <c r="I2015" s="5" t="s">
        <v>36</v>
      </c>
      <c r="J2015">
        <v>0</v>
      </c>
      <c r="K2015" s="5" t="s">
        <v>119</v>
      </c>
    </row>
    <row r="2016" spans="1:11">
      <c r="A2016" s="5" t="s">
        <v>155</v>
      </c>
      <c r="B2016" s="5" t="s">
        <v>48</v>
      </c>
      <c r="C2016" s="3">
        <v>45309</v>
      </c>
      <c r="D2016" s="5" t="s">
        <v>86</v>
      </c>
      <c r="E2016">
        <v>15</v>
      </c>
      <c r="F2016">
        <v>648</v>
      </c>
      <c r="G2016">
        <v>9720</v>
      </c>
      <c r="H2016">
        <v>0.01</v>
      </c>
      <c r="I2016" s="5" t="s">
        <v>36</v>
      </c>
      <c r="J2016">
        <v>0</v>
      </c>
      <c r="K2016" s="5" t="s">
        <v>119</v>
      </c>
    </row>
    <row r="2017" spans="1:11">
      <c r="A2017" s="5" t="s">
        <v>176</v>
      </c>
      <c r="B2017" s="5" t="s">
        <v>79</v>
      </c>
      <c r="C2017" s="3">
        <v>45311</v>
      </c>
      <c r="D2017" s="5" t="s">
        <v>86</v>
      </c>
      <c r="E2017">
        <v>1</v>
      </c>
      <c r="F2017">
        <v>720</v>
      </c>
      <c r="G2017">
        <v>720</v>
      </c>
      <c r="H2017">
        <v>0.01</v>
      </c>
      <c r="I2017" s="5" t="s">
        <v>36</v>
      </c>
      <c r="J2017">
        <v>0</v>
      </c>
      <c r="K2017" s="5" t="s">
        <v>119</v>
      </c>
    </row>
    <row r="2018" spans="1:11">
      <c r="A2018" s="5" t="s">
        <v>181</v>
      </c>
      <c r="B2018" s="5" t="s">
        <v>87</v>
      </c>
      <c r="C2018" s="3">
        <v>45313</v>
      </c>
      <c r="D2018" s="5" t="s">
        <v>86</v>
      </c>
      <c r="E2018">
        <v>2</v>
      </c>
      <c r="F2018">
        <v>655</v>
      </c>
      <c r="G2018">
        <v>1310</v>
      </c>
      <c r="H2018">
        <v>0.01</v>
      </c>
      <c r="I2018" s="5" t="s">
        <v>36</v>
      </c>
      <c r="J2018">
        <v>0</v>
      </c>
      <c r="K2018" s="5" t="s">
        <v>119</v>
      </c>
    </row>
    <row r="2019" spans="1:11">
      <c r="A2019" s="5" t="s">
        <v>181</v>
      </c>
      <c r="B2019" s="5" t="s">
        <v>87</v>
      </c>
      <c r="C2019" s="3">
        <v>45313</v>
      </c>
      <c r="D2019" s="5" t="s">
        <v>86</v>
      </c>
      <c r="E2019">
        <v>-2</v>
      </c>
      <c r="F2019">
        <v>655</v>
      </c>
      <c r="G2019">
        <v>-1310</v>
      </c>
      <c r="H2019">
        <v>0.01</v>
      </c>
      <c r="I2019" s="5" t="s">
        <v>36</v>
      </c>
      <c r="J2019">
        <v>1310</v>
      </c>
      <c r="K2019" s="5" t="s">
        <v>119</v>
      </c>
    </row>
    <row r="2020" spans="1:11">
      <c r="A2020" s="5" t="s">
        <v>181</v>
      </c>
      <c r="B2020" s="5" t="s">
        <v>87</v>
      </c>
      <c r="C2020" s="3">
        <v>45314</v>
      </c>
      <c r="D2020" s="5" t="s">
        <v>86</v>
      </c>
      <c r="E2020">
        <v>2</v>
      </c>
      <c r="F2020">
        <v>684</v>
      </c>
      <c r="G2020">
        <v>1368</v>
      </c>
      <c r="H2020">
        <v>0.01</v>
      </c>
      <c r="I2020" s="5" t="s">
        <v>36</v>
      </c>
      <c r="J2020">
        <v>0</v>
      </c>
      <c r="K2020" s="5" t="s">
        <v>119</v>
      </c>
    </row>
    <row r="2021" spans="1:11">
      <c r="A2021" s="5" t="s">
        <v>180</v>
      </c>
      <c r="B2021" s="5" t="s">
        <v>85</v>
      </c>
      <c r="C2021" s="3">
        <v>45315</v>
      </c>
      <c r="D2021" s="5" t="s">
        <v>86</v>
      </c>
      <c r="E2021">
        <v>20</v>
      </c>
      <c r="F2021">
        <v>648</v>
      </c>
      <c r="G2021">
        <v>12960</v>
      </c>
      <c r="H2021">
        <v>0.01</v>
      </c>
      <c r="I2021" s="5" t="s">
        <v>36</v>
      </c>
      <c r="J2021">
        <v>0</v>
      </c>
      <c r="K2021" s="5" t="s">
        <v>119</v>
      </c>
    </row>
    <row r="2022" spans="1:11">
      <c r="A2022" s="5" t="s">
        <v>181</v>
      </c>
      <c r="B2022" s="5" t="s">
        <v>87</v>
      </c>
      <c r="C2022" s="3">
        <v>45320</v>
      </c>
      <c r="D2022" s="5" t="s">
        <v>86</v>
      </c>
      <c r="E2022">
        <v>50</v>
      </c>
      <c r="F2022">
        <v>684</v>
      </c>
      <c r="G2022">
        <v>34200</v>
      </c>
      <c r="H2022">
        <v>0.01</v>
      </c>
      <c r="I2022" s="5" t="s">
        <v>36</v>
      </c>
      <c r="J2022">
        <v>0</v>
      </c>
      <c r="K2022" s="5" t="s">
        <v>119</v>
      </c>
    </row>
    <row r="2023" spans="1:11">
      <c r="A2023" s="5" t="s">
        <v>180</v>
      </c>
      <c r="B2023" s="5" t="s">
        <v>85</v>
      </c>
      <c r="C2023" s="3">
        <v>45321</v>
      </c>
      <c r="D2023" s="5" t="s">
        <v>86</v>
      </c>
      <c r="E2023">
        <v>20</v>
      </c>
      <c r="F2023">
        <v>648</v>
      </c>
      <c r="G2023">
        <v>12960</v>
      </c>
      <c r="H2023">
        <v>0.01</v>
      </c>
      <c r="I2023" s="5" t="s">
        <v>36</v>
      </c>
      <c r="J2023">
        <v>0</v>
      </c>
      <c r="K2023" s="5" t="s">
        <v>119</v>
      </c>
    </row>
    <row r="2024" spans="1:11">
      <c r="A2024" s="5" t="s">
        <v>130</v>
      </c>
      <c r="B2024" s="5" t="s">
        <v>51</v>
      </c>
      <c r="C2024" s="3">
        <v>45321</v>
      </c>
      <c r="D2024" s="5" t="s">
        <v>86</v>
      </c>
      <c r="E2024">
        <v>4</v>
      </c>
      <c r="F2024">
        <v>650</v>
      </c>
      <c r="G2024">
        <v>2600</v>
      </c>
      <c r="H2024">
        <v>0.01</v>
      </c>
      <c r="I2024" s="5" t="s">
        <v>36</v>
      </c>
      <c r="J2024">
        <v>0</v>
      </c>
      <c r="K2024" s="5" t="s">
        <v>119</v>
      </c>
    </row>
    <row r="2025" spans="1:11">
      <c r="A2025" s="5" t="s">
        <v>179</v>
      </c>
      <c r="B2025" s="5" t="s">
        <v>82</v>
      </c>
      <c r="C2025" s="3">
        <v>45322</v>
      </c>
      <c r="D2025" s="5" t="s">
        <v>86</v>
      </c>
      <c r="E2025">
        <v>5</v>
      </c>
      <c r="F2025">
        <v>720</v>
      </c>
      <c r="G2025">
        <v>3600</v>
      </c>
      <c r="H2025">
        <v>0.01</v>
      </c>
      <c r="I2025" s="5" t="s">
        <v>36</v>
      </c>
      <c r="J2025">
        <v>0</v>
      </c>
      <c r="K2025" s="5" t="s">
        <v>119</v>
      </c>
    </row>
    <row r="2026" spans="1:11">
      <c r="A2026" s="5" t="s">
        <v>181</v>
      </c>
      <c r="B2026" s="5" t="s">
        <v>87</v>
      </c>
      <c r="C2026" s="3">
        <v>45323</v>
      </c>
      <c r="D2026" s="5" t="s">
        <v>86</v>
      </c>
      <c r="E2026">
        <v>-2</v>
      </c>
      <c r="F2026">
        <v>684</v>
      </c>
      <c r="G2026">
        <v>-1368</v>
      </c>
      <c r="H2026">
        <v>0.01</v>
      </c>
      <c r="I2026" s="5" t="s">
        <v>36</v>
      </c>
      <c r="J2026">
        <v>1368</v>
      </c>
      <c r="K2026" s="5" t="s">
        <v>120</v>
      </c>
    </row>
    <row r="2027" spans="1:11">
      <c r="A2027" s="5" t="s">
        <v>180</v>
      </c>
      <c r="B2027" s="5" t="s">
        <v>85</v>
      </c>
      <c r="C2027" s="3">
        <v>45326</v>
      </c>
      <c r="D2027" s="5" t="s">
        <v>86</v>
      </c>
      <c r="E2027">
        <v>20</v>
      </c>
      <c r="F2027">
        <v>795</v>
      </c>
      <c r="G2027">
        <v>15900</v>
      </c>
      <c r="H2027">
        <v>0.01</v>
      </c>
      <c r="I2027" s="5" t="s">
        <v>36</v>
      </c>
      <c r="J2027">
        <v>0</v>
      </c>
      <c r="K2027" s="5" t="s">
        <v>120</v>
      </c>
    </row>
    <row r="2028" spans="1:11">
      <c r="A2028" s="5" t="s">
        <v>181</v>
      </c>
      <c r="B2028" s="5" t="s">
        <v>87</v>
      </c>
      <c r="C2028" s="3">
        <v>45327</v>
      </c>
      <c r="D2028" s="5" t="s">
        <v>86</v>
      </c>
      <c r="E2028">
        <v>50</v>
      </c>
      <c r="F2028">
        <v>790</v>
      </c>
      <c r="G2028">
        <v>39500</v>
      </c>
      <c r="H2028">
        <v>0.01</v>
      </c>
      <c r="I2028" s="5" t="s">
        <v>36</v>
      </c>
      <c r="J2028">
        <v>0</v>
      </c>
      <c r="K2028" s="5" t="s">
        <v>120</v>
      </c>
    </row>
    <row r="2029" spans="1:11">
      <c r="A2029" s="5" t="s">
        <v>130</v>
      </c>
      <c r="B2029" s="5" t="s">
        <v>51</v>
      </c>
      <c r="C2029" s="3">
        <v>45327</v>
      </c>
      <c r="D2029" s="5" t="s">
        <v>86</v>
      </c>
      <c r="E2029">
        <v>1</v>
      </c>
      <c r="F2029">
        <v>750</v>
      </c>
      <c r="G2029">
        <v>750</v>
      </c>
      <c r="H2029">
        <v>0.01</v>
      </c>
      <c r="I2029" s="5" t="s">
        <v>36</v>
      </c>
      <c r="J2029">
        <v>0</v>
      </c>
      <c r="K2029" s="5" t="s">
        <v>120</v>
      </c>
    </row>
    <row r="2030" spans="1:11">
      <c r="A2030" s="5" t="s">
        <v>171</v>
      </c>
      <c r="B2030" s="5" t="s">
        <v>66</v>
      </c>
      <c r="C2030" s="3">
        <v>45327</v>
      </c>
      <c r="D2030" s="5" t="s">
        <v>86</v>
      </c>
      <c r="E2030">
        <v>4</v>
      </c>
      <c r="F2030">
        <v>940.5</v>
      </c>
      <c r="G2030">
        <v>3762</v>
      </c>
      <c r="H2030">
        <v>0.01</v>
      </c>
      <c r="I2030" s="5" t="s">
        <v>36</v>
      </c>
      <c r="J2030">
        <v>0</v>
      </c>
      <c r="K2030" s="5" t="s">
        <v>120</v>
      </c>
    </row>
    <row r="2031" spans="1:11">
      <c r="A2031" s="5" t="s">
        <v>181</v>
      </c>
      <c r="B2031" s="5" t="s">
        <v>87</v>
      </c>
      <c r="C2031" s="3">
        <v>45332</v>
      </c>
      <c r="D2031" s="5" t="s">
        <v>86</v>
      </c>
      <c r="E2031">
        <v>55</v>
      </c>
      <c r="F2031">
        <v>790</v>
      </c>
      <c r="G2031">
        <v>43450</v>
      </c>
      <c r="H2031">
        <v>0.01</v>
      </c>
      <c r="I2031" s="5" t="s">
        <v>36</v>
      </c>
      <c r="J2031">
        <v>0</v>
      </c>
      <c r="K2031" s="5" t="s">
        <v>120</v>
      </c>
    </row>
    <row r="2032" spans="1:11">
      <c r="A2032" s="5" t="s">
        <v>160</v>
      </c>
      <c r="B2032" s="5" t="s">
        <v>54</v>
      </c>
      <c r="C2032" s="3">
        <v>45343</v>
      </c>
      <c r="D2032" s="5" t="s">
        <v>86</v>
      </c>
      <c r="E2032">
        <v>1</v>
      </c>
      <c r="F2032">
        <v>783</v>
      </c>
      <c r="G2032">
        <v>783</v>
      </c>
      <c r="H2032">
        <v>0.01</v>
      </c>
      <c r="I2032" s="5" t="s">
        <v>36</v>
      </c>
      <c r="J2032">
        <v>0</v>
      </c>
      <c r="K2032" s="5" t="s">
        <v>120</v>
      </c>
    </row>
    <row r="2033" spans="1:11">
      <c r="A2033" s="5" t="s">
        <v>180</v>
      </c>
      <c r="B2033" s="5" t="s">
        <v>85</v>
      </c>
      <c r="C2033" s="3">
        <v>45344</v>
      </c>
      <c r="D2033" s="5" t="s">
        <v>86</v>
      </c>
      <c r="E2033">
        <v>30</v>
      </c>
      <c r="F2033">
        <v>795</v>
      </c>
      <c r="G2033">
        <v>23850</v>
      </c>
      <c r="H2033">
        <v>0.01</v>
      </c>
      <c r="I2033" s="5" t="s">
        <v>36</v>
      </c>
      <c r="J2033">
        <v>0</v>
      </c>
      <c r="K2033" s="5" t="s">
        <v>120</v>
      </c>
    </row>
    <row r="2034" spans="1:11">
      <c r="A2034" s="5" t="s">
        <v>180</v>
      </c>
      <c r="B2034" s="5" t="s">
        <v>85</v>
      </c>
      <c r="C2034" s="3">
        <v>45353</v>
      </c>
      <c r="D2034" s="5" t="s">
        <v>86</v>
      </c>
      <c r="E2034">
        <v>20</v>
      </c>
      <c r="F2034">
        <v>906.3</v>
      </c>
      <c r="G2034">
        <v>18126</v>
      </c>
      <c r="H2034">
        <v>0.01</v>
      </c>
      <c r="I2034" s="5" t="s">
        <v>36</v>
      </c>
      <c r="J2034">
        <v>0</v>
      </c>
      <c r="K2034" s="5" t="s">
        <v>121</v>
      </c>
    </row>
    <row r="2035" spans="1:11">
      <c r="A2035" s="5" t="s">
        <v>155</v>
      </c>
      <c r="B2035" s="5" t="s">
        <v>48</v>
      </c>
      <c r="C2035" s="3">
        <v>45356</v>
      </c>
      <c r="D2035" s="5" t="s">
        <v>86</v>
      </c>
      <c r="E2035">
        <v>-17</v>
      </c>
      <c r="F2035">
        <v>648</v>
      </c>
      <c r="G2035">
        <v>-11016</v>
      </c>
      <c r="H2035">
        <v>0.01</v>
      </c>
      <c r="I2035" s="5" t="s">
        <v>36</v>
      </c>
      <c r="J2035">
        <v>11016</v>
      </c>
      <c r="K2035" s="5" t="s">
        <v>121</v>
      </c>
    </row>
    <row r="2036" spans="1:11">
      <c r="A2036" s="5" t="s">
        <v>161</v>
      </c>
      <c r="B2036" s="5" t="s">
        <v>55</v>
      </c>
      <c r="C2036" s="3">
        <v>45358</v>
      </c>
      <c r="D2036" s="5" t="s">
        <v>86</v>
      </c>
      <c r="E2036">
        <v>2</v>
      </c>
      <c r="F2036">
        <v>787.5</v>
      </c>
      <c r="G2036">
        <v>1575</v>
      </c>
      <c r="H2036">
        <v>0.01</v>
      </c>
      <c r="I2036" s="5" t="s">
        <v>36</v>
      </c>
      <c r="J2036">
        <v>0</v>
      </c>
      <c r="K2036" s="5" t="s">
        <v>121</v>
      </c>
    </row>
    <row r="2037" spans="1:11">
      <c r="A2037" s="5" t="s">
        <v>160</v>
      </c>
      <c r="B2037" s="5" t="s">
        <v>54</v>
      </c>
      <c r="C2037" s="3">
        <v>45361</v>
      </c>
      <c r="D2037" s="5" t="s">
        <v>86</v>
      </c>
      <c r="E2037">
        <v>1</v>
      </c>
      <c r="F2037">
        <v>783.75</v>
      </c>
      <c r="G2037">
        <v>783.75</v>
      </c>
      <c r="H2037">
        <v>0.01</v>
      </c>
      <c r="I2037" s="5" t="s">
        <v>36</v>
      </c>
      <c r="J2037">
        <v>0</v>
      </c>
      <c r="K2037" s="5" t="s">
        <v>121</v>
      </c>
    </row>
    <row r="2038" spans="1:11">
      <c r="A2038" s="5" t="s">
        <v>179</v>
      </c>
      <c r="B2038" s="5" t="s">
        <v>82</v>
      </c>
      <c r="C2038" s="3">
        <v>45363</v>
      </c>
      <c r="D2038" s="5" t="s">
        <v>86</v>
      </c>
      <c r="E2038">
        <v>5</v>
      </c>
      <c r="F2038">
        <v>825</v>
      </c>
      <c r="G2038">
        <v>4125</v>
      </c>
      <c r="H2038">
        <v>0.01</v>
      </c>
      <c r="I2038" s="5" t="s">
        <v>36</v>
      </c>
      <c r="J2038">
        <v>0</v>
      </c>
      <c r="K2038" s="5" t="s">
        <v>121</v>
      </c>
    </row>
    <row r="2039" spans="1:11">
      <c r="A2039" s="5" t="s">
        <v>145</v>
      </c>
      <c r="B2039" s="5" t="s">
        <v>37</v>
      </c>
      <c r="C2039" s="3">
        <v>45367</v>
      </c>
      <c r="D2039" s="5" t="s">
        <v>86</v>
      </c>
      <c r="E2039">
        <v>10</v>
      </c>
      <c r="F2039">
        <v>742.5</v>
      </c>
      <c r="G2039">
        <v>7425</v>
      </c>
      <c r="H2039">
        <v>0.01</v>
      </c>
      <c r="I2039" s="5" t="s">
        <v>36</v>
      </c>
      <c r="J2039">
        <v>0</v>
      </c>
      <c r="K2039" s="5" t="s">
        <v>121</v>
      </c>
    </row>
    <row r="2040" spans="1:11">
      <c r="A2040" s="5" t="s">
        <v>162</v>
      </c>
      <c r="B2040" s="5" t="s">
        <v>56</v>
      </c>
      <c r="C2040" s="3">
        <v>45369</v>
      </c>
      <c r="D2040" s="5" t="s">
        <v>86</v>
      </c>
      <c r="E2040">
        <v>2</v>
      </c>
      <c r="F2040">
        <v>742.5</v>
      </c>
      <c r="G2040">
        <v>1485</v>
      </c>
      <c r="H2040">
        <v>0.01</v>
      </c>
      <c r="I2040" s="5" t="s">
        <v>36</v>
      </c>
      <c r="J2040">
        <v>0</v>
      </c>
      <c r="K2040" s="5" t="s">
        <v>121</v>
      </c>
    </row>
    <row r="2041" spans="1:11">
      <c r="A2041" s="5" t="s">
        <v>170</v>
      </c>
      <c r="B2041" s="5" t="s">
        <v>65</v>
      </c>
      <c r="C2041" s="3">
        <v>45370</v>
      </c>
      <c r="D2041" s="5" t="s">
        <v>86</v>
      </c>
      <c r="E2041">
        <v>1</v>
      </c>
      <c r="F2041">
        <v>825</v>
      </c>
      <c r="G2041">
        <v>825</v>
      </c>
      <c r="H2041">
        <v>0.01</v>
      </c>
      <c r="I2041" s="5" t="s">
        <v>36</v>
      </c>
      <c r="J2041">
        <v>0</v>
      </c>
      <c r="K2041" s="5" t="s">
        <v>121</v>
      </c>
    </row>
    <row r="2042" spans="1:11">
      <c r="A2042" s="5" t="s">
        <v>160</v>
      </c>
      <c r="B2042" s="5" t="s">
        <v>54</v>
      </c>
      <c r="C2042" s="3">
        <v>45371</v>
      </c>
      <c r="D2042" s="5" t="s">
        <v>86</v>
      </c>
      <c r="E2042">
        <v>2</v>
      </c>
      <c r="F2042">
        <v>783.75</v>
      </c>
      <c r="G2042">
        <v>1567.5</v>
      </c>
      <c r="H2042">
        <v>0.01</v>
      </c>
      <c r="I2042" s="5" t="s">
        <v>36</v>
      </c>
      <c r="J2042">
        <v>0</v>
      </c>
      <c r="K2042" s="5" t="s">
        <v>121</v>
      </c>
    </row>
    <row r="2043" spans="1:11">
      <c r="A2043" s="5" t="s">
        <v>144</v>
      </c>
      <c r="B2043" s="5" t="s">
        <v>31</v>
      </c>
      <c r="C2043" s="3">
        <v>45374</v>
      </c>
      <c r="D2043" s="5" t="s">
        <v>86</v>
      </c>
      <c r="E2043">
        <v>3</v>
      </c>
      <c r="F2043">
        <v>742.5</v>
      </c>
      <c r="G2043">
        <v>2227.5</v>
      </c>
      <c r="H2043">
        <v>0.01</v>
      </c>
      <c r="I2043" s="5" t="s">
        <v>36</v>
      </c>
      <c r="J2043">
        <v>0</v>
      </c>
      <c r="K2043" s="5" t="s">
        <v>121</v>
      </c>
    </row>
    <row r="2044" spans="1:11">
      <c r="A2044" s="5" t="s">
        <v>160</v>
      </c>
      <c r="B2044" s="5" t="s">
        <v>54</v>
      </c>
      <c r="C2044" s="3">
        <v>45377</v>
      </c>
      <c r="D2044" s="5" t="s">
        <v>86</v>
      </c>
      <c r="E2044">
        <v>1</v>
      </c>
      <c r="F2044">
        <v>783.75</v>
      </c>
      <c r="G2044">
        <v>783.75</v>
      </c>
      <c r="H2044">
        <v>0.01</v>
      </c>
      <c r="I2044" s="5" t="s">
        <v>36</v>
      </c>
      <c r="J2044">
        <v>0</v>
      </c>
      <c r="K2044" s="5" t="s">
        <v>121</v>
      </c>
    </row>
    <row r="2045" spans="1:11">
      <c r="A2045" s="5" t="s">
        <v>170</v>
      </c>
      <c r="B2045" s="5" t="s">
        <v>65</v>
      </c>
      <c r="C2045" s="3">
        <v>45381</v>
      </c>
      <c r="D2045" s="5" t="s">
        <v>86</v>
      </c>
      <c r="E2045">
        <v>1</v>
      </c>
      <c r="F2045">
        <v>825</v>
      </c>
      <c r="G2045">
        <v>825</v>
      </c>
      <c r="H2045">
        <v>0.01</v>
      </c>
      <c r="I2045" s="5" t="s">
        <v>36</v>
      </c>
      <c r="J2045">
        <v>0</v>
      </c>
      <c r="K2045" s="5" t="s">
        <v>121</v>
      </c>
    </row>
    <row r="2046" spans="1:11">
      <c r="A2046" s="5" t="s">
        <v>180</v>
      </c>
      <c r="B2046" s="5" t="s">
        <v>85</v>
      </c>
      <c r="C2046" s="3">
        <v>45382</v>
      </c>
      <c r="D2046" s="5" t="s">
        <v>86</v>
      </c>
      <c r="E2046">
        <v>20</v>
      </c>
      <c r="F2046">
        <v>795</v>
      </c>
      <c r="G2046">
        <v>15900</v>
      </c>
      <c r="H2046">
        <v>0.01</v>
      </c>
      <c r="I2046" s="5" t="s">
        <v>36</v>
      </c>
      <c r="J2046">
        <v>0</v>
      </c>
      <c r="K2046" s="5" t="s">
        <v>121</v>
      </c>
    </row>
    <row r="2047" spans="1:11">
      <c r="A2047" s="5" t="s">
        <v>130</v>
      </c>
      <c r="B2047" s="5" t="s">
        <v>51</v>
      </c>
      <c r="C2047" s="3">
        <v>45383</v>
      </c>
      <c r="D2047" s="5" t="s">
        <v>86</v>
      </c>
      <c r="E2047">
        <v>5</v>
      </c>
      <c r="F2047">
        <v>783.75</v>
      </c>
      <c r="G2047">
        <v>3918.75</v>
      </c>
      <c r="H2047">
        <v>0.01</v>
      </c>
      <c r="I2047" s="5" t="s">
        <v>36</v>
      </c>
      <c r="J2047">
        <v>0</v>
      </c>
      <c r="K2047" s="5" t="s">
        <v>122</v>
      </c>
    </row>
    <row r="2048" spans="1:11">
      <c r="A2048" s="5" t="s">
        <v>144</v>
      </c>
      <c r="B2048" s="5" t="s">
        <v>31</v>
      </c>
      <c r="C2048" s="3">
        <v>45384</v>
      </c>
      <c r="D2048" s="5" t="s">
        <v>86</v>
      </c>
      <c r="E2048">
        <v>10</v>
      </c>
      <c r="F2048">
        <v>742.5</v>
      </c>
      <c r="G2048">
        <v>7425</v>
      </c>
      <c r="H2048">
        <v>0.01</v>
      </c>
      <c r="I2048" s="5" t="s">
        <v>36</v>
      </c>
      <c r="J2048">
        <v>0</v>
      </c>
      <c r="K2048" s="5" t="s">
        <v>122</v>
      </c>
    </row>
    <row r="2049" spans="1:11">
      <c r="A2049" s="5" t="s">
        <v>182</v>
      </c>
      <c r="B2049" s="5" t="s">
        <v>88</v>
      </c>
      <c r="C2049" s="3">
        <v>45384</v>
      </c>
      <c r="D2049" s="5" t="s">
        <v>86</v>
      </c>
      <c r="E2049">
        <v>1</v>
      </c>
      <c r="F2049">
        <v>825</v>
      </c>
      <c r="G2049">
        <v>825</v>
      </c>
      <c r="H2049">
        <v>0.01</v>
      </c>
      <c r="I2049" s="5" t="s">
        <v>36</v>
      </c>
      <c r="J2049">
        <v>0</v>
      </c>
      <c r="K2049" s="5" t="s">
        <v>122</v>
      </c>
    </row>
    <row r="2050" spans="1:11">
      <c r="A2050" s="5" t="s">
        <v>180</v>
      </c>
      <c r="B2050" s="5" t="s">
        <v>85</v>
      </c>
      <c r="C2050" s="3">
        <v>45385</v>
      </c>
      <c r="D2050" s="5" t="s">
        <v>86</v>
      </c>
      <c r="E2050">
        <v>40</v>
      </c>
      <c r="F2050">
        <v>742.5</v>
      </c>
      <c r="G2050">
        <v>29700</v>
      </c>
      <c r="H2050">
        <v>0.01</v>
      </c>
      <c r="I2050" s="5" t="s">
        <v>36</v>
      </c>
      <c r="J2050">
        <v>0</v>
      </c>
      <c r="K2050" s="5" t="s">
        <v>122</v>
      </c>
    </row>
    <row r="2051" spans="1:11">
      <c r="A2051" s="5" t="s">
        <v>161</v>
      </c>
      <c r="B2051" s="5" t="s">
        <v>55</v>
      </c>
      <c r="C2051" s="3">
        <v>45386</v>
      </c>
      <c r="D2051" s="5" t="s">
        <v>86</v>
      </c>
      <c r="E2051">
        <v>2</v>
      </c>
      <c r="F2051">
        <v>783.75</v>
      </c>
      <c r="G2051">
        <v>1567.5</v>
      </c>
      <c r="H2051">
        <v>0.01</v>
      </c>
      <c r="I2051" s="5" t="s">
        <v>36</v>
      </c>
      <c r="J2051">
        <v>0</v>
      </c>
      <c r="K2051" s="5" t="s">
        <v>122</v>
      </c>
    </row>
    <row r="2052" spans="1:11">
      <c r="A2052" s="5" t="s">
        <v>170</v>
      </c>
      <c r="B2052" s="5" t="s">
        <v>65</v>
      </c>
      <c r="C2052" s="3">
        <v>45386</v>
      </c>
      <c r="D2052" s="5" t="s">
        <v>86</v>
      </c>
      <c r="E2052">
        <v>6</v>
      </c>
      <c r="F2052">
        <v>825</v>
      </c>
      <c r="G2052">
        <v>4950</v>
      </c>
      <c r="H2052">
        <v>0.01</v>
      </c>
      <c r="I2052" s="5" t="s">
        <v>36</v>
      </c>
      <c r="J2052">
        <v>0</v>
      </c>
      <c r="K2052" s="5" t="s">
        <v>122</v>
      </c>
    </row>
    <row r="2053" spans="1:11">
      <c r="A2053" s="5" t="s">
        <v>181</v>
      </c>
      <c r="B2053" s="5" t="s">
        <v>87</v>
      </c>
      <c r="C2053" s="3">
        <v>45388</v>
      </c>
      <c r="D2053" s="5" t="s">
        <v>86</v>
      </c>
      <c r="E2053">
        <v>50</v>
      </c>
      <c r="F2053">
        <v>790</v>
      </c>
      <c r="G2053">
        <v>39500</v>
      </c>
      <c r="H2053">
        <v>0.01</v>
      </c>
      <c r="I2053" s="5" t="s">
        <v>36</v>
      </c>
      <c r="J2053">
        <v>0</v>
      </c>
      <c r="K2053" s="5" t="s">
        <v>122</v>
      </c>
    </row>
    <row r="2054" spans="1:11">
      <c r="A2054" s="5" t="s">
        <v>179</v>
      </c>
      <c r="B2054" s="5" t="s">
        <v>82</v>
      </c>
      <c r="C2054" s="3">
        <v>45391</v>
      </c>
      <c r="D2054" s="5" t="s">
        <v>86</v>
      </c>
      <c r="E2054">
        <v>5</v>
      </c>
      <c r="F2054">
        <v>825</v>
      </c>
      <c r="G2054">
        <v>4125</v>
      </c>
      <c r="H2054">
        <v>0.01</v>
      </c>
      <c r="I2054" s="5" t="s">
        <v>36</v>
      </c>
      <c r="J2054">
        <v>0</v>
      </c>
      <c r="K2054" s="5" t="s">
        <v>122</v>
      </c>
    </row>
    <row r="2055" spans="1:11">
      <c r="A2055" s="5" t="s">
        <v>160</v>
      </c>
      <c r="B2055" s="5" t="s">
        <v>54</v>
      </c>
      <c r="C2055" s="3">
        <v>45396</v>
      </c>
      <c r="D2055" s="5" t="s">
        <v>86</v>
      </c>
      <c r="E2055">
        <v>1</v>
      </c>
      <c r="F2055">
        <v>783.75</v>
      </c>
      <c r="G2055">
        <v>783.75</v>
      </c>
      <c r="H2055">
        <v>0.01</v>
      </c>
      <c r="I2055" s="5" t="s">
        <v>36</v>
      </c>
      <c r="J2055">
        <v>0</v>
      </c>
      <c r="K2055" s="5" t="s">
        <v>122</v>
      </c>
    </row>
    <row r="2056" spans="1:11">
      <c r="A2056" s="5" t="s">
        <v>181</v>
      </c>
      <c r="B2056" s="5" t="s">
        <v>87</v>
      </c>
      <c r="C2056" s="3">
        <v>45398</v>
      </c>
      <c r="D2056" s="5" t="s">
        <v>86</v>
      </c>
      <c r="E2056">
        <v>40</v>
      </c>
      <c r="F2056">
        <v>790</v>
      </c>
      <c r="G2056">
        <v>31600</v>
      </c>
      <c r="H2056">
        <v>0.01</v>
      </c>
      <c r="I2056" s="5" t="s">
        <v>36</v>
      </c>
      <c r="J2056">
        <v>0</v>
      </c>
      <c r="K2056" s="5" t="s">
        <v>122</v>
      </c>
    </row>
    <row r="2057" spans="1:11">
      <c r="A2057" s="5" t="s">
        <v>168</v>
      </c>
      <c r="B2057" s="5" t="s">
        <v>63</v>
      </c>
      <c r="C2057" s="3">
        <v>45399</v>
      </c>
      <c r="D2057" s="5" t="s">
        <v>86</v>
      </c>
      <c r="E2057">
        <v>10</v>
      </c>
      <c r="F2057">
        <v>742.5</v>
      </c>
      <c r="G2057">
        <v>7425</v>
      </c>
      <c r="H2057">
        <v>0.01</v>
      </c>
      <c r="I2057" s="5" t="s">
        <v>36</v>
      </c>
      <c r="J2057">
        <v>0</v>
      </c>
      <c r="K2057" s="5" t="s">
        <v>122</v>
      </c>
    </row>
    <row r="2058" spans="1:11">
      <c r="A2058" s="5" t="s">
        <v>160</v>
      </c>
      <c r="B2058" s="5" t="s">
        <v>54</v>
      </c>
      <c r="C2058" s="3">
        <v>45402</v>
      </c>
      <c r="D2058" s="5" t="s">
        <v>86</v>
      </c>
      <c r="E2058">
        <v>1</v>
      </c>
      <c r="F2058">
        <v>783.75</v>
      </c>
      <c r="G2058">
        <v>783.75</v>
      </c>
      <c r="H2058">
        <v>0.01</v>
      </c>
      <c r="I2058" s="5" t="s">
        <v>36</v>
      </c>
      <c r="J2058">
        <v>0</v>
      </c>
      <c r="K2058" s="5" t="s">
        <v>122</v>
      </c>
    </row>
    <row r="2059" spans="1:11">
      <c r="A2059" s="5" t="s">
        <v>181</v>
      </c>
      <c r="B2059" s="5" t="s">
        <v>87</v>
      </c>
      <c r="C2059" s="3">
        <v>45403</v>
      </c>
      <c r="D2059" s="5" t="s">
        <v>86</v>
      </c>
      <c r="E2059">
        <v>7</v>
      </c>
      <c r="F2059">
        <v>790</v>
      </c>
      <c r="G2059">
        <v>5530</v>
      </c>
      <c r="H2059">
        <v>0.01</v>
      </c>
      <c r="I2059" s="5" t="s">
        <v>36</v>
      </c>
      <c r="J2059">
        <v>0</v>
      </c>
      <c r="K2059" s="5" t="s">
        <v>122</v>
      </c>
    </row>
    <row r="2060" spans="1:11">
      <c r="A2060" s="5" t="s">
        <v>181</v>
      </c>
      <c r="B2060" s="5" t="s">
        <v>87</v>
      </c>
      <c r="C2060" s="3">
        <v>45404</v>
      </c>
      <c r="D2060" s="5" t="s">
        <v>86</v>
      </c>
      <c r="E2060">
        <v>13</v>
      </c>
      <c r="F2060">
        <v>790</v>
      </c>
      <c r="G2060">
        <v>10270</v>
      </c>
      <c r="H2060">
        <v>0.01</v>
      </c>
      <c r="I2060" s="5" t="s">
        <v>36</v>
      </c>
      <c r="J2060">
        <v>0</v>
      </c>
      <c r="K2060" s="5" t="s">
        <v>122</v>
      </c>
    </row>
    <row r="2061" spans="1:11">
      <c r="A2061" s="5" t="s">
        <v>175</v>
      </c>
      <c r="B2061" s="5" t="s">
        <v>72</v>
      </c>
      <c r="C2061" s="3">
        <v>45404</v>
      </c>
      <c r="D2061" s="5" t="s">
        <v>86</v>
      </c>
      <c r="E2061">
        <v>4</v>
      </c>
      <c r="F2061">
        <v>742.5</v>
      </c>
      <c r="G2061">
        <v>2970</v>
      </c>
      <c r="H2061">
        <v>0.01</v>
      </c>
      <c r="I2061" s="5" t="s">
        <v>36</v>
      </c>
      <c r="J2061">
        <v>0</v>
      </c>
      <c r="K2061" s="5" t="s">
        <v>122</v>
      </c>
    </row>
    <row r="2062" spans="1:11">
      <c r="A2062" s="5" t="s">
        <v>160</v>
      </c>
      <c r="B2062" s="5" t="s">
        <v>54</v>
      </c>
      <c r="C2062" s="3">
        <v>45405</v>
      </c>
      <c r="D2062" s="5" t="s">
        <v>86</v>
      </c>
      <c r="E2062">
        <v>1</v>
      </c>
      <c r="F2062">
        <v>783.75</v>
      </c>
      <c r="G2062">
        <v>783.75</v>
      </c>
      <c r="H2062">
        <v>0.01</v>
      </c>
      <c r="I2062" s="5" t="s">
        <v>36</v>
      </c>
      <c r="J2062">
        <v>0</v>
      </c>
      <c r="K2062" s="5" t="s">
        <v>122</v>
      </c>
    </row>
    <row r="2063" spans="1:11">
      <c r="A2063" s="5" t="s">
        <v>175</v>
      </c>
      <c r="B2063" s="5" t="s">
        <v>72</v>
      </c>
      <c r="C2063" s="3">
        <v>45414</v>
      </c>
      <c r="D2063" s="5" t="s">
        <v>86</v>
      </c>
      <c r="E2063">
        <v>15</v>
      </c>
      <c r="F2063">
        <v>742.5</v>
      </c>
      <c r="G2063">
        <v>11137.5</v>
      </c>
      <c r="H2063">
        <v>0.01</v>
      </c>
      <c r="I2063" s="5" t="s">
        <v>36</v>
      </c>
      <c r="J2063">
        <v>0</v>
      </c>
      <c r="K2063" s="5" t="s">
        <v>123</v>
      </c>
    </row>
    <row r="2064" spans="1:11">
      <c r="A2064" s="5" t="s">
        <v>160</v>
      </c>
      <c r="B2064" s="5" t="s">
        <v>54</v>
      </c>
      <c r="C2064" s="3">
        <v>45414</v>
      </c>
      <c r="D2064" s="5" t="s">
        <v>86</v>
      </c>
      <c r="E2064">
        <v>1</v>
      </c>
      <c r="F2064">
        <v>760</v>
      </c>
      <c r="G2064">
        <v>760</v>
      </c>
      <c r="H2064">
        <v>0.01</v>
      </c>
      <c r="I2064" s="5" t="s">
        <v>36</v>
      </c>
      <c r="J2064">
        <v>0</v>
      </c>
      <c r="K2064" s="5" t="s">
        <v>123</v>
      </c>
    </row>
    <row r="2065" spans="1:11">
      <c r="A2065" s="5" t="s">
        <v>148</v>
      </c>
      <c r="B2065" s="5" t="s">
        <v>41</v>
      </c>
      <c r="C2065" s="3">
        <v>45416</v>
      </c>
      <c r="D2065" s="5" t="s">
        <v>86</v>
      </c>
      <c r="E2065">
        <v>10</v>
      </c>
      <c r="F2065">
        <v>742.5</v>
      </c>
      <c r="G2065">
        <v>7425</v>
      </c>
      <c r="H2065">
        <v>0.01</v>
      </c>
      <c r="I2065" s="5" t="s">
        <v>36</v>
      </c>
      <c r="J2065">
        <v>0</v>
      </c>
      <c r="K2065" s="5" t="s">
        <v>123</v>
      </c>
    </row>
    <row r="2066" spans="1:11">
      <c r="A2066" s="5" t="s">
        <v>170</v>
      </c>
      <c r="B2066" s="5" t="s">
        <v>65</v>
      </c>
      <c r="C2066" s="3">
        <v>45419</v>
      </c>
      <c r="D2066" s="5" t="s">
        <v>86</v>
      </c>
      <c r="E2066">
        <v>3</v>
      </c>
      <c r="F2066">
        <v>825</v>
      </c>
      <c r="G2066">
        <v>2475</v>
      </c>
      <c r="H2066">
        <v>0.01</v>
      </c>
      <c r="I2066" s="5" t="s">
        <v>36</v>
      </c>
      <c r="J2066">
        <v>0</v>
      </c>
      <c r="K2066" s="5" t="s">
        <v>123</v>
      </c>
    </row>
    <row r="2067" spans="1:11">
      <c r="A2067" s="5" t="s">
        <v>148</v>
      </c>
      <c r="B2067" s="5" t="s">
        <v>41</v>
      </c>
      <c r="C2067" s="3">
        <v>45419</v>
      </c>
      <c r="D2067" s="5" t="s">
        <v>86</v>
      </c>
      <c r="E2067">
        <v>10</v>
      </c>
      <c r="F2067">
        <v>742.5</v>
      </c>
      <c r="G2067">
        <v>7425</v>
      </c>
      <c r="H2067">
        <v>0.01</v>
      </c>
      <c r="I2067" s="5" t="s">
        <v>36</v>
      </c>
      <c r="J2067">
        <v>0</v>
      </c>
      <c r="K2067" s="5" t="s">
        <v>123</v>
      </c>
    </row>
    <row r="2068" spans="1:11">
      <c r="A2068" s="5" t="s">
        <v>160</v>
      </c>
      <c r="B2068" s="5" t="s">
        <v>54</v>
      </c>
      <c r="C2068" s="3">
        <v>45424</v>
      </c>
      <c r="D2068" s="5" t="s">
        <v>86</v>
      </c>
      <c r="E2068">
        <v>1</v>
      </c>
      <c r="F2068">
        <v>783.75</v>
      </c>
      <c r="G2068">
        <v>783.75</v>
      </c>
      <c r="H2068">
        <v>0.01</v>
      </c>
      <c r="I2068" s="5" t="s">
        <v>36</v>
      </c>
      <c r="J2068">
        <v>0</v>
      </c>
      <c r="K2068" s="5" t="s">
        <v>123</v>
      </c>
    </row>
    <row r="2069" spans="1:11">
      <c r="A2069" s="5" t="s">
        <v>171</v>
      </c>
      <c r="B2069" s="5" t="s">
        <v>66</v>
      </c>
      <c r="C2069" s="3">
        <v>45425</v>
      </c>
      <c r="D2069" s="5" t="s">
        <v>86</v>
      </c>
      <c r="E2069">
        <v>3</v>
      </c>
      <c r="F2069">
        <v>940.5</v>
      </c>
      <c r="G2069">
        <v>2821.5</v>
      </c>
      <c r="H2069">
        <v>0.01</v>
      </c>
      <c r="I2069" s="5" t="s">
        <v>36</v>
      </c>
      <c r="J2069">
        <v>0</v>
      </c>
      <c r="K2069" s="5" t="s">
        <v>123</v>
      </c>
    </row>
    <row r="2070" spans="1:11">
      <c r="A2070" s="5" t="s">
        <v>171</v>
      </c>
      <c r="B2070" s="5" t="s">
        <v>66</v>
      </c>
      <c r="C2070" s="3">
        <v>45425</v>
      </c>
      <c r="D2070" s="5" t="s">
        <v>86</v>
      </c>
      <c r="E2070">
        <v>5</v>
      </c>
      <c r="F2070">
        <v>940.5</v>
      </c>
      <c r="G2070">
        <v>4702.5</v>
      </c>
      <c r="H2070">
        <v>0.01</v>
      </c>
      <c r="I2070" s="5" t="s">
        <v>36</v>
      </c>
      <c r="J2070">
        <v>0</v>
      </c>
      <c r="K2070" s="5" t="s">
        <v>123</v>
      </c>
    </row>
    <row r="2071" spans="1:11">
      <c r="A2071" s="5" t="s">
        <v>181</v>
      </c>
      <c r="B2071" s="5" t="s">
        <v>87</v>
      </c>
      <c r="C2071" s="3">
        <v>45428</v>
      </c>
      <c r="D2071" s="5" t="s">
        <v>86</v>
      </c>
      <c r="E2071">
        <v>15</v>
      </c>
      <c r="F2071">
        <v>790</v>
      </c>
      <c r="G2071">
        <v>11850</v>
      </c>
      <c r="H2071">
        <v>0.01</v>
      </c>
      <c r="I2071" s="5" t="s">
        <v>36</v>
      </c>
      <c r="J2071">
        <v>0</v>
      </c>
      <c r="K2071" s="5" t="s">
        <v>123</v>
      </c>
    </row>
    <row r="2072" spans="1:11">
      <c r="A2072" s="5" t="s">
        <v>179</v>
      </c>
      <c r="B2072" s="5" t="s">
        <v>82</v>
      </c>
      <c r="C2072" s="3">
        <v>45431</v>
      </c>
      <c r="D2072" s="5" t="s">
        <v>86</v>
      </c>
      <c r="E2072">
        <v>5</v>
      </c>
      <c r="F2072">
        <v>800</v>
      </c>
      <c r="G2072">
        <v>4000</v>
      </c>
      <c r="H2072">
        <v>0.01</v>
      </c>
      <c r="I2072" s="5" t="s">
        <v>36</v>
      </c>
      <c r="J2072">
        <v>0</v>
      </c>
      <c r="K2072" s="5" t="s">
        <v>123</v>
      </c>
    </row>
    <row r="2073" spans="1:11">
      <c r="A2073" s="5" t="s">
        <v>148</v>
      </c>
      <c r="B2073" s="5" t="s">
        <v>41</v>
      </c>
      <c r="C2073" s="3">
        <v>45431</v>
      </c>
      <c r="D2073" s="5" t="s">
        <v>86</v>
      </c>
      <c r="E2073">
        <v>10</v>
      </c>
      <c r="F2073">
        <v>720</v>
      </c>
      <c r="G2073">
        <v>7200</v>
      </c>
      <c r="H2073">
        <v>0.01</v>
      </c>
      <c r="I2073" s="5" t="s">
        <v>36</v>
      </c>
      <c r="J2073">
        <v>0</v>
      </c>
      <c r="K2073" s="5" t="s">
        <v>123</v>
      </c>
    </row>
    <row r="2074" spans="1:11">
      <c r="A2074" s="5" t="s">
        <v>180</v>
      </c>
      <c r="B2074" s="5" t="s">
        <v>85</v>
      </c>
      <c r="C2074" s="3">
        <v>45434</v>
      </c>
      <c r="D2074" s="5" t="s">
        <v>86</v>
      </c>
      <c r="E2074">
        <v>20</v>
      </c>
      <c r="F2074">
        <v>742.5</v>
      </c>
      <c r="G2074">
        <v>14850</v>
      </c>
      <c r="H2074">
        <v>0.01</v>
      </c>
      <c r="I2074" s="5" t="s">
        <v>36</v>
      </c>
      <c r="J2074">
        <v>0</v>
      </c>
      <c r="K2074" s="5" t="s">
        <v>123</v>
      </c>
    </row>
    <row r="2075" spans="1:11">
      <c r="A2075" s="5" t="s">
        <v>160</v>
      </c>
      <c r="B2075" s="5" t="s">
        <v>54</v>
      </c>
      <c r="C2075" s="3">
        <v>45434</v>
      </c>
      <c r="D2075" s="5" t="s">
        <v>86</v>
      </c>
      <c r="E2075">
        <v>1</v>
      </c>
      <c r="F2075">
        <v>760</v>
      </c>
      <c r="G2075">
        <v>760</v>
      </c>
      <c r="H2075">
        <v>0.01</v>
      </c>
      <c r="I2075" s="5" t="s">
        <v>36</v>
      </c>
      <c r="J2075">
        <v>0</v>
      </c>
      <c r="K2075" s="5" t="s">
        <v>123</v>
      </c>
    </row>
    <row r="2076" spans="1:11">
      <c r="A2076" s="5" t="s">
        <v>180</v>
      </c>
      <c r="B2076" s="5" t="s">
        <v>85</v>
      </c>
      <c r="C2076" s="3">
        <v>45435</v>
      </c>
      <c r="D2076" s="5" t="s">
        <v>86</v>
      </c>
      <c r="E2076">
        <v>10</v>
      </c>
      <c r="F2076">
        <v>742.5</v>
      </c>
      <c r="G2076">
        <v>7425</v>
      </c>
      <c r="H2076">
        <v>0.01</v>
      </c>
      <c r="I2076" s="5" t="s">
        <v>36</v>
      </c>
      <c r="J2076">
        <v>0</v>
      </c>
      <c r="K2076" s="5" t="s">
        <v>123</v>
      </c>
    </row>
    <row r="2077" spans="1:11">
      <c r="A2077" s="5" t="s">
        <v>168</v>
      </c>
      <c r="B2077" s="5" t="s">
        <v>63</v>
      </c>
      <c r="C2077" s="3">
        <v>45438</v>
      </c>
      <c r="D2077" s="5" t="s">
        <v>86</v>
      </c>
      <c r="E2077">
        <v>10</v>
      </c>
      <c r="F2077">
        <v>720</v>
      </c>
      <c r="G2077">
        <v>7200</v>
      </c>
      <c r="H2077">
        <v>0.01</v>
      </c>
      <c r="I2077" s="5" t="s">
        <v>36</v>
      </c>
      <c r="J2077">
        <v>0</v>
      </c>
      <c r="K2077" s="5" t="s">
        <v>123</v>
      </c>
    </row>
    <row r="2078" spans="1:11">
      <c r="A2078" s="5" t="s">
        <v>170</v>
      </c>
      <c r="B2078" s="5" t="s">
        <v>65</v>
      </c>
      <c r="C2078" s="3">
        <v>45439</v>
      </c>
      <c r="D2078" s="5" t="s">
        <v>86</v>
      </c>
      <c r="E2078">
        <v>3</v>
      </c>
      <c r="F2078">
        <v>825</v>
      </c>
      <c r="G2078">
        <v>2475</v>
      </c>
      <c r="H2078">
        <v>0.01</v>
      </c>
      <c r="I2078" s="5" t="s">
        <v>36</v>
      </c>
      <c r="J2078">
        <v>0</v>
      </c>
      <c r="K2078" s="5" t="s">
        <v>123</v>
      </c>
    </row>
    <row r="2079" spans="1:11">
      <c r="A2079" s="5" t="s">
        <v>160</v>
      </c>
      <c r="B2079" s="5" t="s">
        <v>54</v>
      </c>
      <c r="C2079" s="3">
        <v>45439</v>
      </c>
      <c r="D2079" s="5" t="s">
        <v>86</v>
      </c>
      <c r="E2079">
        <v>1</v>
      </c>
      <c r="F2079">
        <v>760</v>
      </c>
      <c r="G2079">
        <v>760</v>
      </c>
      <c r="H2079">
        <v>0.01</v>
      </c>
      <c r="I2079" s="5" t="s">
        <v>36</v>
      </c>
      <c r="J2079">
        <v>0</v>
      </c>
      <c r="K2079" s="5" t="s">
        <v>123</v>
      </c>
    </row>
    <row r="2080" spans="1:11">
      <c r="A2080" s="5" t="s">
        <v>148</v>
      </c>
      <c r="B2080" s="5" t="s">
        <v>41</v>
      </c>
      <c r="C2080" s="3">
        <v>45441</v>
      </c>
      <c r="D2080" s="5" t="s">
        <v>86</v>
      </c>
      <c r="E2080">
        <v>10</v>
      </c>
      <c r="F2080">
        <v>720</v>
      </c>
      <c r="G2080">
        <v>7200</v>
      </c>
      <c r="H2080">
        <v>0.01</v>
      </c>
      <c r="I2080" s="5" t="s">
        <v>36</v>
      </c>
      <c r="J2080">
        <v>0</v>
      </c>
      <c r="K2080" s="5" t="s">
        <v>123</v>
      </c>
    </row>
    <row r="2081" spans="1:11">
      <c r="A2081" s="5" t="s">
        <v>118</v>
      </c>
      <c r="B2081" s="5" t="s">
        <v>32</v>
      </c>
      <c r="C2081" s="3">
        <v>45441</v>
      </c>
      <c r="D2081" s="5" t="s">
        <v>86</v>
      </c>
      <c r="E2081">
        <v>1</v>
      </c>
      <c r="F2081">
        <v>720</v>
      </c>
      <c r="G2081">
        <v>720</v>
      </c>
      <c r="H2081">
        <v>0.01</v>
      </c>
      <c r="I2081" s="5" t="s">
        <v>36</v>
      </c>
      <c r="J2081">
        <v>0</v>
      </c>
      <c r="K2081" s="5" t="s">
        <v>123</v>
      </c>
    </row>
    <row r="2082" spans="1:11">
      <c r="A2082" s="5" t="s">
        <v>181</v>
      </c>
      <c r="B2082" s="5" t="s">
        <v>87</v>
      </c>
      <c r="C2082" s="3">
        <v>45445</v>
      </c>
      <c r="D2082" s="5" t="s">
        <v>86</v>
      </c>
      <c r="E2082">
        <v>40</v>
      </c>
      <c r="F2082">
        <v>790</v>
      </c>
      <c r="G2082">
        <v>31600</v>
      </c>
      <c r="H2082">
        <v>0.01</v>
      </c>
      <c r="I2082" s="5" t="s">
        <v>36</v>
      </c>
      <c r="J2082">
        <v>0</v>
      </c>
      <c r="K2082" s="5" t="s">
        <v>124</v>
      </c>
    </row>
    <row r="2083" spans="1:11">
      <c r="A2083" s="5" t="s">
        <v>170</v>
      </c>
      <c r="B2083" s="5" t="s">
        <v>65</v>
      </c>
      <c r="C2083" s="3">
        <v>45445</v>
      </c>
      <c r="D2083" s="5" t="s">
        <v>86</v>
      </c>
      <c r="E2083">
        <v>1</v>
      </c>
      <c r="F2083">
        <v>825</v>
      </c>
      <c r="G2083">
        <v>825</v>
      </c>
      <c r="H2083">
        <v>0.01</v>
      </c>
      <c r="I2083" s="5" t="s">
        <v>36</v>
      </c>
      <c r="J2083">
        <v>0</v>
      </c>
      <c r="K2083" s="5" t="s">
        <v>124</v>
      </c>
    </row>
    <row r="2084" spans="1:11">
      <c r="A2084" s="5" t="s">
        <v>148</v>
      </c>
      <c r="B2084" s="5" t="s">
        <v>41</v>
      </c>
      <c r="C2084" s="3">
        <v>45446</v>
      </c>
      <c r="D2084" s="5" t="s">
        <v>86</v>
      </c>
      <c r="E2084">
        <v>20</v>
      </c>
      <c r="F2084">
        <v>720</v>
      </c>
      <c r="G2084">
        <v>14400</v>
      </c>
      <c r="H2084">
        <v>0.01</v>
      </c>
      <c r="I2084" s="5" t="s">
        <v>36</v>
      </c>
      <c r="J2084">
        <v>0</v>
      </c>
      <c r="K2084" s="5" t="s">
        <v>124</v>
      </c>
    </row>
    <row r="2085" spans="1:11">
      <c r="A2085" s="5" t="s">
        <v>161</v>
      </c>
      <c r="B2085" s="5" t="s">
        <v>55</v>
      </c>
      <c r="C2085" s="3">
        <v>45448</v>
      </c>
      <c r="D2085" s="5" t="s">
        <v>86</v>
      </c>
      <c r="E2085">
        <v>2</v>
      </c>
      <c r="F2085">
        <v>760</v>
      </c>
      <c r="G2085">
        <v>1520</v>
      </c>
      <c r="H2085">
        <v>0.01</v>
      </c>
      <c r="I2085" s="5" t="s">
        <v>36</v>
      </c>
      <c r="J2085">
        <v>0</v>
      </c>
      <c r="K2085" s="5" t="s">
        <v>124</v>
      </c>
    </row>
    <row r="2086" spans="1:11">
      <c r="A2086" s="5" t="s">
        <v>160</v>
      </c>
      <c r="B2086" s="5" t="s">
        <v>54</v>
      </c>
      <c r="C2086" s="3">
        <v>45449</v>
      </c>
      <c r="D2086" s="5" t="s">
        <v>86</v>
      </c>
      <c r="E2086">
        <v>2</v>
      </c>
      <c r="F2086">
        <v>760</v>
      </c>
      <c r="G2086">
        <v>1520</v>
      </c>
      <c r="H2086">
        <v>0.01</v>
      </c>
      <c r="I2086" s="5" t="s">
        <v>36</v>
      </c>
      <c r="J2086">
        <v>0</v>
      </c>
      <c r="K2086" s="5" t="s">
        <v>124</v>
      </c>
    </row>
    <row r="2087" spans="1:11">
      <c r="A2087" s="5" t="s">
        <v>180</v>
      </c>
      <c r="B2087" s="5" t="s">
        <v>85</v>
      </c>
      <c r="C2087" s="3">
        <v>45453</v>
      </c>
      <c r="D2087" s="5" t="s">
        <v>86</v>
      </c>
      <c r="E2087">
        <v>53</v>
      </c>
      <c r="F2087">
        <v>725</v>
      </c>
      <c r="G2087">
        <v>38425</v>
      </c>
      <c r="H2087">
        <v>0.01</v>
      </c>
      <c r="I2087" s="5" t="s">
        <v>36</v>
      </c>
      <c r="J2087">
        <v>0</v>
      </c>
      <c r="K2087" s="5" t="s">
        <v>124</v>
      </c>
    </row>
    <row r="2088" spans="1:11">
      <c r="A2088" s="5" t="s">
        <v>170</v>
      </c>
      <c r="B2088" s="5" t="s">
        <v>65</v>
      </c>
      <c r="C2088" s="3">
        <v>45453</v>
      </c>
      <c r="D2088" s="5" t="s">
        <v>86</v>
      </c>
      <c r="E2088">
        <v>2</v>
      </c>
      <c r="F2088">
        <v>825</v>
      </c>
      <c r="G2088">
        <v>1650</v>
      </c>
      <c r="H2088">
        <v>0.01</v>
      </c>
      <c r="I2088" s="5" t="s">
        <v>36</v>
      </c>
      <c r="J2088">
        <v>0</v>
      </c>
      <c r="K2088" s="5" t="s">
        <v>124</v>
      </c>
    </row>
    <row r="2089" spans="1:11">
      <c r="A2089" s="5" t="s">
        <v>160</v>
      </c>
      <c r="B2089" s="5" t="s">
        <v>54</v>
      </c>
      <c r="C2089" s="3">
        <v>45455</v>
      </c>
      <c r="D2089" s="5" t="s">
        <v>86</v>
      </c>
      <c r="E2089">
        <v>2</v>
      </c>
      <c r="F2089">
        <v>760</v>
      </c>
      <c r="G2089">
        <v>1520</v>
      </c>
      <c r="H2089">
        <v>0.01</v>
      </c>
      <c r="I2089" s="5" t="s">
        <v>36</v>
      </c>
      <c r="J2089">
        <v>0</v>
      </c>
      <c r="K2089" s="5" t="s">
        <v>124</v>
      </c>
    </row>
    <row r="2090" spans="1:11">
      <c r="A2090" s="5" t="s">
        <v>168</v>
      </c>
      <c r="B2090" s="5" t="s">
        <v>63</v>
      </c>
      <c r="C2090" s="3">
        <v>45457</v>
      </c>
      <c r="D2090" s="5" t="s">
        <v>86</v>
      </c>
      <c r="E2090">
        <v>25</v>
      </c>
      <c r="F2090">
        <v>720</v>
      </c>
      <c r="G2090">
        <v>18000</v>
      </c>
      <c r="H2090">
        <v>0.01</v>
      </c>
      <c r="I2090" s="5" t="s">
        <v>36</v>
      </c>
      <c r="J2090">
        <v>0</v>
      </c>
      <c r="K2090" s="5" t="s">
        <v>124</v>
      </c>
    </row>
    <row r="2091" spans="1:11">
      <c r="A2091" s="5" t="s">
        <v>148</v>
      </c>
      <c r="B2091" s="5" t="s">
        <v>41</v>
      </c>
      <c r="C2091" s="3">
        <v>45457</v>
      </c>
      <c r="D2091" s="5" t="s">
        <v>86</v>
      </c>
      <c r="E2091">
        <v>15</v>
      </c>
      <c r="F2091">
        <v>720</v>
      </c>
      <c r="G2091">
        <v>10800</v>
      </c>
      <c r="H2091">
        <v>0.01</v>
      </c>
      <c r="I2091" s="5" t="s">
        <v>36</v>
      </c>
      <c r="J2091">
        <v>0</v>
      </c>
      <c r="K2091" s="5" t="s">
        <v>124</v>
      </c>
    </row>
    <row r="2092" spans="1:11">
      <c r="A2092" s="5" t="s">
        <v>179</v>
      </c>
      <c r="B2092" s="5" t="s">
        <v>82</v>
      </c>
      <c r="C2092" s="3">
        <v>45465</v>
      </c>
      <c r="D2092" s="5" t="s">
        <v>86</v>
      </c>
      <c r="E2092">
        <v>3</v>
      </c>
      <c r="F2092">
        <v>800</v>
      </c>
      <c r="G2092">
        <v>2400</v>
      </c>
      <c r="H2092">
        <v>0.01</v>
      </c>
      <c r="I2092" s="5" t="s">
        <v>36</v>
      </c>
      <c r="J2092">
        <v>0</v>
      </c>
      <c r="K2092" s="5" t="s">
        <v>124</v>
      </c>
    </row>
    <row r="2093" spans="1:11">
      <c r="A2093" s="5" t="s">
        <v>144</v>
      </c>
      <c r="B2093" s="5" t="s">
        <v>31</v>
      </c>
      <c r="C2093" s="3">
        <v>45465</v>
      </c>
      <c r="D2093" s="5" t="s">
        <v>86</v>
      </c>
      <c r="E2093">
        <v>10</v>
      </c>
      <c r="F2093">
        <v>720</v>
      </c>
      <c r="G2093">
        <v>7200</v>
      </c>
      <c r="H2093">
        <v>0.01</v>
      </c>
      <c r="I2093" s="5" t="s">
        <v>36</v>
      </c>
      <c r="J2093">
        <v>0</v>
      </c>
      <c r="K2093" s="5" t="s">
        <v>124</v>
      </c>
    </row>
    <row r="2094" spans="1:11">
      <c r="A2094" s="5" t="s">
        <v>148</v>
      </c>
      <c r="B2094" s="5" t="s">
        <v>41</v>
      </c>
      <c r="C2094" s="3">
        <v>45465</v>
      </c>
      <c r="D2094" s="5" t="s">
        <v>86</v>
      </c>
      <c r="E2094">
        <v>6</v>
      </c>
      <c r="F2094">
        <v>720</v>
      </c>
      <c r="G2094">
        <v>4320</v>
      </c>
      <c r="H2094">
        <v>0.01</v>
      </c>
      <c r="I2094" s="5" t="s">
        <v>36</v>
      </c>
      <c r="J2094">
        <v>0</v>
      </c>
      <c r="K2094" s="5" t="s">
        <v>124</v>
      </c>
    </row>
    <row r="2095" spans="1:11">
      <c r="A2095" s="5" t="s">
        <v>168</v>
      </c>
      <c r="B2095" s="5" t="s">
        <v>63</v>
      </c>
      <c r="C2095" s="3">
        <v>45466</v>
      </c>
      <c r="D2095" s="5" t="s">
        <v>86</v>
      </c>
      <c r="E2095">
        <v>10</v>
      </c>
      <c r="F2095">
        <v>720</v>
      </c>
      <c r="G2095">
        <v>7200</v>
      </c>
      <c r="H2095">
        <v>0.01</v>
      </c>
      <c r="I2095" s="5" t="s">
        <v>36</v>
      </c>
      <c r="J2095">
        <v>0</v>
      </c>
      <c r="K2095" s="5" t="s">
        <v>124</v>
      </c>
    </row>
    <row r="2096" spans="1:11">
      <c r="A2096" s="5" t="s">
        <v>148</v>
      </c>
      <c r="B2096" s="5" t="s">
        <v>41</v>
      </c>
      <c r="C2096" s="3">
        <v>45466</v>
      </c>
      <c r="D2096" s="5" t="s">
        <v>86</v>
      </c>
      <c r="E2096">
        <v>29</v>
      </c>
      <c r="F2096">
        <v>720</v>
      </c>
      <c r="G2096">
        <v>20880</v>
      </c>
      <c r="H2096">
        <v>0.01</v>
      </c>
      <c r="I2096" s="5" t="s">
        <v>36</v>
      </c>
      <c r="J2096">
        <v>0</v>
      </c>
      <c r="K2096" s="5" t="s">
        <v>124</v>
      </c>
    </row>
    <row r="2097" spans="1:11">
      <c r="A2097" s="5" t="s">
        <v>183</v>
      </c>
      <c r="B2097" s="5" t="s">
        <v>89</v>
      </c>
      <c r="C2097" s="3">
        <v>45466</v>
      </c>
      <c r="D2097" s="5" t="s">
        <v>86</v>
      </c>
      <c r="E2097">
        <v>50</v>
      </c>
      <c r="F2097">
        <v>760</v>
      </c>
      <c r="G2097">
        <v>38000</v>
      </c>
      <c r="H2097">
        <v>0.01</v>
      </c>
      <c r="I2097" s="5" t="s">
        <v>36</v>
      </c>
      <c r="J2097">
        <v>0</v>
      </c>
      <c r="K2097" s="5" t="s">
        <v>124</v>
      </c>
    </row>
    <row r="2098" spans="1:11">
      <c r="A2098" s="5" t="s">
        <v>170</v>
      </c>
      <c r="B2098" s="5" t="s">
        <v>65</v>
      </c>
      <c r="C2098" s="3">
        <v>45467</v>
      </c>
      <c r="D2098" s="5" t="s">
        <v>86</v>
      </c>
      <c r="E2098">
        <v>2</v>
      </c>
      <c r="F2098">
        <v>825</v>
      </c>
      <c r="G2098">
        <v>1650</v>
      </c>
      <c r="H2098">
        <v>0.01</v>
      </c>
      <c r="I2098" s="5" t="s">
        <v>36</v>
      </c>
      <c r="J2098">
        <v>0</v>
      </c>
      <c r="K2098" s="5" t="s">
        <v>124</v>
      </c>
    </row>
    <row r="2099" spans="1:11">
      <c r="A2099" s="5" t="s">
        <v>148</v>
      </c>
      <c r="B2099" s="5" t="s">
        <v>41</v>
      </c>
      <c r="C2099" s="3">
        <v>45469</v>
      </c>
      <c r="D2099" s="5" t="s">
        <v>86</v>
      </c>
      <c r="E2099">
        <v>30</v>
      </c>
      <c r="F2099">
        <v>720</v>
      </c>
      <c r="G2099">
        <v>21600</v>
      </c>
      <c r="H2099">
        <v>0.01</v>
      </c>
      <c r="I2099" s="5" t="s">
        <v>36</v>
      </c>
      <c r="J2099">
        <v>0</v>
      </c>
      <c r="K2099" s="5" t="s">
        <v>124</v>
      </c>
    </row>
    <row r="2100" spans="1:11">
      <c r="A2100" s="5" t="s">
        <v>160</v>
      </c>
      <c r="B2100" s="5" t="s">
        <v>54</v>
      </c>
      <c r="C2100" s="3">
        <v>45472</v>
      </c>
      <c r="D2100" s="5" t="s">
        <v>86</v>
      </c>
      <c r="E2100">
        <v>2</v>
      </c>
      <c r="F2100">
        <v>722</v>
      </c>
      <c r="G2100">
        <v>1444</v>
      </c>
      <c r="H2100">
        <v>0.01</v>
      </c>
      <c r="I2100" s="5" t="s">
        <v>36</v>
      </c>
      <c r="J2100">
        <v>0</v>
      </c>
      <c r="K2100" s="5" t="s">
        <v>124</v>
      </c>
    </row>
    <row r="2101" spans="1:11">
      <c r="A2101" s="5" t="s">
        <v>170</v>
      </c>
      <c r="B2101" s="5" t="s">
        <v>65</v>
      </c>
      <c r="C2101" s="3">
        <v>45473</v>
      </c>
      <c r="D2101" s="5" t="s">
        <v>86</v>
      </c>
      <c r="E2101">
        <v>2</v>
      </c>
      <c r="F2101">
        <v>825</v>
      </c>
      <c r="G2101">
        <v>1650</v>
      </c>
      <c r="H2101">
        <v>0.01</v>
      </c>
      <c r="I2101" s="5" t="s">
        <v>36</v>
      </c>
      <c r="J2101">
        <v>0</v>
      </c>
      <c r="K2101" s="5" t="s">
        <v>124</v>
      </c>
    </row>
    <row r="2102" spans="1:11">
      <c r="A2102" s="5" t="s">
        <v>183</v>
      </c>
      <c r="B2102" s="5" t="s">
        <v>89</v>
      </c>
      <c r="C2102" s="3">
        <v>45474</v>
      </c>
      <c r="D2102" s="5" t="s">
        <v>86</v>
      </c>
      <c r="E2102">
        <v>5</v>
      </c>
      <c r="F2102">
        <v>760</v>
      </c>
      <c r="G2102">
        <v>3800</v>
      </c>
      <c r="H2102">
        <v>0.02</v>
      </c>
      <c r="I2102" s="5" t="s">
        <v>36</v>
      </c>
      <c r="J2102">
        <v>0</v>
      </c>
      <c r="K2102" s="5" t="s">
        <v>114</v>
      </c>
    </row>
    <row r="2103" spans="1:11">
      <c r="A2103" s="5" t="s">
        <v>180</v>
      </c>
      <c r="B2103" s="5" t="s">
        <v>85</v>
      </c>
      <c r="C2103" s="3">
        <v>45475</v>
      </c>
      <c r="D2103" s="5" t="s">
        <v>86</v>
      </c>
      <c r="E2103">
        <v>75</v>
      </c>
      <c r="F2103">
        <v>725</v>
      </c>
      <c r="G2103">
        <v>54375</v>
      </c>
      <c r="H2103">
        <v>0.02</v>
      </c>
      <c r="I2103" s="5" t="s">
        <v>36</v>
      </c>
      <c r="J2103">
        <v>0</v>
      </c>
      <c r="K2103" s="5" t="s">
        <v>114</v>
      </c>
    </row>
    <row r="2104" spans="1:11">
      <c r="A2104" s="5" t="s">
        <v>144</v>
      </c>
      <c r="B2104" s="5" t="s">
        <v>31</v>
      </c>
      <c r="C2104" s="3">
        <v>45477</v>
      </c>
      <c r="D2104" s="5" t="s">
        <v>86</v>
      </c>
      <c r="E2104">
        <v>11</v>
      </c>
      <c r="F2104">
        <v>720</v>
      </c>
      <c r="G2104">
        <v>7920</v>
      </c>
      <c r="H2104">
        <v>0.02</v>
      </c>
      <c r="I2104" s="5" t="s">
        <v>36</v>
      </c>
      <c r="J2104">
        <v>0</v>
      </c>
      <c r="K2104" s="5" t="s">
        <v>114</v>
      </c>
    </row>
    <row r="2105" spans="1:11">
      <c r="A2105" s="5" t="s">
        <v>183</v>
      </c>
      <c r="B2105" s="5" t="s">
        <v>89</v>
      </c>
      <c r="C2105" s="3">
        <v>45480</v>
      </c>
      <c r="D2105" s="5" t="s">
        <v>86</v>
      </c>
      <c r="E2105">
        <v>25</v>
      </c>
      <c r="F2105">
        <v>760</v>
      </c>
      <c r="G2105">
        <v>19000</v>
      </c>
      <c r="H2105">
        <v>0.02</v>
      </c>
      <c r="I2105" s="5" t="s">
        <v>36</v>
      </c>
      <c r="J2105">
        <v>0</v>
      </c>
      <c r="K2105" s="5" t="s">
        <v>114</v>
      </c>
    </row>
    <row r="2106" spans="1:11">
      <c r="A2106" s="5" t="s">
        <v>170</v>
      </c>
      <c r="B2106" s="5" t="s">
        <v>65</v>
      </c>
      <c r="C2106" s="3">
        <v>45481</v>
      </c>
      <c r="D2106" s="5" t="s">
        <v>86</v>
      </c>
      <c r="E2106">
        <v>1</v>
      </c>
      <c r="F2106">
        <v>825</v>
      </c>
      <c r="G2106">
        <v>825</v>
      </c>
      <c r="H2106">
        <v>0.02</v>
      </c>
      <c r="I2106" s="5" t="s">
        <v>36</v>
      </c>
      <c r="J2106">
        <v>0</v>
      </c>
      <c r="K2106" s="5" t="s">
        <v>114</v>
      </c>
    </row>
    <row r="2107" spans="1:11">
      <c r="A2107" s="5" t="s">
        <v>181</v>
      </c>
      <c r="B2107" s="5" t="s">
        <v>87</v>
      </c>
      <c r="C2107" s="3">
        <v>45483</v>
      </c>
      <c r="D2107" s="5" t="s">
        <v>86</v>
      </c>
      <c r="E2107">
        <v>50</v>
      </c>
      <c r="F2107">
        <v>760</v>
      </c>
      <c r="G2107">
        <v>38000</v>
      </c>
      <c r="H2107">
        <v>0.02</v>
      </c>
      <c r="I2107" s="5" t="s">
        <v>36</v>
      </c>
      <c r="J2107">
        <v>0</v>
      </c>
      <c r="K2107" s="5" t="s">
        <v>114</v>
      </c>
    </row>
    <row r="2108" spans="1:11">
      <c r="A2108" s="5" t="s">
        <v>179</v>
      </c>
      <c r="B2108" s="5" t="s">
        <v>82</v>
      </c>
      <c r="C2108" s="3">
        <v>45487</v>
      </c>
      <c r="D2108" s="5" t="s">
        <v>86</v>
      </c>
      <c r="E2108">
        <v>1</v>
      </c>
      <c r="F2108">
        <v>800</v>
      </c>
      <c r="G2108">
        <v>800</v>
      </c>
      <c r="H2108">
        <v>0.02</v>
      </c>
      <c r="I2108" s="5" t="s">
        <v>36</v>
      </c>
      <c r="J2108">
        <v>0</v>
      </c>
      <c r="K2108" s="5" t="s">
        <v>114</v>
      </c>
    </row>
    <row r="2109" spans="1:11">
      <c r="A2109" s="5" t="s">
        <v>160</v>
      </c>
      <c r="B2109" s="5" t="s">
        <v>54</v>
      </c>
      <c r="C2109" s="3">
        <v>45487</v>
      </c>
      <c r="D2109" s="5" t="s">
        <v>86</v>
      </c>
      <c r="E2109">
        <v>1</v>
      </c>
      <c r="F2109">
        <v>760</v>
      </c>
      <c r="G2109">
        <v>760</v>
      </c>
      <c r="H2109">
        <v>0.02</v>
      </c>
      <c r="I2109" s="5" t="s">
        <v>36</v>
      </c>
      <c r="J2109">
        <v>0</v>
      </c>
      <c r="K2109" s="5" t="s">
        <v>114</v>
      </c>
    </row>
    <row r="2110" spans="1:11">
      <c r="A2110" s="5" t="s">
        <v>183</v>
      </c>
      <c r="B2110" s="5" t="s">
        <v>89</v>
      </c>
      <c r="C2110" s="3">
        <v>45487</v>
      </c>
      <c r="D2110" s="5" t="s">
        <v>86</v>
      </c>
      <c r="E2110">
        <v>5</v>
      </c>
      <c r="F2110">
        <v>760</v>
      </c>
      <c r="G2110">
        <v>3800</v>
      </c>
      <c r="H2110">
        <v>0.02</v>
      </c>
      <c r="I2110" s="5" t="s">
        <v>36</v>
      </c>
      <c r="J2110">
        <v>0</v>
      </c>
      <c r="K2110" s="5" t="s">
        <v>114</v>
      </c>
    </row>
    <row r="2111" spans="1:11">
      <c r="A2111" s="5" t="s">
        <v>148</v>
      </c>
      <c r="B2111" s="5" t="s">
        <v>41</v>
      </c>
      <c r="C2111" s="3">
        <v>45494</v>
      </c>
      <c r="D2111" s="5" t="s">
        <v>86</v>
      </c>
      <c r="E2111">
        <v>15</v>
      </c>
      <c r="F2111">
        <v>720</v>
      </c>
      <c r="G2111">
        <v>10800</v>
      </c>
      <c r="H2111">
        <v>0.02</v>
      </c>
      <c r="I2111" s="5" t="s">
        <v>36</v>
      </c>
      <c r="J2111">
        <v>0</v>
      </c>
      <c r="K2111" s="5" t="s">
        <v>114</v>
      </c>
    </row>
    <row r="2112" spans="1:11">
      <c r="A2112" s="5" t="s">
        <v>180</v>
      </c>
      <c r="B2112" s="5" t="s">
        <v>85</v>
      </c>
      <c r="C2112" s="3">
        <v>45497</v>
      </c>
      <c r="D2112" s="5" t="s">
        <v>86</v>
      </c>
      <c r="E2112">
        <v>50</v>
      </c>
      <c r="F2112">
        <v>725</v>
      </c>
      <c r="G2112">
        <v>36250</v>
      </c>
      <c r="H2112">
        <v>0.02</v>
      </c>
      <c r="I2112" s="5" t="s">
        <v>36</v>
      </c>
      <c r="J2112">
        <v>0</v>
      </c>
      <c r="K2112" s="5" t="s">
        <v>114</v>
      </c>
    </row>
    <row r="2113" spans="1:11">
      <c r="A2113" s="5" t="s">
        <v>160</v>
      </c>
      <c r="B2113" s="5" t="s">
        <v>54</v>
      </c>
      <c r="C2113" s="3">
        <v>45498</v>
      </c>
      <c r="D2113" s="5" t="s">
        <v>86</v>
      </c>
      <c r="E2113">
        <v>1</v>
      </c>
      <c r="F2113">
        <v>760</v>
      </c>
      <c r="G2113">
        <v>760</v>
      </c>
      <c r="H2113">
        <v>0.02</v>
      </c>
      <c r="I2113" s="5" t="s">
        <v>36</v>
      </c>
      <c r="J2113">
        <v>0</v>
      </c>
      <c r="K2113" s="5" t="s">
        <v>114</v>
      </c>
    </row>
    <row r="2114" spans="1:11">
      <c r="A2114" s="5" t="s">
        <v>171</v>
      </c>
      <c r="B2114" s="5" t="s">
        <v>66</v>
      </c>
      <c r="C2114" s="3">
        <v>45498</v>
      </c>
      <c r="D2114" s="5" t="s">
        <v>86</v>
      </c>
      <c r="E2114">
        <v>2</v>
      </c>
      <c r="F2114">
        <v>800</v>
      </c>
      <c r="G2114">
        <v>1600</v>
      </c>
      <c r="H2114">
        <v>0.02</v>
      </c>
      <c r="I2114" s="5" t="s">
        <v>36</v>
      </c>
      <c r="J2114">
        <v>0</v>
      </c>
      <c r="K2114" s="5" t="s">
        <v>114</v>
      </c>
    </row>
    <row r="2115" spans="1:11">
      <c r="A2115" s="5" t="s">
        <v>180</v>
      </c>
      <c r="B2115" s="5" t="s">
        <v>85</v>
      </c>
      <c r="C2115" s="3">
        <v>45498</v>
      </c>
      <c r="D2115" s="5" t="s">
        <v>86</v>
      </c>
      <c r="E2115">
        <v>-50</v>
      </c>
      <c r="F2115">
        <v>725</v>
      </c>
      <c r="G2115">
        <v>-36250</v>
      </c>
      <c r="H2115">
        <v>0.02</v>
      </c>
      <c r="I2115" s="5" t="s">
        <v>36</v>
      </c>
      <c r="J2115">
        <v>36250</v>
      </c>
      <c r="K2115" s="5" t="s">
        <v>114</v>
      </c>
    </row>
    <row r="2116" spans="1:11">
      <c r="A2116" s="5" t="s">
        <v>170</v>
      </c>
      <c r="B2116" s="5" t="s">
        <v>65</v>
      </c>
      <c r="C2116" s="3">
        <v>45498</v>
      </c>
      <c r="D2116" s="5" t="s">
        <v>86</v>
      </c>
      <c r="E2116">
        <v>2</v>
      </c>
      <c r="F2116">
        <v>800</v>
      </c>
      <c r="G2116">
        <v>1600</v>
      </c>
      <c r="H2116">
        <v>0.02</v>
      </c>
      <c r="I2116" s="5" t="s">
        <v>36</v>
      </c>
      <c r="J2116">
        <v>0</v>
      </c>
      <c r="K2116" s="5" t="s">
        <v>114</v>
      </c>
    </row>
    <row r="2117" spans="1:11">
      <c r="A2117" s="5" t="s">
        <v>168</v>
      </c>
      <c r="B2117" s="5" t="s">
        <v>63</v>
      </c>
      <c r="C2117" s="3">
        <v>45500</v>
      </c>
      <c r="D2117" s="5" t="s">
        <v>86</v>
      </c>
      <c r="E2117">
        <v>5</v>
      </c>
      <c r="F2117">
        <v>720</v>
      </c>
      <c r="G2117">
        <v>3600</v>
      </c>
      <c r="H2117">
        <v>0.02</v>
      </c>
      <c r="I2117" s="5" t="s">
        <v>36</v>
      </c>
      <c r="J2117">
        <v>0</v>
      </c>
      <c r="K2117" s="5" t="s">
        <v>114</v>
      </c>
    </row>
    <row r="2118" spans="1:11">
      <c r="A2118" s="5" t="s">
        <v>144</v>
      </c>
      <c r="B2118" s="5" t="s">
        <v>31</v>
      </c>
      <c r="C2118" s="3">
        <v>45503</v>
      </c>
      <c r="D2118" s="5" t="s">
        <v>86</v>
      </c>
      <c r="E2118">
        <v>5</v>
      </c>
      <c r="F2118">
        <v>720</v>
      </c>
      <c r="G2118">
        <v>3600</v>
      </c>
      <c r="H2118">
        <v>0.02</v>
      </c>
      <c r="I2118" s="5" t="s">
        <v>36</v>
      </c>
      <c r="J2118">
        <v>0</v>
      </c>
      <c r="K2118" s="5" t="s">
        <v>114</v>
      </c>
    </row>
    <row r="2119" spans="1:11">
      <c r="A2119" s="5" t="s">
        <v>148</v>
      </c>
      <c r="B2119" s="5" t="s">
        <v>41</v>
      </c>
      <c r="C2119" s="3">
        <v>45508</v>
      </c>
      <c r="D2119" s="5" t="s">
        <v>86</v>
      </c>
      <c r="E2119">
        <v>20</v>
      </c>
      <c r="F2119">
        <v>720</v>
      </c>
      <c r="G2119">
        <v>14400</v>
      </c>
      <c r="H2119">
        <v>7.0000000000000007E-2</v>
      </c>
      <c r="I2119" s="5" t="s">
        <v>36</v>
      </c>
      <c r="J2119">
        <v>0</v>
      </c>
      <c r="K2119" s="5" t="s">
        <v>125</v>
      </c>
    </row>
    <row r="2120" spans="1:11">
      <c r="A2120" s="5" t="s">
        <v>170</v>
      </c>
      <c r="B2120" s="5" t="s">
        <v>65</v>
      </c>
      <c r="C2120" s="3">
        <v>45510</v>
      </c>
      <c r="D2120" s="5" t="s">
        <v>86</v>
      </c>
      <c r="E2120">
        <v>1</v>
      </c>
      <c r="F2120">
        <v>800</v>
      </c>
      <c r="G2120">
        <v>800</v>
      </c>
      <c r="H2120">
        <v>7.0000000000000007E-2</v>
      </c>
      <c r="I2120" s="5" t="s">
        <v>36</v>
      </c>
      <c r="J2120">
        <v>0</v>
      </c>
      <c r="K2120" s="5" t="s">
        <v>125</v>
      </c>
    </row>
    <row r="2121" spans="1:11">
      <c r="A2121" s="5" t="s">
        <v>160</v>
      </c>
      <c r="B2121" s="5" t="s">
        <v>54</v>
      </c>
      <c r="C2121" s="3">
        <v>45510</v>
      </c>
      <c r="D2121" s="5" t="s">
        <v>86</v>
      </c>
      <c r="E2121">
        <v>1</v>
      </c>
      <c r="F2121">
        <v>760</v>
      </c>
      <c r="G2121">
        <v>760</v>
      </c>
      <c r="H2121">
        <v>7.0000000000000007E-2</v>
      </c>
      <c r="I2121" s="5" t="s">
        <v>36</v>
      </c>
      <c r="J2121">
        <v>0</v>
      </c>
      <c r="K2121" s="5" t="s">
        <v>125</v>
      </c>
    </row>
    <row r="2122" spans="1:11">
      <c r="A2122" s="5" t="s">
        <v>168</v>
      </c>
      <c r="B2122" s="5" t="s">
        <v>63</v>
      </c>
      <c r="C2122" s="3">
        <v>45511</v>
      </c>
      <c r="D2122" s="5" t="s">
        <v>86</v>
      </c>
      <c r="E2122">
        <v>20</v>
      </c>
      <c r="F2122">
        <v>720</v>
      </c>
      <c r="G2122">
        <v>14400</v>
      </c>
      <c r="H2122">
        <v>7.0000000000000007E-2</v>
      </c>
      <c r="I2122" s="5" t="s">
        <v>36</v>
      </c>
      <c r="J2122">
        <v>0</v>
      </c>
      <c r="K2122" s="5" t="s">
        <v>125</v>
      </c>
    </row>
    <row r="2123" spans="1:11">
      <c r="A2123" s="5" t="s">
        <v>181</v>
      </c>
      <c r="B2123" s="5" t="s">
        <v>87</v>
      </c>
      <c r="C2123" s="3">
        <v>45512</v>
      </c>
      <c r="D2123" s="5" t="s">
        <v>86</v>
      </c>
      <c r="E2123">
        <v>20</v>
      </c>
      <c r="F2123">
        <v>760</v>
      </c>
      <c r="G2123">
        <v>15200</v>
      </c>
      <c r="H2123">
        <v>7.0000000000000007E-2</v>
      </c>
      <c r="I2123" s="5" t="s">
        <v>36</v>
      </c>
      <c r="J2123">
        <v>0</v>
      </c>
      <c r="K2123" s="5" t="s">
        <v>125</v>
      </c>
    </row>
    <row r="2124" spans="1:11">
      <c r="A2124" s="5" t="s">
        <v>148</v>
      </c>
      <c r="B2124" s="5" t="s">
        <v>41</v>
      </c>
      <c r="C2124" s="3">
        <v>45514</v>
      </c>
      <c r="D2124" s="5" t="s">
        <v>86</v>
      </c>
      <c r="E2124">
        <v>15</v>
      </c>
      <c r="F2124">
        <v>720</v>
      </c>
      <c r="G2124">
        <v>10800</v>
      </c>
      <c r="H2124">
        <v>7.0000000000000007E-2</v>
      </c>
      <c r="I2124" s="5" t="s">
        <v>36</v>
      </c>
      <c r="J2124">
        <v>0</v>
      </c>
      <c r="K2124" s="5" t="s">
        <v>125</v>
      </c>
    </row>
    <row r="2125" spans="1:11">
      <c r="A2125" s="5" t="s">
        <v>160</v>
      </c>
      <c r="B2125" s="5" t="s">
        <v>54</v>
      </c>
      <c r="C2125" s="3">
        <v>45514</v>
      </c>
      <c r="D2125" s="5" t="s">
        <v>86</v>
      </c>
      <c r="E2125">
        <v>5</v>
      </c>
      <c r="F2125">
        <v>760</v>
      </c>
      <c r="G2125">
        <v>3800</v>
      </c>
      <c r="H2125">
        <v>7.0000000000000007E-2</v>
      </c>
      <c r="I2125" s="5" t="s">
        <v>36</v>
      </c>
      <c r="J2125">
        <v>0</v>
      </c>
      <c r="K2125" s="5" t="s">
        <v>125</v>
      </c>
    </row>
    <row r="2126" spans="1:11">
      <c r="A2126" s="5" t="s">
        <v>168</v>
      </c>
      <c r="B2126" s="5" t="s">
        <v>63</v>
      </c>
      <c r="C2126" s="3">
        <v>45514</v>
      </c>
      <c r="D2126" s="5" t="s">
        <v>86</v>
      </c>
      <c r="E2126">
        <v>-1</v>
      </c>
      <c r="F2126">
        <v>720</v>
      </c>
      <c r="G2126">
        <v>-720</v>
      </c>
      <c r="H2126">
        <v>7.0000000000000007E-2</v>
      </c>
      <c r="I2126" s="5" t="s">
        <v>36</v>
      </c>
      <c r="J2126">
        <v>720</v>
      </c>
      <c r="K2126" s="5" t="s">
        <v>125</v>
      </c>
    </row>
    <row r="2127" spans="1:11">
      <c r="A2127" s="5" t="s">
        <v>145</v>
      </c>
      <c r="B2127" s="5" t="s">
        <v>37</v>
      </c>
      <c r="C2127" s="3">
        <v>45515</v>
      </c>
      <c r="D2127" s="5" t="s">
        <v>86</v>
      </c>
      <c r="E2127">
        <v>10</v>
      </c>
      <c r="F2127">
        <v>720</v>
      </c>
      <c r="G2127">
        <v>7200</v>
      </c>
      <c r="H2127">
        <v>7.0000000000000007E-2</v>
      </c>
      <c r="I2127" s="5" t="s">
        <v>36</v>
      </c>
      <c r="J2127">
        <v>0</v>
      </c>
      <c r="K2127" s="5" t="s">
        <v>125</v>
      </c>
    </row>
    <row r="2128" spans="1:11">
      <c r="A2128" s="5" t="s">
        <v>160</v>
      </c>
      <c r="B2128" s="5" t="s">
        <v>54</v>
      </c>
      <c r="C2128" s="3">
        <v>45515</v>
      </c>
      <c r="D2128" s="5" t="s">
        <v>86</v>
      </c>
      <c r="E2128">
        <v>1</v>
      </c>
      <c r="F2128">
        <v>760</v>
      </c>
      <c r="G2128">
        <v>760</v>
      </c>
      <c r="H2128">
        <v>7.0000000000000007E-2</v>
      </c>
      <c r="I2128" s="5" t="s">
        <v>36</v>
      </c>
      <c r="J2128">
        <v>0</v>
      </c>
      <c r="K2128" s="5" t="s">
        <v>125</v>
      </c>
    </row>
    <row r="2129" spans="1:11">
      <c r="A2129" s="5" t="s">
        <v>171</v>
      </c>
      <c r="B2129" s="5" t="s">
        <v>66</v>
      </c>
      <c r="C2129" s="3">
        <v>45515</v>
      </c>
      <c r="D2129" s="5" t="s">
        <v>86</v>
      </c>
      <c r="E2129">
        <v>1</v>
      </c>
      <c r="F2129">
        <v>800</v>
      </c>
      <c r="G2129">
        <v>800</v>
      </c>
      <c r="H2129">
        <v>7.0000000000000007E-2</v>
      </c>
      <c r="I2129" s="5" t="s">
        <v>36</v>
      </c>
      <c r="J2129">
        <v>0</v>
      </c>
      <c r="K2129" s="5" t="s">
        <v>125</v>
      </c>
    </row>
    <row r="2130" spans="1:11">
      <c r="A2130" s="5" t="s">
        <v>160</v>
      </c>
      <c r="B2130" s="5" t="s">
        <v>54</v>
      </c>
      <c r="C2130" s="3">
        <v>45516</v>
      </c>
      <c r="D2130" s="5" t="s">
        <v>86</v>
      </c>
      <c r="E2130">
        <v>-5</v>
      </c>
      <c r="F2130">
        <v>760</v>
      </c>
      <c r="G2130">
        <v>-3800</v>
      </c>
      <c r="H2130">
        <v>7.0000000000000007E-2</v>
      </c>
      <c r="I2130" s="5" t="s">
        <v>36</v>
      </c>
      <c r="J2130">
        <v>3800</v>
      </c>
      <c r="K2130" s="5" t="s">
        <v>125</v>
      </c>
    </row>
    <row r="2131" spans="1:11">
      <c r="A2131" s="5" t="s">
        <v>144</v>
      </c>
      <c r="B2131" s="5" t="s">
        <v>31</v>
      </c>
      <c r="C2131" s="3">
        <v>45517</v>
      </c>
      <c r="D2131" s="5" t="s">
        <v>86</v>
      </c>
      <c r="E2131">
        <v>15</v>
      </c>
      <c r="F2131">
        <v>720</v>
      </c>
      <c r="G2131">
        <v>10800</v>
      </c>
      <c r="H2131">
        <v>7.0000000000000007E-2</v>
      </c>
      <c r="I2131" s="5" t="s">
        <v>36</v>
      </c>
      <c r="J2131">
        <v>0</v>
      </c>
      <c r="K2131" s="5" t="s">
        <v>125</v>
      </c>
    </row>
    <row r="2132" spans="1:11">
      <c r="A2132" s="5" t="s">
        <v>130</v>
      </c>
      <c r="B2132" s="5" t="s">
        <v>51</v>
      </c>
      <c r="C2132" s="3">
        <v>45518</v>
      </c>
      <c r="D2132" s="5" t="s">
        <v>86</v>
      </c>
      <c r="E2132">
        <v>2</v>
      </c>
      <c r="F2132">
        <v>750</v>
      </c>
      <c r="G2132">
        <v>1500</v>
      </c>
      <c r="H2132">
        <v>7.0000000000000007E-2</v>
      </c>
      <c r="I2132" s="5" t="s">
        <v>36</v>
      </c>
      <c r="J2132">
        <v>0</v>
      </c>
      <c r="K2132" s="5" t="s">
        <v>125</v>
      </c>
    </row>
    <row r="2133" spans="1:11">
      <c r="A2133" s="5" t="s">
        <v>179</v>
      </c>
      <c r="B2133" s="5" t="s">
        <v>82</v>
      </c>
      <c r="C2133" s="3">
        <v>45521</v>
      </c>
      <c r="D2133" s="5" t="s">
        <v>86</v>
      </c>
      <c r="E2133">
        <v>5</v>
      </c>
      <c r="F2133">
        <v>800</v>
      </c>
      <c r="G2133">
        <v>4000</v>
      </c>
      <c r="H2133">
        <v>7.0000000000000007E-2</v>
      </c>
      <c r="I2133" s="5" t="s">
        <v>36</v>
      </c>
      <c r="J2133">
        <v>0</v>
      </c>
      <c r="K2133" s="5" t="s">
        <v>125</v>
      </c>
    </row>
    <row r="2134" spans="1:11">
      <c r="A2134" s="5" t="s">
        <v>175</v>
      </c>
      <c r="B2134" s="5" t="s">
        <v>72</v>
      </c>
      <c r="C2134" s="3">
        <v>45522</v>
      </c>
      <c r="D2134" s="5" t="s">
        <v>86</v>
      </c>
      <c r="E2134">
        <v>5</v>
      </c>
      <c r="F2134">
        <v>760</v>
      </c>
      <c r="G2134">
        <v>3800</v>
      </c>
      <c r="H2134">
        <v>7.0000000000000007E-2</v>
      </c>
      <c r="I2134" s="5" t="s">
        <v>36</v>
      </c>
      <c r="J2134">
        <v>0</v>
      </c>
      <c r="K2134" s="5" t="s">
        <v>125</v>
      </c>
    </row>
    <row r="2135" spans="1:11">
      <c r="A2135" s="5" t="s">
        <v>170</v>
      </c>
      <c r="B2135" s="5" t="s">
        <v>65</v>
      </c>
      <c r="C2135" s="3">
        <v>45523</v>
      </c>
      <c r="D2135" s="5" t="s">
        <v>86</v>
      </c>
      <c r="E2135">
        <v>3</v>
      </c>
      <c r="F2135">
        <v>800</v>
      </c>
      <c r="G2135">
        <v>2400</v>
      </c>
      <c r="H2135">
        <v>7.0000000000000007E-2</v>
      </c>
      <c r="I2135" s="5" t="s">
        <v>36</v>
      </c>
      <c r="J2135">
        <v>0</v>
      </c>
      <c r="K2135" s="5" t="s">
        <v>125</v>
      </c>
    </row>
    <row r="2136" spans="1:11">
      <c r="A2136" s="5" t="s">
        <v>168</v>
      </c>
      <c r="B2136" s="5" t="s">
        <v>63</v>
      </c>
      <c r="C2136" s="3">
        <v>45524</v>
      </c>
      <c r="D2136" s="5" t="s">
        <v>86</v>
      </c>
      <c r="E2136">
        <v>20</v>
      </c>
      <c r="F2136">
        <v>720</v>
      </c>
      <c r="G2136">
        <v>14400</v>
      </c>
      <c r="H2136">
        <v>7.0000000000000007E-2</v>
      </c>
      <c r="I2136" s="5" t="s">
        <v>36</v>
      </c>
      <c r="J2136">
        <v>0</v>
      </c>
      <c r="K2136" s="5" t="s">
        <v>125</v>
      </c>
    </row>
    <row r="2137" spans="1:11">
      <c r="A2137" s="5" t="s">
        <v>183</v>
      </c>
      <c r="B2137" s="5" t="s">
        <v>89</v>
      </c>
      <c r="C2137" s="3">
        <v>45524</v>
      </c>
      <c r="D2137" s="5" t="s">
        <v>86</v>
      </c>
      <c r="E2137">
        <v>5</v>
      </c>
      <c r="F2137">
        <v>760</v>
      </c>
      <c r="G2137">
        <v>3800</v>
      </c>
      <c r="H2137">
        <v>7.0000000000000007E-2</v>
      </c>
      <c r="I2137" s="5" t="s">
        <v>36</v>
      </c>
      <c r="J2137">
        <v>0</v>
      </c>
      <c r="K2137" s="5" t="s">
        <v>125</v>
      </c>
    </row>
    <row r="2138" spans="1:11">
      <c r="A2138" s="5" t="s">
        <v>148</v>
      </c>
      <c r="B2138" s="5" t="s">
        <v>41</v>
      </c>
      <c r="C2138" s="3">
        <v>45525</v>
      </c>
      <c r="D2138" s="5" t="s">
        <v>86</v>
      </c>
      <c r="E2138">
        <v>20</v>
      </c>
      <c r="F2138">
        <v>720</v>
      </c>
      <c r="G2138">
        <v>14400</v>
      </c>
      <c r="H2138">
        <v>7.0000000000000007E-2</v>
      </c>
      <c r="I2138" s="5" t="s">
        <v>36</v>
      </c>
      <c r="J2138">
        <v>0</v>
      </c>
      <c r="K2138" s="5" t="s">
        <v>125</v>
      </c>
    </row>
    <row r="2139" spans="1:11">
      <c r="A2139" s="5" t="s">
        <v>171</v>
      </c>
      <c r="B2139" s="5" t="s">
        <v>66</v>
      </c>
      <c r="C2139" s="3">
        <v>45525</v>
      </c>
      <c r="D2139" s="5" t="s">
        <v>86</v>
      </c>
      <c r="E2139">
        <v>3</v>
      </c>
      <c r="F2139">
        <v>800</v>
      </c>
      <c r="G2139">
        <v>2400</v>
      </c>
      <c r="H2139">
        <v>7.0000000000000007E-2</v>
      </c>
      <c r="I2139" s="5" t="s">
        <v>36</v>
      </c>
      <c r="J2139">
        <v>0</v>
      </c>
      <c r="K2139" s="5" t="s">
        <v>125</v>
      </c>
    </row>
    <row r="2140" spans="1:11">
      <c r="A2140" s="5" t="s">
        <v>160</v>
      </c>
      <c r="B2140" s="5" t="s">
        <v>54</v>
      </c>
      <c r="C2140" s="3">
        <v>45530</v>
      </c>
      <c r="D2140" s="5" t="s">
        <v>86</v>
      </c>
      <c r="E2140">
        <v>1</v>
      </c>
      <c r="F2140">
        <v>760</v>
      </c>
      <c r="G2140">
        <v>760</v>
      </c>
      <c r="H2140">
        <v>7.0000000000000007E-2</v>
      </c>
      <c r="I2140" s="5" t="s">
        <v>36</v>
      </c>
      <c r="J2140">
        <v>0</v>
      </c>
      <c r="K2140" s="5" t="s">
        <v>125</v>
      </c>
    </row>
    <row r="2141" spans="1:11">
      <c r="A2141" s="5" t="s">
        <v>183</v>
      </c>
      <c r="B2141" s="5" t="s">
        <v>89</v>
      </c>
      <c r="C2141" s="3">
        <v>45530</v>
      </c>
      <c r="D2141" s="5" t="s">
        <v>86</v>
      </c>
      <c r="E2141">
        <v>40</v>
      </c>
      <c r="F2141">
        <v>760</v>
      </c>
      <c r="G2141">
        <v>30400</v>
      </c>
      <c r="H2141">
        <v>7.0000000000000007E-2</v>
      </c>
      <c r="I2141" s="5" t="s">
        <v>36</v>
      </c>
      <c r="J2141">
        <v>0</v>
      </c>
      <c r="K2141" s="5" t="s">
        <v>125</v>
      </c>
    </row>
    <row r="2142" spans="1:11">
      <c r="A2142" s="5" t="s">
        <v>183</v>
      </c>
      <c r="B2142" s="5" t="s">
        <v>89</v>
      </c>
      <c r="C2142" s="3">
        <v>45532</v>
      </c>
      <c r="D2142" s="5" t="s">
        <v>86</v>
      </c>
      <c r="E2142">
        <v>17</v>
      </c>
      <c r="F2142">
        <v>760</v>
      </c>
      <c r="G2142">
        <v>12920</v>
      </c>
      <c r="H2142">
        <v>7.0000000000000007E-2</v>
      </c>
      <c r="I2142" s="5" t="s">
        <v>36</v>
      </c>
      <c r="J2142">
        <v>0</v>
      </c>
      <c r="K2142" s="5" t="s">
        <v>125</v>
      </c>
    </row>
    <row r="2143" spans="1:11">
      <c r="A2143" s="5" t="s">
        <v>181</v>
      </c>
      <c r="B2143" s="5" t="s">
        <v>87</v>
      </c>
      <c r="C2143" s="3">
        <v>45536</v>
      </c>
      <c r="D2143" s="5" t="s">
        <v>86</v>
      </c>
      <c r="E2143">
        <v>15</v>
      </c>
      <c r="F2143">
        <v>760</v>
      </c>
      <c r="G2143">
        <v>11400</v>
      </c>
      <c r="H2143">
        <v>0.09</v>
      </c>
      <c r="I2143" s="5" t="s">
        <v>36</v>
      </c>
      <c r="J2143">
        <v>0</v>
      </c>
      <c r="K2143" s="5" t="s">
        <v>126</v>
      </c>
    </row>
    <row r="2144" spans="1:11">
      <c r="A2144" s="5" t="s">
        <v>160</v>
      </c>
      <c r="B2144" s="5" t="s">
        <v>54</v>
      </c>
      <c r="C2144" s="3">
        <v>45536</v>
      </c>
      <c r="D2144" s="5" t="s">
        <v>86</v>
      </c>
      <c r="E2144">
        <v>1</v>
      </c>
      <c r="F2144">
        <v>760</v>
      </c>
      <c r="G2144">
        <v>760</v>
      </c>
      <c r="H2144">
        <v>0.09</v>
      </c>
      <c r="I2144" s="5" t="s">
        <v>36</v>
      </c>
      <c r="J2144">
        <v>0</v>
      </c>
      <c r="K2144" s="5" t="s">
        <v>126</v>
      </c>
    </row>
    <row r="2145" spans="1:11">
      <c r="A2145" s="5" t="s">
        <v>148</v>
      </c>
      <c r="B2145" s="5" t="s">
        <v>41</v>
      </c>
      <c r="C2145" s="3">
        <v>45538</v>
      </c>
      <c r="D2145" s="5" t="s">
        <v>86</v>
      </c>
      <c r="E2145">
        <v>10</v>
      </c>
      <c r="F2145">
        <v>720</v>
      </c>
      <c r="G2145">
        <v>7200</v>
      </c>
      <c r="H2145">
        <v>0.09</v>
      </c>
      <c r="I2145" s="5" t="s">
        <v>36</v>
      </c>
      <c r="J2145">
        <v>0</v>
      </c>
      <c r="K2145" s="5" t="s">
        <v>126</v>
      </c>
    </row>
    <row r="2146" spans="1:11">
      <c r="A2146" s="5" t="s">
        <v>170</v>
      </c>
      <c r="B2146" s="5" t="s">
        <v>65</v>
      </c>
      <c r="C2146" s="3">
        <v>45538</v>
      </c>
      <c r="D2146" s="5" t="s">
        <v>86</v>
      </c>
      <c r="E2146">
        <v>4</v>
      </c>
      <c r="F2146">
        <v>800</v>
      </c>
      <c r="G2146">
        <v>3200</v>
      </c>
      <c r="H2146">
        <v>0.09</v>
      </c>
      <c r="I2146" s="5" t="s">
        <v>36</v>
      </c>
      <c r="J2146">
        <v>0</v>
      </c>
      <c r="K2146" s="5" t="s">
        <v>126</v>
      </c>
    </row>
    <row r="2147" spans="1:11">
      <c r="A2147" s="5" t="s">
        <v>183</v>
      </c>
      <c r="B2147" s="5" t="s">
        <v>89</v>
      </c>
      <c r="C2147" s="3">
        <v>45539</v>
      </c>
      <c r="D2147" s="5" t="s">
        <v>86</v>
      </c>
      <c r="E2147">
        <v>50</v>
      </c>
      <c r="F2147">
        <v>760</v>
      </c>
      <c r="G2147">
        <v>38000</v>
      </c>
      <c r="H2147">
        <v>0.09</v>
      </c>
      <c r="I2147" s="5" t="s">
        <v>36</v>
      </c>
      <c r="J2147">
        <v>0</v>
      </c>
      <c r="K2147" s="5" t="s">
        <v>126</v>
      </c>
    </row>
    <row r="2148" spans="1:11">
      <c r="A2148" s="5" t="s">
        <v>168</v>
      </c>
      <c r="B2148" s="5" t="s">
        <v>63</v>
      </c>
      <c r="C2148" s="3">
        <v>45543</v>
      </c>
      <c r="D2148" s="5" t="s">
        <v>86</v>
      </c>
      <c r="E2148">
        <v>10</v>
      </c>
      <c r="F2148">
        <v>720</v>
      </c>
      <c r="G2148">
        <v>7200</v>
      </c>
      <c r="H2148">
        <v>0.09</v>
      </c>
      <c r="I2148" s="5" t="s">
        <v>36</v>
      </c>
      <c r="J2148">
        <v>0</v>
      </c>
      <c r="K2148" s="5" t="s">
        <v>126</v>
      </c>
    </row>
    <row r="2149" spans="1:11">
      <c r="A2149" s="5" t="s">
        <v>183</v>
      </c>
      <c r="B2149" s="5" t="s">
        <v>89</v>
      </c>
      <c r="C2149" s="3">
        <v>45543</v>
      </c>
      <c r="D2149" s="5" t="s">
        <v>86</v>
      </c>
      <c r="E2149">
        <v>45</v>
      </c>
      <c r="F2149">
        <v>760</v>
      </c>
      <c r="G2149">
        <v>34200</v>
      </c>
      <c r="H2149">
        <v>0.09</v>
      </c>
      <c r="I2149" s="5" t="s">
        <v>36</v>
      </c>
      <c r="J2149">
        <v>0</v>
      </c>
      <c r="K2149" s="5" t="s">
        <v>126</v>
      </c>
    </row>
    <row r="2150" spans="1:11">
      <c r="A2150" s="5" t="s">
        <v>183</v>
      </c>
      <c r="B2150" s="5" t="s">
        <v>89</v>
      </c>
      <c r="C2150" s="3">
        <v>45543</v>
      </c>
      <c r="D2150" s="5" t="s">
        <v>86</v>
      </c>
      <c r="E2150">
        <v>-2</v>
      </c>
      <c r="F2150">
        <v>760</v>
      </c>
      <c r="G2150">
        <v>-1520</v>
      </c>
      <c r="H2150">
        <v>0.09</v>
      </c>
      <c r="I2150" s="5" t="s">
        <v>36</v>
      </c>
      <c r="J2150">
        <v>1520</v>
      </c>
      <c r="K2150" s="5" t="s">
        <v>126</v>
      </c>
    </row>
    <row r="2151" spans="1:11">
      <c r="A2151" s="5" t="s">
        <v>183</v>
      </c>
      <c r="B2151" s="5" t="s">
        <v>89</v>
      </c>
      <c r="C2151" s="3">
        <v>45550</v>
      </c>
      <c r="D2151" s="5" t="s">
        <v>86</v>
      </c>
      <c r="E2151">
        <v>7</v>
      </c>
      <c r="F2151">
        <v>760</v>
      </c>
      <c r="G2151">
        <v>5320</v>
      </c>
      <c r="H2151">
        <v>0.09</v>
      </c>
      <c r="I2151" s="5" t="s">
        <v>36</v>
      </c>
      <c r="J2151">
        <v>0</v>
      </c>
      <c r="K2151" s="5" t="s">
        <v>126</v>
      </c>
    </row>
    <row r="2152" spans="1:11">
      <c r="A2152" s="5" t="s">
        <v>144</v>
      </c>
      <c r="B2152" s="5" t="s">
        <v>31</v>
      </c>
      <c r="C2152" s="3">
        <v>45551</v>
      </c>
      <c r="D2152" s="5" t="s">
        <v>86</v>
      </c>
      <c r="E2152">
        <v>10</v>
      </c>
      <c r="F2152">
        <v>720</v>
      </c>
      <c r="G2152">
        <v>7200</v>
      </c>
      <c r="H2152">
        <v>0.09</v>
      </c>
      <c r="I2152" s="5" t="s">
        <v>36</v>
      </c>
      <c r="J2152">
        <v>0</v>
      </c>
      <c r="K2152" s="5" t="s">
        <v>126</v>
      </c>
    </row>
    <row r="2153" spans="1:11">
      <c r="A2153" s="5" t="s">
        <v>171</v>
      </c>
      <c r="B2153" s="5" t="s">
        <v>66</v>
      </c>
      <c r="C2153" s="3">
        <v>45551</v>
      </c>
      <c r="D2153" s="5" t="s">
        <v>86</v>
      </c>
      <c r="E2153">
        <v>2</v>
      </c>
      <c r="F2153">
        <v>800</v>
      </c>
      <c r="G2153">
        <v>1600</v>
      </c>
      <c r="H2153">
        <v>0.09</v>
      </c>
      <c r="I2153" s="5" t="s">
        <v>36</v>
      </c>
      <c r="J2153">
        <v>0</v>
      </c>
      <c r="K2153" s="5" t="s">
        <v>126</v>
      </c>
    </row>
    <row r="2154" spans="1:11">
      <c r="A2154" s="5" t="s">
        <v>158</v>
      </c>
      <c r="B2154" s="5" t="s">
        <v>52</v>
      </c>
      <c r="C2154" s="3">
        <v>45551</v>
      </c>
      <c r="D2154" s="5" t="s">
        <v>86</v>
      </c>
      <c r="E2154">
        <v>10</v>
      </c>
      <c r="F2154">
        <v>720</v>
      </c>
      <c r="G2154">
        <v>7200</v>
      </c>
      <c r="H2154">
        <v>0.09</v>
      </c>
      <c r="I2154" s="5" t="s">
        <v>36</v>
      </c>
      <c r="J2154">
        <v>0</v>
      </c>
      <c r="K2154" s="5" t="s">
        <v>126</v>
      </c>
    </row>
    <row r="2155" spans="1:11">
      <c r="A2155" s="5" t="s">
        <v>183</v>
      </c>
      <c r="B2155" s="5" t="s">
        <v>89</v>
      </c>
      <c r="C2155" s="3">
        <v>45552</v>
      </c>
      <c r="D2155" s="5" t="s">
        <v>86</v>
      </c>
      <c r="E2155">
        <v>50</v>
      </c>
      <c r="F2155">
        <v>760</v>
      </c>
      <c r="G2155">
        <v>38000</v>
      </c>
      <c r="H2155">
        <v>0.09</v>
      </c>
      <c r="I2155" s="5" t="s">
        <v>36</v>
      </c>
      <c r="J2155">
        <v>0</v>
      </c>
      <c r="K2155" s="5" t="s">
        <v>126</v>
      </c>
    </row>
    <row r="2156" spans="1:11">
      <c r="A2156" s="5" t="s">
        <v>181</v>
      </c>
      <c r="B2156" s="5" t="s">
        <v>87</v>
      </c>
      <c r="C2156" s="3">
        <v>45554</v>
      </c>
      <c r="D2156" s="5" t="s">
        <v>86</v>
      </c>
      <c r="E2156">
        <v>10</v>
      </c>
      <c r="F2156">
        <v>760</v>
      </c>
      <c r="G2156">
        <v>7600</v>
      </c>
      <c r="H2156">
        <v>0.09</v>
      </c>
      <c r="I2156" s="5" t="s">
        <v>36</v>
      </c>
      <c r="J2156">
        <v>0</v>
      </c>
      <c r="K2156" s="5" t="s">
        <v>126</v>
      </c>
    </row>
    <row r="2157" spans="1:11">
      <c r="A2157" s="5" t="s">
        <v>170</v>
      </c>
      <c r="B2157" s="5" t="s">
        <v>65</v>
      </c>
      <c r="C2157" s="3">
        <v>45557</v>
      </c>
      <c r="D2157" s="5" t="s">
        <v>86</v>
      </c>
      <c r="E2157">
        <v>3</v>
      </c>
      <c r="F2157">
        <v>800</v>
      </c>
      <c r="G2157">
        <v>2400</v>
      </c>
      <c r="H2157">
        <v>0.09</v>
      </c>
      <c r="I2157" s="5" t="s">
        <v>36</v>
      </c>
      <c r="J2157">
        <v>0</v>
      </c>
      <c r="K2157" s="5" t="s">
        <v>126</v>
      </c>
    </row>
    <row r="2158" spans="1:11">
      <c r="A2158" s="5" t="s">
        <v>148</v>
      </c>
      <c r="B2158" s="5" t="s">
        <v>41</v>
      </c>
      <c r="C2158" s="3">
        <v>45558</v>
      </c>
      <c r="D2158" s="5" t="s">
        <v>86</v>
      </c>
      <c r="E2158">
        <v>20</v>
      </c>
      <c r="F2158">
        <v>720</v>
      </c>
      <c r="G2158">
        <v>14400</v>
      </c>
      <c r="H2158">
        <v>0.09</v>
      </c>
      <c r="I2158" s="5" t="s">
        <v>36</v>
      </c>
      <c r="J2158">
        <v>0</v>
      </c>
      <c r="K2158" s="5" t="s">
        <v>126</v>
      </c>
    </row>
    <row r="2159" spans="1:11">
      <c r="A2159" s="5" t="s">
        <v>171</v>
      </c>
      <c r="B2159" s="5" t="s">
        <v>66</v>
      </c>
      <c r="C2159" s="3">
        <v>45563</v>
      </c>
      <c r="D2159" s="5" t="s">
        <v>86</v>
      </c>
      <c r="E2159">
        <v>3</v>
      </c>
      <c r="F2159">
        <v>800</v>
      </c>
      <c r="G2159">
        <v>2400</v>
      </c>
      <c r="H2159">
        <v>0.09</v>
      </c>
      <c r="I2159" s="5" t="s">
        <v>36</v>
      </c>
      <c r="J2159">
        <v>0</v>
      </c>
      <c r="K2159" s="5" t="s">
        <v>126</v>
      </c>
    </row>
    <row r="2160" spans="1:11">
      <c r="A2160" s="5" t="s">
        <v>155</v>
      </c>
      <c r="B2160" s="5" t="s">
        <v>48</v>
      </c>
      <c r="C2160" s="3">
        <v>45566</v>
      </c>
      <c r="D2160" s="5" t="s">
        <v>86</v>
      </c>
      <c r="E2160">
        <v>10</v>
      </c>
      <c r="F2160">
        <v>720</v>
      </c>
      <c r="G2160">
        <v>7200</v>
      </c>
      <c r="H2160">
        <v>0.12</v>
      </c>
      <c r="I2160" s="5" t="s">
        <v>36</v>
      </c>
      <c r="J2160">
        <v>0</v>
      </c>
      <c r="K2160" s="5" t="s">
        <v>127</v>
      </c>
    </row>
    <row r="2161" spans="1:11">
      <c r="A2161" s="5" t="s">
        <v>170</v>
      </c>
      <c r="B2161" s="5" t="s">
        <v>65</v>
      </c>
      <c r="C2161" s="3">
        <v>45566</v>
      </c>
      <c r="D2161" s="5" t="s">
        <v>86</v>
      </c>
      <c r="E2161">
        <v>3</v>
      </c>
      <c r="F2161">
        <v>800</v>
      </c>
      <c r="G2161">
        <v>2400</v>
      </c>
      <c r="H2161">
        <v>0.12</v>
      </c>
      <c r="I2161" s="5" t="s">
        <v>36</v>
      </c>
      <c r="J2161">
        <v>0</v>
      </c>
      <c r="K2161" s="5" t="s">
        <v>127</v>
      </c>
    </row>
    <row r="2162" spans="1:11">
      <c r="A2162" s="5" t="s">
        <v>183</v>
      </c>
      <c r="B2162" s="5" t="s">
        <v>89</v>
      </c>
      <c r="C2162" s="3">
        <v>45567</v>
      </c>
      <c r="D2162" s="5" t="s">
        <v>86</v>
      </c>
      <c r="E2162">
        <v>30</v>
      </c>
      <c r="F2162">
        <v>760</v>
      </c>
      <c r="G2162">
        <v>22800</v>
      </c>
      <c r="H2162">
        <v>0.12</v>
      </c>
      <c r="I2162" s="5" t="s">
        <v>36</v>
      </c>
      <c r="J2162">
        <v>0</v>
      </c>
      <c r="K2162" s="5" t="s">
        <v>127</v>
      </c>
    </row>
    <row r="2163" spans="1:11">
      <c r="A2163" s="5" t="s">
        <v>148</v>
      </c>
      <c r="B2163" s="5" t="s">
        <v>41</v>
      </c>
      <c r="C2163" s="3">
        <v>45570</v>
      </c>
      <c r="D2163" s="5" t="s">
        <v>86</v>
      </c>
      <c r="E2163">
        <v>30</v>
      </c>
      <c r="F2163">
        <v>720</v>
      </c>
      <c r="G2163">
        <v>21600</v>
      </c>
      <c r="H2163">
        <v>0.12</v>
      </c>
      <c r="I2163" s="5" t="s">
        <v>36</v>
      </c>
      <c r="J2163">
        <v>0</v>
      </c>
      <c r="K2163" s="5" t="s">
        <v>127</v>
      </c>
    </row>
    <row r="2164" spans="1:11">
      <c r="A2164" s="5" t="s">
        <v>158</v>
      </c>
      <c r="B2164" s="5" t="s">
        <v>52</v>
      </c>
      <c r="C2164" s="3">
        <v>45570</v>
      </c>
      <c r="D2164" s="5" t="s">
        <v>86</v>
      </c>
      <c r="E2164">
        <v>10</v>
      </c>
      <c r="F2164">
        <v>720</v>
      </c>
      <c r="G2164">
        <v>7200</v>
      </c>
      <c r="H2164">
        <v>0.12</v>
      </c>
      <c r="I2164" s="5" t="s">
        <v>36</v>
      </c>
      <c r="J2164">
        <v>0</v>
      </c>
      <c r="K2164" s="5" t="s">
        <v>127</v>
      </c>
    </row>
    <row r="2165" spans="1:11">
      <c r="A2165" s="5" t="s">
        <v>160</v>
      </c>
      <c r="B2165" s="5" t="s">
        <v>54</v>
      </c>
      <c r="C2165" s="3">
        <v>45571</v>
      </c>
      <c r="D2165" s="5" t="s">
        <v>86</v>
      </c>
      <c r="E2165">
        <v>1</v>
      </c>
      <c r="F2165">
        <v>760</v>
      </c>
      <c r="G2165">
        <v>760</v>
      </c>
      <c r="H2165">
        <v>0.12</v>
      </c>
      <c r="I2165" s="5" t="s">
        <v>36</v>
      </c>
      <c r="J2165">
        <v>0</v>
      </c>
      <c r="K2165" s="5" t="s">
        <v>127</v>
      </c>
    </row>
    <row r="2166" spans="1:11">
      <c r="A2166" s="5" t="s">
        <v>145</v>
      </c>
      <c r="B2166" s="5" t="s">
        <v>37</v>
      </c>
      <c r="C2166" s="3">
        <v>45571</v>
      </c>
      <c r="D2166" s="5" t="s">
        <v>86</v>
      </c>
      <c r="E2166">
        <v>5</v>
      </c>
      <c r="F2166">
        <v>720</v>
      </c>
      <c r="G2166">
        <v>3600</v>
      </c>
      <c r="H2166">
        <v>0.12</v>
      </c>
      <c r="I2166" s="5" t="s">
        <v>36</v>
      </c>
      <c r="J2166">
        <v>0</v>
      </c>
      <c r="K2166" s="5" t="s">
        <v>127</v>
      </c>
    </row>
    <row r="2167" spans="1:11">
      <c r="A2167" s="5" t="s">
        <v>183</v>
      </c>
      <c r="B2167" s="5" t="s">
        <v>89</v>
      </c>
      <c r="C2167" s="3">
        <v>45574</v>
      </c>
      <c r="D2167" s="5" t="s">
        <v>86</v>
      </c>
      <c r="E2167">
        <v>25</v>
      </c>
      <c r="F2167">
        <v>760</v>
      </c>
      <c r="G2167">
        <v>19000</v>
      </c>
      <c r="H2167">
        <v>0.12</v>
      </c>
      <c r="I2167" s="5" t="s">
        <v>36</v>
      </c>
      <c r="J2167">
        <v>0</v>
      </c>
      <c r="K2167" s="5" t="s">
        <v>127</v>
      </c>
    </row>
    <row r="2168" spans="1:11">
      <c r="A2168" s="5" t="s">
        <v>170</v>
      </c>
      <c r="B2168" s="5" t="s">
        <v>65</v>
      </c>
      <c r="C2168" s="3">
        <v>45577</v>
      </c>
      <c r="D2168" s="5" t="s">
        <v>86</v>
      </c>
      <c r="E2168">
        <v>2</v>
      </c>
      <c r="F2168">
        <v>800</v>
      </c>
      <c r="G2168">
        <v>1600</v>
      </c>
      <c r="H2168">
        <v>0.12</v>
      </c>
      <c r="I2168" s="5" t="s">
        <v>36</v>
      </c>
      <c r="J2168">
        <v>0</v>
      </c>
      <c r="K2168" s="5" t="s">
        <v>127</v>
      </c>
    </row>
    <row r="2169" spans="1:11">
      <c r="A2169" s="5" t="s">
        <v>171</v>
      </c>
      <c r="B2169" s="5" t="s">
        <v>66</v>
      </c>
      <c r="C2169" s="3">
        <v>45579</v>
      </c>
      <c r="D2169" s="5" t="s">
        <v>86</v>
      </c>
      <c r="E2169">
        <v>3</v>
      </c>
      <c r="F2169">
        <v>800</v>
      </c>
      <c r="G2169">
        <v>2400</v>
      </c>
      <c r="H2169">
        <v>0.12</v>
      </c>
      <c r="I2169" s="5" t="s">
        <v>36</v>
      </c>
      <c r="J2169">
        <v>0</v>
      </c>
      <c r="K2169" s="5" t="s">
        <v>127</v>
      </c>
    </row>
    <row r="2170" spans="1:11">
      <c r="A2170" s="5" t="s">
        <v>171</v>
      </c>
      <c r="B2170" s="5" t="s">
        <v>66</v>
      </c>
      <c r="C2170" s="3">
        <v>45580</v>
      </c>
      <c r="D2170" s="5" t="s">
        <v>86</v>
      </c>
      <c r="E2170">
        <v>3</v>
      </c>
      <c r="F2170">
        <v>800</v>
      </c>
      <c r="G2170">
        <v>2400</v>
      </c>
      <c r="H2170">
        <v>0.12</v>
      </c>
      <c r="I2170" s="5" t="s">
        <v>36</v>
      </c>
      <c r="J2170">
        <v>0</v>
      </c>
      <c r="K2170" s="5" t="s">
        <v>127</v>
      </c>
    </row>
    <row r="2171" spans="1:11">
      <c r="A2171" s="5" t="s">
        <v>160</v>
      </c>
      <c r="B2171" s="5" t="s">
        <v>54</v>
      </c>
      <c r="C2171" s="3">
        <v>45580</v>
      </c>
      <c r="D2171" s="5" t="s">
        <v>86</v>
      </c>
      <c r="E2171">
        <v>2</v>
      </c>
      <c r="F2171">
        <v>760</v>
      </c>
      <c r="G2171">
        <v>1520</v>
      </c>
      <c r="H2171">
        <v>0.12</v>
      </c>
      <c r="I2171" s="5" t="s">
        <v>36</v>
      </c>
      <c r="J2171">
        <v>0</v>
      </c>
      <c r="K2171" s="5" t="s">
        <v>127</v>
      </c>
    </row>
    <row r="2172" spans="1:11">
      <c r="A2172" s="5" t="s">
        <v>160</v>
      </c>
      <c r="B2172" s="5" t="s">
        <v>54</v>
      </c>
      <c r="C2172" s="3">
        <v>45581</v>
      </c>
      <c r="D2172" s="5" t="s">
        <v>86</v>
      </c>
      <c r="E2172">
        <v>2</v>
      </c>
      <c r="F2172">
        <v>760</v>
      </c>
      <c r="G2172">
        <v>1520</v>
      </c>
      <c r="H2172">
        <v>0.12</v>
      </c>
      <c r="I2172" s="5" t="s">
        <v>36</v>
      </c>
      <c r="J2172">
        <v>0</v>
      </c>
      <c r="K2172" s="5" t="s">
        <v>127</v>
      </c>
    </row>
    <row r="2173" spans="1:11">
      <c r="A2173" s="5" t="s">
        <v>148</v>
      </c>
      <c r="B2173" s="5" t="s">
        <v>41</v>
      </c>
      <c r="C2173" s="3">
        <v>45584</v>
      </c>
      <c r="D2173" s="5" t="s">
        <v>86</v>
      </c>
      <c r="E2173">
        <v>35</v>
      </c>
      <c r="F2173">
        <v>720</v>
      </c>
      <c r="G2173">
        <v>25200</v>
      </c>
      <c r="H2173">
        <v>0.12</v>
      </c>
      <c r="I2173" s="5" t="s">
        <v>36</v>
      </c>
      <c r="J2173">
        <v>0</v>
      </c>
      <c r="K2173" s="5" t="s">
        <v>127</v>
      </c>
    </row>
    <row r="2174" spans="1:11">
      <c r="A2174" s="5" t="s">
        <v>181</v>
      </c>
      <c r="B2174" s="5" t="s">
        <v>87</v>
      </c>
      <c r="C2174" s="3">
        <v>45584</v>
      </c>
      <c r="D2174" s="5" t="s">
        <v>86</v>
      </c>
      <c r="E2174">
        <v>10</v>
      </c>
      <c r="F2174">
        <v>760</v>
      </c>
      <c r="G2174">
        <v>7600</v>
      </c>
      <c r="H2174">
        <v>0.12</v>
      </c>
      <c r="I2174" s="5" t="s">
        <v>36</v>
      </c>
      <c r="J2174">
        <v>0</v>
      </c>
      <c r="K2174" s="5" t="s">
        <v>127</v>
      </c>
    </row>
    <row r="2175" spans="1:11">
      <c r="A2175" s="5" t="s">
        <v>144</v>
      </c>
      <c r="B2175" s="5" t="s">
        <v>31</v>
      </c>
      <c r="C2175" s="3">
        <v>45585</v>
      </c>
      <c r="D2175" s="5" t="s">
        <v>86</v>
      </c>
      <c r="E2175">
        <v>5</v>
      </c>
      <c r="F2175">
        <v>720</v>
      </c>
      <c r="G2175">
        <v>3600</v>
      </c>
      <c r="H2175">
        <v>0.12</v>
      </c>
      <c r="I2175" s="5" t="s">
        <v>36</v>
      </c>
      <c r="J2175">
        <v>0</v>
      </c>
      <c r="K2175" s="5" t="s">
        <v>127</v>
      </c>
    </row>
    <row r="2176" spans="1:11">
      <c r="A2176" s="5" t="s">
        <v>170</v>
      </c>
      <c r="B2176" s="5" t="s">
        <v>65</v>
      </c>
      <c r="C2176" s="3">
        <v>45585</v>
      </c>
      <c r="D2176" s="5" t="s">
        <v>86</v>
      </c>
      <c r="E2176">
        <v>10</v>
      </c>
      <c r="F2176">
        <v>800</v>
      </c>
      <c r="G2176">
        <v>8000</v>
      </c>
      <c r="H2176">
        <v>0.12</v>
      </c>
      <c r="I2176" s="5" t="s">
        <v>36</v>
      </c>
      <c r="J2176">
        <v>0</v>
      </c>
      <c r="K2176" s="5" t="s">
        <v>127</v>
      </c>
    </row>
    <row r="2177" spans="1:11">
      <c r="A2177" s="5" t="s">
        <v>168</v>
      </c>
      <c r="B2177" s="5" t="s">
        <v>63</v>
      </c>
      <c r="C2177" s="3">
        <v>45587</v>
      </c>
      <c r="D2177" s="5" t="s">
        <v>86</v>
      </c>
      <c r="E2177">
        <v>10</v>
      </c>
      <c r="F2177">
        <v>720</v>
      </c>
      <c r="G2177">
        <v>7200</v>
      </c>
      <c r="H2177">
        <v>0.12</v>
      </c>
      <c r="I2177" s="5" t="s">
        <v>36</v>
      </c>
      <c r="J2177">
        <v>0</v>
      </c>
      <c r="K2177" s="5" t="s">
        <v>127</v>
      </c>
    </row>
    <row r="2178" spans="1:11">
      <c r="A2178" s="5" t="s">
        <v>181</v>
      </c>
      <c r="B2178" s="5" t="s">
        <v>87</v>
      </c>
      <c r="C2178" s="3">
        <v>45588</v>
      </c>
      <c r="D2178" s="5" t="s">
        <v>86</v>
      </c>
      <c r="E2178">
        <v>8</v>
      </c>
      <c r="F2178">
        <v>760</v>
      </c>
      <c r="G2178">
        <v>6080</v>
      </c>
      <c r="H2178">
        <v>0.12</v>
      </c>
      <c r="I2178" s="5" t="s">
        <v>36</v>
      </c>
      <c r="J2178">
        <v>0</v>
      </c>
      <c r="K2178" s="5" t="s">
        <v>127</v>
      </c>
    </row>
    <row r="2179" spans="1:11">
      <c r="A2179" s="5" t="s">
        <v>175</v>
      </c>
      <c r="B2179" s="5" t="s">
        <v>72</v>
      </c>
      <c r="C2179" s="3">
        <v>45589</v>
      </c>
      <c r="D2179" s="5" t="s">
        <v>86</v>
      </c>
      <c r="E2179">
        <v>10</v>
      </c>
      <c r="F2179">
        <v>760</v>
      </c>
      <c r="G2179">
        <v>7600</v>
      </c>
      <c r="H2179">
        <v>0.12</v>
      </c>
      <c r="I2179" s="5" t="s">
        <v>36</v>
      </c>
      <c r="J2179">
        <v>0</v>
      </c>
      <c r="K2179" s="5" t="s">
        <v>127</v>
      </c>
    </row>
    <row r="2180" spans="1:11">
      <c r="A2180" s="5" t="s">
        <v>181</v>
      </c>
      <c r="B2180" s="5" t="s">
        <v>87</v>
      </c>
      <c r="C2180" s="3">
        <v>45589</v>
      </c>
      <c r="D2180" s="5" t="s">
        <v>86</v>
      </c>
      <c r="E2180">
        <v>7</v>
      </c>
      <c r="F2180">
        <v>760</v>
      </c>
      <c r="G2180">
        <v>5320</v>
      </c>
      <c r="H2180">
        <v>0.12</v>
      </c>
      <c r="I2180" s="5" t="s">
        <v>36</v>
      </c>
      <c r="J2180">
        <v>0</v>
      </c>
      <c r="K2180" s="5" t="s">
        <v>127</v>
      </c>
    </row>
    <row r="2181" spans="1:11">
      <c r="A2181" s="5" t="s">
        <v>148</v>
      </c>
      <c r="B2181" s="5" t="s">
        <v>41</v>
      </c>
      <c r="C2181" s="3">
        <v>45595</v>
      </c>
      <c r="D2181" s="5" t="s">
        <v>86</v>
      </c>
      <c r="E2181">
        <v>10</v>
      </c>
      <c r="F2181">
        <v>720</v>
      </c>
      <c r="G2181">
        <v>7200</v>
      </c>
      <c r="H2181">
        <v>0.12</v>
      </c>
      <c r="I2181" s="5" t="s">
        <v>36</v>
      </c>
      <c r="J2181">
        <v>0</v>
      </c>
      <c r="K2181" s="5" t="s">
        <v>127</v>
      </c>
    </row>
    <row r="2182" spans="1:11">
      <c r="A2182" s="5" t="s">
        <v>175</v>
      </c>
      <c r="B2182" s="5" t="s">
        <v>72</v>
      </c>
      <c r="C2182" s="3">
        <v>45596</v>
      </c>
      <c r="D2182" s="5" t="s">
        <v>86</v>
      </c>
      <c r="E2182">
        <v>5</v>
      </c>
      <c r="F2182">
        <v>760</v>
      </c>
      <c r="G2182">
        <v>3800</v>
      </c>
      <c r="H2182">
        <v>0.12</v>
      </c>
      <c r="I2182" s="5" t="s">
        <v>36</v>
      </c>
      <c r="J2182">
        <v>0</v>
      </c>
      <c r="K2182" s="5" t="s">
        <v>127</v>
      </c>
    </row>
    <row r="2183" spans="1:11">
      <c r="A2183" s="5" t="s">
        <v>170</v>
      </c>
      <c r="B2183" s="5" t="s">
        <v>65</v>
      </c>
      <c r="C2183" s="3">
        <v>45598</v>
      </c>
      <c r="D2183" s="5" t="s">
        <v>86</v>
      </c>
      <c r="E2183">
        <v>10</v>
      </c>
      <c r="F2183">
        <v>800</v>
      </c>
      <c r="G2183">
        <v>8000</v>
      </c>
      <c r="H2183">
        <v>0.15</v>
      </c>
      <c r="I2183" s="5" t="s">
        <v>36</v>
      </c>
      <c r="J2183">
        <v>0</v>
      </c>
      <c r="K2183" s="5" t="s">
        <v>116</v>
      </c>
    </row>
    <row r="2184" spans="1:11">
      <c r="A2184" s="5" t="s">
        <v>168</v>
      </c>
      <c r="B2184" s="5" t="s">
        <v>63</v>
      </c>
      <c r="C2184" s="3">
        <v>45598</v>
      </c>
      <c r="D2184" s="5" t="s">
        <v>86</v>
      </c>
      <c r="E2184">
        <v>20</v>
      </c>
      <c r="F2184">
        <v>720</v>
      </c>
      <c r="G2184">
        <v>14400</v>
      </c>
      <c r="H2184">
        <v>0.15</v>
      </c>
      <c r="I2184" s="5" t="s">
        <v>36</v>
      </c>
      <c r="J2184">
        <v>0</v>
      </c>
      <c r="K2184" s="5" t="s">
        <v>116</v>
      </c>
    </row>
    <row r="2185" spans="1:11">
      <c r="A2185" s="5" t="s">
        <v>144</v>
      </c>
      <c r="B2185" s="5" t="s">
        <v>31</v>
      </c>
      <c r="C2185" s="3">
        <v>45599</v>
      </c>
      <c r="D2185" s="5" t="s">
        <v>86</v>
      </c>
      <c r="E2185">
        <v>3</v>
      </c>
      <c r="F2185">
        <v>720</v>
      </c>
      <c r="G2185">
        <v>2160</v>
      </c>
      <c r="H2185">
        <v>0.15</v>
      </c>
      <c r="I2185" s="5" t="s">
        <v>36</v>
      </c>
      <c r="J2185">
        <v>0</v>
      </c>
      <c r="K2185" s="5" t="s">
        <v>116</v>
      </c>
    </row>
    <row r="2186" spans="1:11">
      <c r="A2186" s="5" t="s">
        <v>183</v>
      </c>
      <c r="B2186" s="5" t="s">
        <v>89</v>
      </c>
      <c r="C2186" s="3">
        <v>45600</v>
      </c>
      <c r="D2186" s="5" t="s">
        <v>86</v>
      </c>
      <c r="E2186">
        <v>25</v>
      </c>
      <c r="F2186">
        <v>760</v>
      </c>
      <c r="G2186">
        <v>19000</v>
      </c>
      <c r="H2186">
        <v>0.15</v>
      </c>
      <c r="I2186" s="5" t="s">
        <v>36</v>
      </c>
      <c r="J2186">
        <v>0</v>
      </c>
      <c r="K2186" s="5" t="s">
        <v>116</v>
      </c>
    </row>
    <row r="2187" spans="1:11">
      <c r="A2187" s="5" t="s">
        <v>180</v>
      </c>
      <c r="B2187" s="5" t="s">
        <v>85</v>
      </c>
      <c r="C2187" s="3">
        <v>45601</v>
      </c>
      <c r="D2187" s="5" t="s">
        <v>86</v>
      </c>
      <c r="E2187">
        <v>50</v>
      </c>
      <c r="F2187">
        <v>725</v>
      </c>
      <c r="G2187">
        <v>36250</v>
      </c>
      <c r="H2187">
        <v>0.15</v>
      </c>
      <c r="I2187" s="5" t="s">
        <v>36</v>
      </c>
      <c r="J2187">
        <v>0</v>
      </c>
      <c r="K2187" s="5" t="s">
        <v>116</v>
      </c>
    </row>
    <row r="2188" spans="1:11">
      <c r="A2188" s="5" t="s">
        <v>160</v>
      </c>
      <c r="B2188" s="5" t="s">
        <v>54</v>
      </c>
      <c r="C2188" s="3">
        <v>45601</v>
      </c>
      <c r="D2188" s="5" t="s">
        <v>86</v>
      </c>
      <c r="E2188">
        <v>2</v>
      </c>
      <c r="F2188">
        <v>760</v>
      </c>
      <c r="G2188">
        <v>1520</v>
      </c>
      <c r="H2188">
        <v>0.15</v>
      </c>
      <c r="I2188" s="5" t="s">
        <v>36</v>
      </c>
      <c r="J2188">
        <v>0</v>
      </c>
      <c r="K2188" s="5" t="s">
        <v>116</v>
      </c>
    </row>
    <row r="2189" spans="1:11">
      <c r="A2189" s="5" t="s">
        <v>175</v>
      </c>
      <c r="B2189" s="5" t="s">
        <v>72</v>
      </c>
      <c r="C2189" s="3">
        <v>45601</v>
      </c>
      <c r="D2189" s="5" t="s">
        <v>86</v>
      </c>
      <c r="E2189">
        <v>10</v>
      </c>
      <c r="F2189">
        <v>760</v>
      </c>
      <c r="G2189">
        <v>7600</v>
      </c>
      <c r="H2189">
        <v>0.15</v>
      </c>
      <c r="I2189" s="5" t="s">
        <v>36</v>
      </c>
      <c r="J2189">
        <v>0</v>
      </c>
      <c r="K2189" s="5" t="s">
        <v>116</v>
      </c>
    </row>
    <row r="2190" spans="1:11">
      <c r="A2190" s="5" t="s">
        <v>183</v>
      </c>
      <c r="B2190" s="5" t="s">
        <v>89</v>
      </c>
      <c r="C2190" s="3">
        <v>45602</v>
      </c>
      <c r="D2190" s="5" t="s">
        <v>86</v>
      </c>
      <c r="E2190">
        <v>25</v>
      </c>
      <c r="F2190">
        <v>760</v>
      </c>
      <c r="G2190">
        <v>19000</v>
      </c>
      <c r="H2190">
        <v>0.15</v>
      </c>
      <c r="I2190" s="5" t="s">
        <v>36</v>
      </c>
      <c r="J2190">
        <v>0</v>
      </c>
      <c r="K2190" s="5" t="s">
        <v>116</v>
      </c>
    </row>
    <row r="2191" spans="1:11">
      <c r="A2191" s="5" t="s">
        <v>170</v>
      </c>
      <c r="B2191" s="5" t="s">
        <v>65</v>
      </c>
      <c r="C2191" s="3">
        <v>45603</v>
      </c>
      <c r="D2191" s="5" t="s">
        <v>86</v>
      </c>
      <c r="E2191">
        <v>12</v>
      </c>
      <c r="F2191">
        <v>800</v>
      </c>
      <c r="G2191">
        <v>9600</v>
      </c>
      <c r="H2191">
        <v>0.15</v>
      </c>
      <c r="I2191" s="5" t="s">
        <v>36</v>
      </c>
      <c r="J2191">
        <v>0</v>
      </c>
      <c r="K2191" s="5" t="s">
        <v>116</v>
      </c>
    </row>
    <row r="2192" spans="1:11">
      <c r="A2192" s="5" t="s">
        <v>183</v>
      </c>
      <c r="B2192" s="5" t="s">
        <v>89</v>
      </c>
      <c r="C2192" s="3">
        <v>45603</v>
      </c>
      <c r="D2192" s="5" t="s">
        <v>86</v>
      </c>
      <c r="E2192">
        <v>-25</v>
      </c>
      <c r="F2192">
        <v>760</v>
      </c>
      <c r="G2192">
        <v>-19000</v>
      </c>
      <c r="H2192">
        <v>0.15</v>
      </c>
      <c r="I2192" s="5" t="s">
        <v>36</v>
      </c>
      <c r="J2192">
        <v>19000</v>
      </c>
      <c r="K2192" s="5" t="s">
        <v>116</v>
      </c>
    </row>
    <row r="2193" spans="1:11">
      <c r="A2193" s="5" t="s">
        <v>181</v>
      </c>
      <c r="B2193" s="5" t="s">
        <v>87</v>
      </c>
      <c r="C2193" s="3">
        <v>45605</v>
      </c>
      <c r="D2193" s="5" t="s">
        <v>86</v>
      </c>
      <c r="E2193">
        <v>5</v>
      </c>
      <c r="F2193">
        <v>760</v>
      </c>
      <c r="G2193">
        <v>3800</v>
      </c>
      <c r="H2193">
        <v>0.15</v>
      </c>
      <c r="I2193" s="5" t="s">
        <v>36</v>
      </c>
      <c r="J2193">
        <v>0</v>
      </c>
      <c r="K2193" s="5" t="s">
        <v>116</v>
      </c>
    </row>
    <row r="2194" spans="1:11">
      <c r="A2194" s="5" t="s">
        <v>183</v>
      </c>
      <c r="B2194" s="5" t="s">
        <v>89</v>
      </c>
      <c r="C2194" s="3">
        <v>45605</v>
      </c>
      <c r="D2194" s="5" t="s">
        <v>86</v>
      </c>
      <c r="E2194">
        <v>25</v>
      </c>
      <c r="F2194">
        <v>760</v>
      </c>
      <c r="G2194">
        <v>19000</v>
      </c>
      <c r="H2194">
        <v>0.15</v>
      </c>
      <c r="I2194" s="5" t="s">
        <v>36</v>
      </c>
      <c r="J2194">
        <v>0</v>
      </c>
      <c r="K2194" s="5" t="s">
        <v>116</v>
      </c>
    </row>
    <row r="2195" spans="1:11">
      <c r="A2195" s="5" t="s">
        <v>148</v>
      </c>
      <c r="B2195" s="5" t="s">
        <v>41</v>
      </c>
      <c r="C2195" s="3">
        <v>45606</v>
      </c>
      <c r="D2195" s="5" t="s">
        <v>86</v>
      </c>
      <c r="E2195">
        <v>30</v>
      </c>
      <c r="F2195">
        <v>720</v>
      </c>
      <c r="G2195">
        <v>21600</v>
      </c>
      <c r="H2195">
        <v>0.15</v>
      </c>
      <c r="I2195" s="5" t="s">
        <v>36</v>
      </c>
      <c r="J2195">
        <v>0</v>
      </c>
      <c r="K2195" s="5" t="s">
        <v>116</v>
      </c>
    </row>
    <row r="2196" spans="1:11">
      <c r="A2196" s="5" t="s">
        <v>161</v>
      </c>
      <c r="B2196" s="5" t="s">
        <v>55</v>
      </c>
      <c r="C2196" s="3">
        <v>45608</v>
      </c>
      <c r="D2196" s="5" t="s">
        <v>86</v>
      </c>
      <c r="E2196">
        <v>2</v>
      </c>
      <c r="F2196">
        <v>760</v>
      </c>
      <c r="G2196">
        <v>1520</v>
      </c>
      <c r="H2196">
        <v>0.15</v>
      </c>
      <c r="I2196" s="5" t="s">
        <v>36</v>
      </c>
      <c r="J2196">
        <v>0</v>
      </c>
      <c r="K2196" s="5" t="s">
        <v>116</v>
      </c>
    </row>
    <row r="2197" spans="1:11">
      <c r="A2197" s="5" t="s">
        <v>183</v>
      </c>
      <c r="B2197" s="5" t="s">
        <v>89</v>
      </c>
      <c r="C2197" s="3">
        <v>45609</v>
      </c>
      <c r="D2197" s="5" t="s">
        <v>86</v>
      </c>
      <c r="E2197">
        <v>25</v>
      </c>
      <c r="F2197">
        <v>760</v>
      </c>
      <c r="G2197">
        <v>19000</v>
      </c>
      <c r="H2197">
        <v>0.15</v>
      </c>
      <c r="I2197" s="5" t="s">
        <v>36</v>
      </c>
      <c r="J2197">
        <v>0</v>
      </c>
      <c r="K2197" s="5" t="s">
        <v>116</v>
      </c>
    </row>
    <row r="2198" spans="1:11">
      <c r="A2198" s="5" t="s">
        <v>181</v>
      </c>
      <c r="B2198" s="5" t="s">
        <v>87</v>
      </c>
      <c r="C2198" s="3">
        <v>45612</v>
      </c>
      <c r="D2198" s="5" t="s">
        <v>86</v>
      </c>
      <c r="E2198">
        <v>5</v>
      </c>
      <c r="F2198">
        <v>760</v>
      </c>
      <c r="G2198">
        <v>3800</v>
      </c>
      <c r="H2198">
        <v>0.15</v>
      </c>
      <c r="I2198" s="5" t="s">
        <v>36</v>
      </c>
      <c r="J2198">
        <v>0</v>
      </c>
      <c r="K2198" s="5" t="s">
        <v>116</v>
      </c>
    </row>
    <row r="2199" spans="1:11">
      <c r="A2199" s="5" t="s">
        <v>170</v>
      </c>
      <c r="B2199" s="5" t="s">
        <v>65</v>
      </c>
      <c r="C2199" s="3">
        <v>45612</v>
      </c>
      <c r="D2199" s="5" t="s">
        <v>86</v>
      </c>
      <c r="E2199">
        <v>15</v>
      </c>
      <c r="F2199">
        <v>800</v>
      </c>
      <c r="G2199">
        <v>12000</v>
      </c>
      <c r="H2199">
        <v>0.15</v>
      </c>
      <c r="I2199" s="5" t="s">
        <v>36</v>
      </c>
      <c r="J2199">
        <v>0</v>
      </c>
      <c r="K2199" s="5" t="s">
        <v>116</v>
      </c>
    </row>
    <row r="2200" spans="1:11">
      <c r="A2200" s="5" t="s">
        <v>148</v>
      </c>
      <c r="B2200" s="5" t="s">
        <v>41</v>
      </c>
      <c r="C2200" s="3">
        <v>45616</v>
      </c>
      <c r="D2200" s="5" t="s">
        <v>86</v>
      </c>
      <c r="E2200">
        <v>2</v>
      </c>
      <c r="F2200">
        <v>720</v>
      </c>
      <c r="G2200">
        <v>1440</v>
      </c>
      <c r="H2200">
        <v>0.15</v>
      </c>
      <c r="I2200" s="5" t="s">
        <v>36</v>
      </c>
      <c r="J2200">
        <v>0</v>
      </c>
      <c r="K2200" s="5" t="s">
        <v>116</v>
      </c>
    </row>
    <row r="2201" spans="1:11">
      <c r="A2201" s="5" t="s">
        <v>148</v>
      </c>
      <c r="B2201" s="5" t="s">
        <v>41</v>
      </c>
      <c r="C2201" s="3">
        <v>45616</v>
      </c>
      <c r="D2201" s="5" t="s">
        <v>86</v>
      </c>
      <c r="E2201">
        <v>13</v>
      </c>
      <c r="F2201">
        <v>720</v>
      </c>
      <c r="G2201">
        <v>9360</v>
      </c>
      <c r="H2201">
        <v>0.15</v>
      </c>
      <c r="I2201" s="5" t="s">
        <v>36</v>
      </c>
      <c r="J2201">
        <v>0</v>
      </c>
      <c r="K2201" s="5" t="s">
        <v>116</v>
      </c>
    </row>
    <row r="2202" spans="1:11">
      <c r="A2202" s="5" t="s">
        <v>143</v>
      </c>
      <c r="B2202" s="5" t="s">
        <v>30</v>
      </c>
      <c r="C2202" s="3">
        <v>45617</v>
      </c>
      <c r="D2202" s="5" t="s">
        <v>86</v>
      </c>
      <c r="E2202">
        <v>20</v>
      </c>
      <c r="F2202">
        <v>720</v>
      </c>
      <c r="G2202">
        <v>14400</v>
      </c>
      <c r="H2202">
        <v>0.15</v>
      </c>
      <c r="I2202" s="5" t="s">
        <v>36</v>
      </c>
      <c r="J2202">
        <v>0</v>
      </c>
      <c r="K2202" s="5" t="s">
        <v>116</v>
      </c>
    </row>
    <row r="2203" spans="1:11">
      <c r="A2203" s="5" t="s">
        <v>170</v>
      </c>
      <c r="B2203" s="5" t="s">
        <v>65</v>
      </c>
      <c r="C2203" s="3">
        <v>45620</v>
      </c>
      <c r="D2203" s="5" t="s">
        <v>86</v>
      </c>
      <c r="E2203">
        <v>20</v>
      </c>
      <c r="F2203">
        <v>800</v>
      </c>
      <c r="G2203">
        <v>16000</v>
      </c>
      <c r="H2203">
        <v>0.15</v>
      </c>
      <c r="I2203" s="5" t="s">
        <v>36</v>
      </c>
      <c r="J2203">
        <v>0</v>
      </c>
      <c r="K2203" s="5" t="s">
        <v>116</v>
      </c>
    </row>
    <row r="2204" spans="1:11">
      <c r="A2204" s="5" t="s">
        <v>160</v>
      </c>
      <c r="B2204" s="5" t="s">
        <v>54</v>
      </c>
      <c r="C2204" s="3">
        <v>45620</v>
      </c>
      <c r="D2204" s="5" t="s">
        <v>86</v>
      </c>
      <c r="E2204">
        <v>1</v>
      </c>
      <c r="F2204">
        <v>760</v>
      </c>
      <c r="G2204">
        <v>760</v>
      </c>
      <c r="H2204">
        <v>0.15</v>
      </c>
      <c r="I2204" s="5" t="s">
        <v>36</v>
      </c>
      <c r="J2204">
        <v>0</v>
      </c>
      <c r="K2204" s="5" t="s">
        <v>116</v>
      </c>
    </row>
    <row r="2205" spans="1:11">
      <c r="A2205" s="5" t="s">
        <v>183</v>
      </c>
      <c r="B2205" s="5" t="s">
        <v>89</v>
      </c>
      <c r="C2205" s="3">
        <v>45621</v>
      </c>
      <c r="D2205" s="5" t="s">
        <v>86</v>
      </c>
      <c r="E2205">
        <v>25</v>
      </c>
      <c r="F2205">
        <v>760</v>
      </c>
      <c r="G2205">
        <v>19000</v>
      </c>
      <c r="H2205">
        <v>0.15</v>
      </c>
      <c r="I2205" s="5" t="s">
        <v>36</v>
      </c>
      <c r="J2205">
        <v>0</v>
      </c>
      <c r="K2205" s="5" t="s">
        <v>116</v>
      </c>
    </row>
    <row r="2206" spans="1:11">
      <c r="A2206" s="5" t="s">
        <v>175</v>
      </c>
      <c r="B2206" s="5" t="s">
        <v>72</v>
      </c>
      <c r="C2206" s="3">
        <v>45623</v>
      </c>
      <c r="D2206" s="5" t="s">
        <v>86</v>
      </c>
      <c r="E2206">
        <v>10</v>
      </c>
      <c r="F2206">
        <v>760</v>
      </c>
      <c r="G2206">
        <v>7600</v>
      </c>
      <c r="H2206">
        <v>0.15</v>
      </c>
      <c r="I2206" s="5" t="s">
        <v>36</v>
      </c>
      <c r="J2206">
        <v>0</v>
      </c>
      <c r="K2206" s="5" t="s">
        <v>116</v>
      </c>
    </row>
    <row r="2207" spans="1:11">
      <c r="A2207" s="5" t="s">
        <v>181</v>
      </c>
      <c r="B2207" s="5" t="s">
        <v>87</v>
      </c>
      <c r="C2207" s="3">
        <v>45626</v>
      </c>
      <c r="D2207" s="5" t="s">
        <v>86</v>
      </c>
      <c r="E2207">
        <v>10</v>
      </c>
      <c r="F2207">
        <v>760</v>
      </c>
      <c r="G2207">
        <v>7600</v>
      </c>
      <c r="H2207">
        <v>0.15</v>
      </c>
      <c r="I2207" s="5" t="s">
        <v>36</v>
      </c>
      <c r="J2207">
        <v>0</v>
      </c>
      <c r="K2207" s="5" t="s">
        <v>116</v>
      </c>
    </row>
    <row r="2208" spans="1:11">
      <c r="A2208" s="5" t="s">
        <v>148</v>
      </c>
      <c r="B2208" s="5" t="s">
        <v>41</v>
      </c>
      <c r="C2208" s="3">
        <v>45628</v>
      </c>
      <c r="D2208" s="5" t="s">
        <v>86</v>
      </c>
      <c r="E2208">
        <v>25</v>
      </c>
      <c r="F2208">
        <v>720</v>
      </c>
      <c r="G2208">
        <v>18000</v>
      </c>
      <c r="H2208">
        <v>0.04</v>
      </c>
      <c r="I2208" s="5" t="s">
        <v>36</v>
      </c>
      <c r="J2208">
        <v>0</v>
      </c>
      <c r="K2208" s="5" t="s">
        <v>128</v>
      </c>
    </row>
    <row r="2209" spans="1:11">
      <c r="A2209" s="5" t="s">
        <v>160</v>
      </c>
      <c r="B2209" s="5" t="s">
        <v>54</v>
      </c>
      <c r="C2209" s="3">
        <v>45629</v>
      </c>
      <c r="D2209" s="5" t="s">
        <v>86</v>
      </c>
      <c r="E2209">
        <v>1</v>
      </c>
      <c r="F2209">
        <v>760</v>
      </c>
      <c r="G2209">
        <v>760</v>
      </c>
      <c r="H2209">
        <v>0.04</v>
      </c>
      <c r="I2209" s="5" t="s">
        <v>36</v>
      </c>
      <c r="J2209">
        <v>0</v>
      </c>
      <c r="K2209" s="5" t="s">
        <v>128</v>
      </c>
    </row>
    <row r="2210" spans="1:11">
      <c r="A2210" s="5" t="s">
        <v>170</v>
      </c>
      <c r="B2210" s="5" t="s">
        <v>65</v>
      </c>
      <c r="C2210" s="3">
        <v>45630</v>
      </c>
      <c r="D2210" s="5" t="s">
        <v>86</v>
      </c>
      <c r="E2210">
        <v>15</v>
      </c>
      <c r="F2210">
        <v>800</v>
      </c>
      <c r="G2210">
        <v>12000</v>
      </c>
      <c r="H2210">
        <v>0.04</v>
      </c>
      <c r="I2210" s="5" t="s">
        <v>36</v>
      </c>
      <c r="J2210">
        <v>0</v>
      </c>
      <c r="K2210" s="5" t="s">
        <v>128</v>
      </c>
    </row>
    <row r="2211" spans="1:11">
      <c r="A2211" s="5" t="s">
        <v>148</v>
      </c>
      <c r="B2211" s="5" t="s">
        <v>41</v>
      </c>
      <c r="C2211" s="3">
        <v>45633</v>
      </c>
      <c r="D2211" s="5" t="s">
        <v>86</v>
      </c>
      <c r="E2211">
        <v>25</v>
      </c>
      <c r="F2211">
        <v>720</v>
      </c>
      <c r="G2211">
        <v>18000</v>
      </c>
      <c r="H2211">
        <v>0.04</v>
      </c>
      <c r="I2211" s="5" t="s">
        <v>36</v>
      </c>
      <c r="J2211">
        <v>0</v>
      </c>
      <c r="K2211" s="5" t="s">
        <v>128</v>
      </c>
    </row>
    <row r="2212" spans="1:11">
      <c r="A2212" s="5" t="s">
        <v>183</v>
      </c>
      <c r="B2212" s="5" t="s">
        <v>89</v>
      </c>
      <c r="C2212" s="3">
        <v>45633</v>
      </c>
      <c r="D2212" s="5" t="s">
        <v>86</v>
      </c>
      <c r="E2212">
        <v>25</v>
      </c>
      <c r="F2212">
        <v>760</v>
      </c>
      <c r="G2212">
        <v>19000</v>
      </c>
      <c r="H2212">
        <v>0.04</v>
      </c>
      <c r="I2212" s="5" t="s">
        <v>36</v>
      </c>
      <c r="J2212">
        <v>0</v>
      </c>
      <c r="K2212" s="5" t="s">
        <v>128</v>
      </c>
    </row>
    <row r="2213" spans="1:11">
      <c r="A2213" s="5" t="s">
        <v>170</v>
      </c>
      <c r="B2213" s="5" t="s">
        <v>65</v>
      </c>
      <c r="C2213" s="3">
        <v>45635</v>
      </c>
      <c r="D2213" s="5" t="s">
        <v>86</v>
      </c>
      <c r="E2213">
        <v>20</v>
      </c>
      <c r="F2213">
        <v>800</v>
      </c>
      <c r="G2213">
        <v>16000</v>
      </c>
      <c r="H2213">
        <v>0.04</v>
      </c>
      <c r="I2213" s="5" t="s">
        <v>36</v>
      </c>
      <c r="J2213">
        <v>0</v>
      </c>
      <c r="K2213" s="5" t="s">
        <v>128</v>
      </c>
    </row>
    <row r="2214" spans="1:11">
      <c r="A2214" s="5" t="s">
        <v>168</v>
      </c>
      <c r="B2214" s="5" t="s">
        <v>63</v>
      </c>
      <c r="C2214" s="3">
        <v>45635</v>
      </c>
      <c r="D2214" s="5" t="s">
        <v>86</v>
      </c>
      <c r="E2214">
        <v>25</v>
      </c>
      <c r="F2214">
        <v>720</v>
      </c>
      <c r="G2214">
        <v>18000</v>
      </c>
      <c r="H2214">
        <v>0.04</v>
      </c>
      <c r="I2214" s="5" t="s">
        <v>36</v>
      </c>
      <c r="J2214">
        <v>0</v>
      </c>
      <c r="K2214" s="5" t="s">
        <v>128</v>
      </c>
    </row>
    <row r="2215" spans="1:11">
      <c r="A2215" s="5" t="s">
        <v>160</v>
      </c>
      <c r="B2215" s="5" t="s">
        <v>54</v>
      </c>
      <c r="C2215" s="3">
        <v>45636</v>
      </c>
      <c r="D2215" s="5" t="s">
        <v>86</v>
      </c>
      <c r="E2215">
        <v>1</v>
      </c>
      <c r="F2215">
        <v>760</v>
      </c>
      <c r="G2215">
        <v>760</v>
      </c>
      <c r="H2215">
        <v>0.04</v>
      </c>
      <c r="I2215" s="5" t="s">
        <v>36</v>
      </c>
      <c r="J2215">
        <v>0</v>
      </c>
      <c r="K2215" s="5" t="s">
        <v>128</v>
      </c>
    </row>
    <row r="2216" spans="1:11">
      <c r="A2216" s="5" t="s">
        <v>144</v>
      </c>
      <c r="B2216" s="5" t="s">
        <v>31</v>
      </c>
      <c r="C2216" s="3">
        <v>45640</v>
      </c>
      <c r="D2216" s="5" t="s">
        <v>86</v>
      </c>
      <c r="E2216">
        <v>4</v>
      </c>
      <c r="F2216">
        <v>720</v>
      </c>
      <c r="G2216">
        <v>2880</v>
      </c>
      <c r="H2216">
        <v>0.04</v>
      </c>
      <c r="I2216" s="5" t="s">
        <v>36</v>
      </c>
      <c r="J2216">
        <v>0</v>
      </c>
      <c r="K2216" s="5" t="s">
        <v>128</v>
      </c>
    </row>
    <row r="2217" spans="1:11">
      <c r="A2217" s="5" t="s">
        <v>181</v>
      </c>
      <c r="B2217" s="5" t="s">
        <v>87</v>
      </c>
      <c r="C2217" s="3">
        <v>45640</v>
      </c>
      <c r="D2217" s="5" t="s">
        <v>86</v>
      </c>
      <c r="E2217">
        <v>20</v>
      </c>
      <c r="F2217">
        <v>760</v>
      </c>
      <c r="G2217">
        <v>15200</v>
      </c>
      <c r="H2217">
        <v>0.04</v>
      </c>
      <c r="I2217" s="5" t="s">
        <v>36</v>
      </c>
      <c r="J2217">
        <v>0</v>
      </c>
      <c r="K2217" s="5" t="s">
        <v>128</v>
      </c>
    </row>
    <row r="2218" spans="1:11">
      <c r="A2218" s="5" t="s">
        <v>170</v>
      </c>
      <c r="B2218" s="5" t="s">
        <v>65</v>
      </c>
      <c r="C2218" s="3">
        <v>45642</v>
      </c>
      <c r="D2218" s="5" t="s">
        <v>86</v>
      </c>
      <c r="E2218">
        <v>30</v>
      </c>
      <c r="F2218">
        <v>800</v>
      </c>
      <c r="G2218">
        <v>24000</v>
      </c>
      <c r="H2218">
        <v>0.04</v>
      </c>
      <c r="I2218" s="5" t="s">
        <v>36</v>
      </c>
      <c r="J2218">
        <v>0</v>
      </c>
      <c r="K2218" s="5" t="s">
        <v>128</v>
      </c>
    </row>
    <row r="2219" spans="1:11">
      <c r="A2219" s="5" t="s">
        <v>160</v>
      </c>
      <c r="B2219" s="5" t="s">
        <v>54</v>
      </c>
      <c r="C2219" s="3">
        <v>45644</v>
      </c>
      <c r="D2219" s="5" t="s">
        <v>86</v>
      </c>
      <c r="E2219">
        <v>1</v>
      </c>
      <c r="F2219">
        <v>760</v>
      </c>
      <c r="G2219">
        <v>760</v>
      </c>
      <c r="H2219">
        <v>0.04</v>
      </c>
      <c r="I2219" s="5" t="s">
        <v>36</v>
      </c>
      <c r="J2219">
        <v>0</v>
      </c>
      <c r="K2219" s="5" t="s">
        <v>128</v>
      </c>
    </row>
    <row r="2220" spans="1:11">
      <c r="A2220" s="5" t="s">
        <v>145</v>
      </c>
      <c r="B2220" s="5" t="s">
        <v>37</v>
      </c>
      <c r="C2220" s="3">
        <v>45644</v>
      </c>
      <c r="D2220" s="5" t="s">
        <v>86</v>
      </c>
      <c r="E2220">
        <v>10</v>
      </c>
      <c r="F2220">
        <v>720</v>
      </c>
      <c r="G2220">
        <v>7200</v>
      </c>
      <c r="H2220">
        <v>0.04</v>
      </c>
      <c r="I2220" s="5" t="s">
        <v>36</v>
      </c>
      <c r="J2220">
        <v>0</v>
      </c>
      <c r="K2220" s="5" t="s">
        <v>128</v>
      </c>
    </row>
    <row r="2221" spans="1:11">
      <c r="A2221" s="5" t="s">
        <v>160</v>
      </c>
      <c r="B2221" s="5" t="s">
        <v>54</v>
      </c>
      <c r="C2221" s="3">
        <v>45649</v>
      </c>
      <c r="D2221" s="5" t="s">
        <v>86</v>
      </c>
      <c r="E2221">
        <v>2</v>
      </c>
      <c r="F2221">
        <v>760</v>
      </c>
      <c r="G2221">
        <v>1520</v>
      </c>
      <c r="H2221">
        <v>0.04</v>
      </c>
      <c r="I2221" s="5" t="s">
        <v>36</v>
      </c>
      <c r="J2221">
        <v>0</v>
      </c>
      <c r="K2221" s="5" t="s">
        <v>128</v>
      </c>
    </row>
    <row r="2222" spans="1:11">
      <c r="A2222" s="5" t="s">
        <v>148</v>
      </c>
      <c r="B2222" s="5" t="s">
        <v>41</v>
      </c>
      <c r="C2222" s="3">
        <v>45651</v>
      </c>
      <c r="D2222" s="5" t="s">
        <v>86</v>
      </c>
      <c r="E2222">
        <v>25</v>
      </c>
      <c r="F2222">
        <v>720</v>
      </c>
      <c r="G2222">
        <v>18000</v>
      </c>
      <c r="H2222">
        <v>0.04</v>
      </c>
      <c r="I2222" s="5" t="s">
        <v>36</v>
      </c>
      <c r="J2222">
        <v>0</v>
      </c>
      <c r="K2222" s="5" t="s">
        <v>128</v>
      </c>
    </row>
    <row r="2223" spans="1:11">
      <c r="A2223" s="5" t="s">
        <v>160</v>
      </c>
      <c r="B2223" s="5" t="s">
        <v>54</v>
      </c>
      <c r="C2223" s="3">
        <v>45655</v>
      </c>
      <c r="D2223" s="5" t="s">
        <v>86</v>
      </c>
      <c r="E2223">
        <v>2</v>
      </c>
      <c r="F2223">
        <v>760</v>
      </c>
      <c r="G2223">
        <v>1520</v>
      </c>
      <c r="H2223">
        <v>0.04</v>
      </c>
      <c r="I2223" s="5" t="s">
        <v>36</v>
      </c>
      <c r="J2223">
        <v>0</v>
      </c>
      <c r="K2223" s="5" t="s">
        <v>128</v>
      </c>
    </row>
    <row r="2224" spans="1:11">
      <c r="A2224" s="5" t="s">
        <v>170</v>
      </c>
      <c r="B2224" s="5" t="s">
        <v>65</v>
      </c>
      <c r="C2224" s="3">
        <v>45656</v>
      </c>
      <c r="D2224" s="5" t="s">
        <v>86</v>
      </c>
      <c r="E2224">
        <v>30</v>
      </c>
      <c r="F2224">
        <v>800</v>
      </c>
      <c r="G2224">
        <v>24000</v>
      </c>
      <c r="H2224">
        <v>0.04</v>
      </c>
      <c r="I2224" s="5" t="s">
        <v>36</v>
      </c>
      <c r="J2224">
        <v>0</v>
      </c>
      <c r="K2224" s="5" t="s">
        <v>128</v>
      </c>
    </row>
    <row r="2225" spans="1:11">
      <c r="A2225" s="5" t="s">
        <v>161</v>
      </c>
      <c r="B2225" s="5" t="s">
        <v>55</v>
      </c>
      <c r="C2225" s="3">
        <v>45298</v>
      </c>
      <c r="D2225" s="5" t="s">
        <v>83</v>
      </c>
      <c r="E2225">
        <v>2</v>
      </c>
      <c r="F2225">
        <v>810</v>
      </c>
      <c r="G2225">
        <v>1620</v>
      </c>
      <c r="H2225">
        <v>0.01</v>
      </c>
      <c r="I2225" s="5" t="s">
        <v>36</v>
      </c>
      <c r="J2225">
        <v>0</v>
      </c>
      <c r="K2225" s="5" t="s">
        <v>119</v>
      </c>
    </row>
    <row r="2226" spans="1:11">
      <c r="A2226" s="5" t="s">
        <v>115</v>
      </c>
      <c r="B2226" s="5" t="s">
        <v>24</v>
      </c>
      <c r="C2226" s="3">
        <v>45299</v>
      </c>
      <c r="D2226" s="5" t="s">
        <v>83</v>
      </c>
      <c r="E2226">
        <v>8</v>
      </c>
      <c r="F2226">
        <v>923.4</v>
      </c>
      <c r="G2226">
        <v>7387.2</v>
      </c>
      <c r="H2226">
        <v>0.01</v>
      </c>
      <c r="I2226" s="5" t="s">
        <v>36</v>
      </c>
      <c r="J2226">
        <v>0</v>
      </c>
      <c r="K2226" s="5" t="s">
        <v>119</v>
      </c>
    </row>
    <row r="2227" spans="1:11">
      <c r="A2227" s="5" t="s">
        <v>144</v>
      </c>
      <c r="B2227" s="5" t="s">
        <v>31</v>
      </c>
      <c r="C2227" s="3">
        <v>45315</v>
      </c>
      <c r="D2227" s="5" t="s">
        <v>83</v>
      </c>
      <c r="E2227">
        <v>25</v>
      </c>
      <c r="F2227">
        <v>765</v>
      </c>
      <c r="G2227">
        <v>19125</v>
      </c>
      <c r="H2227">
        <v>0.01</v>
      </c>
      <c r="I2227" s="5" t="s">
        <v>36</v>
      </c>
      <c r="J2227">
        <v>0</v>
      </c>
      <c r="K2227" s="5" t="s">
        <v>119</v>
      </c>
    </row>
    <row r="2228" spans="1:11">
      <c r="A2228" s="5" t="s">
        <v>115</v>
      </c>
      <c r="B2228" s="5" t="s">
        <v>24</v>
      </c>
      <c r="C2228" s="3">
        <v>45318</v>
      </c>
      <c r="D2228" s="5" t="s">
        <v>83</v>
      </c>
      <c r="E2228">
        <v>30</v>
      </c>
      <c r="F2228">
        <v>810</v>
      </c>
      <c r="G2228">
        <v>24300</v>
      </c>
      <c r="H2228">
        <v>0.01</v>
      </c>
      <c r="I2228" s="5" t="s">
        <v>36</v>
      </c>
      <c r="J2228">
        <v>0</v>
      </c>
      <c r="K2228" s="5" t="s">
        <v>119</v>
      </c>
    </row>
    <row r="2229" spans="1:11">
      <c r="A2229" s="5" t="s">
        <v>142</v>
      </c>
      <c r="B2229" s="5" t="s">
        <v>29</v>
      </c>
      <c r="C2229" s="3">
        <v>45329</v>
      </c>
      <c r="D2229" s="5" t="s">
        <v>83</v>
      </c>
      <c r="E2229">
        <v>10</v>
      </c>
      <c r="F2229">
        <v>810</v>
      </c>
      <c r="G2229">
        <v>8100</v>
      </c>
      <c r="H2229">
        <v>0.01</v>
      </c>
      <c r="I2229" s="5" t="s">
        <v>36</v>
      </c>
      <c r="J2229">
        <v>0</v>
      </c>
      <c r="K2229" s="5" t="s">
        <v>120</v>
      </c>
    </row>
    <row r="2230" spans="1:11">
      <c r="A2230" s="5" t="s">
        <v>118</v>
      </c>
      <c r="B2230" s="5" t="s">
        <v>32</v>
      </c>
      <c r="C2230" s="3">
        <v>45336</v>
      </c>
      <c r="D2230" s="5" t="s">
        <v>83</v>
      </c>
      <c r="E2230">
        <v>2</v>
      </c>
      <c r="F2230">
        <v>900</v>
      </c>
      <c r="G2230">
        <v>1800</v>
      </c>
      <c r="H2230">
        <v>0.01</v>
      </c>
      <c r="I2230" s="5" t="s">
        <v>36</v>
      </c>
      <c r="J2230">
        <v>0</v>
      </c>
      <c r="K2230" s="5" t="s">
        <v>120</v>
      </c>
    </row>
    <row r="2231" spans="1:11">
      <c r="A2231" s="5" t="s">
        <v>129</v>
      </c>
      <c r="B2231" s="5" t="s">
        <v>39</v>
      </c>
      <c r="C2231" s="3">
        <v>45346</v>
      </c>
      <c r="D2231" s="5" t="s">
        <v>83</v>
      </c>
      <c r="E2231">
        <v>5</v>
      </c>
      <c r="F2231">
        <v>855</v>
      </c>
      <c r="G2231">
        <v>4275</v>
      </c>
      <c r="H2231">
        <v>0.01</v>
      </c>
      <c r="I2231" s="5" t="s">
        <v>36</v>
      </c>
      <c r="J2231">
        <v>0</v>
      </c>
      <c r="K2231" s="5" t="s">
        <v>120</v>
      </c>
    </row>
    <row r="2232" spans="1:11">
      <c r="A2232" s="5" t="s">
        <v>117</v>
      </c>
      <c r="B2232" s="5" t="s">
        <v>28</v>
      </c>
      <c r="C2232" s="3">
        <v>45346</v>
      </c>
      <c r="D2232" s="5" t="s">
        <v>83</v>
      </c>
      <c r="E2232">
        <v>20</v>
      </c>
      <c r="F2232">
        <v>1440</v>
      </c>
      <c r="G2232">
        <v>28800</v>
      </c>
      <c r="H2232">
        <v>0.01</v>
      </c>
      <c r="I2232" s="5" t="s">
        <v>36</v>
      </c>
      <c r="J2232">
        <v>0</v>
      </c>
      <c r="K2232" s="5" t="s">
        <v>120</v>
      </c>
    </row>
    <row r="2233" spans="1:11">
      <c r="A2233" s="5" t="s">
        <v>159</v>
      </c>
      <c r="B2233" s="5" t="s">
        <v>53</v>
      </c>
      <c r="C2233" s="3">
        <v>45350</v>
      </c>
      <c r="D2233" s="5" t="s">
        <v>83</v>
      </c>
      <c r="E2233">
        <v>5</v>
      </c>
      <c r="F2233">
        <v>855</v>
      </c>
      <c r="G2233">
        <v>4275</v>
      </c>
      <c r="H2233">
        <v>0.01</v>
      </c>
      <c r="I2233" s="5" t="s">
        <v>36</v>
      </c>
      <c r="J2233">
        <v>0</v>
      </c>
      <c r="K2233" s="5" t="s">
        <v>120</v>
      </c>
    </row>
    <row r="2234" spans="1:11">
      <c r="A2234" s="5" t="s">
        <v>153</v>
      </c>
      <c r="B2234" s="5" t="s">
        <v>46</v>
      </c>
      <c r="C2234" s="3">
        <v>45378</v>
      </c>
      <c r="D2234" s="5" t="s">
        <v>83</v>
      </c>
      <c r="E2234">
        <v>5</v>
      </c>
      <c r="F2234">
        <v>765</v>
      </c>
      <c r="G2234">
        <v>3825</v>
      </c>
      <c r="H2234">
        <v>0.01</v>
      </c>
      <c r="I2234" s="5" t="s">
        <v>36</v>
      </c>
      <c r="J2234">
        <v>0</v>
      </c>
      <c r="K2234" s="5" t="s">
        <v>121</v>
      </c>
    </row>
    <row r="2235" spans="1:11">
      <c r="A2235" s="5" t="s">
        <v>156</v>
      </c>
      <c r="B2235" s="5" t="s">
        <v>49</v>
      </c>
      <c r="C2235" s="3">
        <v>45384</v>
      </c>
      <c r="D2235" s="5" t="s">
        <v>83</v>
      </c>
      <c r="E2235">
        <v>3</v>
      </c>
      <c r="F2235">
        <v>765</v>
      </c>
      <c r="G2235">
        <v>2295</v>
      </c>
      <c r="H2235">
        <v>0.01</v>
      </c>
      <c r="I2235" s="5" t="s">
        <v>36</v>
      </c>
      <c r="J2235">
        <v>0</v>
      </c>
      <c r="K2235" s="5" t="s">
        <v>122</v>
      </c>
    </row>
    <row r="2236" spans="1:11">
      <c r="A2236" s="5" t="s">
        <v>129</v>
      </c>
      <c r="B2236" s="5" t="s">
        <v>39</v>
      </c>
      <c r="C2236" s="3">
        <v>45389</v>
      </c>
      <c r="D2236" s="5" t="s">
        <v>83</v>
      </c>
      <c r="E2236">
        <v>2</v>
      </c>
      <c r="F2236">
        <v>765</v>
      </c>
      <c r="G2236">
        <v>1530</v>
      </c>
      <c r="H2236">
        <v>0.01</v>
      </c>
      <c r="I2236" s="5" t="s">
        <v>36</v>
      </c>
      <c r="J2236">
        <v>0</v>
      </c>
      <c r="K2236" s="5" t="s">
        <v>122</v>
      </c>
    </row>
    <row r="2237" spans="1:11">
      <c r="A2237" s="5" t="s">
        <v>142</v>
      </c>
      <c r="B2237" s="5" t="s">
        <v>29</v>
      </c>
      <c r="C2237" s="3">
        <v>45390</v>
      </c>
      <c r="D2237" s="5" t="s">
        <v>83</v>
      </c>
      <c r="E2237">
        <v>-5</v>
      </c>
      <c r="F2237">
        <v>810</v>
      </c>
      <c r="G2237">
        <v>-4050</v>
      </c>
      <c r="H2237">
        <v>0.01</v>
      </c>
      <c r="I2237" s="5" t="s">
        <v>36</v>
      </c>
      <c r="J2237">
        <v>4050</v>
      </c>
      <c r="K2237" s="5" t="s">
        <v>122</v>
      </c>
    </row>
    <row r="2238" spans="1:11">
      <c r="A2238" s="5" t="s">
        <v>168</v>
      </c>
      <c r="B2238" s="5" t="s">
        <v>63</v>
      </c>
      <c r="C2238" s="3">
        <v>45404</v>
      </c>
      <c r="D2238" s="5" t="s">
        <v>83</v>
      </c>
      <c r="E2238">
        <v>1</v>
      </c>
      <c r="F2238">
        <v>765</v>
      </c>
      <c r="G2238">
        <v>765</v>
      </c>
      <c r="H2238">
        <v>0.01</v>
      </c>
      <c r="I2238" s="5" t="s">
        <v>36</v>
      </c>
      <c r="J2238">
        <v>0</v>
      </c>
      <c r="K2238" s="5" t="s">
        <v>122</v>
      </c>
    </row>
    <row r="2239" spans="1:11">
      <c r="A2239" s="5" t="s">
        <v>137</v>
      </c>
      <c r="B2239" s="5" t="s">
        <v>20</v>
      </c>
      <c r="C2239" s="3">
        <v>45404</v>
      </c>
      <c r="D2239" s="5" t="s">
        <v>83</v>
      </c>
      <c r="E2239">
        <v>2</v>
      </c>
      <c r="F2239">
        <v>765</v>
      </c>
      <c r="G2239">
        <v>1530</v>
      </c>
      <c r="H2239">
        <v>0.01</v>
      </c>
      <c r="I2239" s="5" t="s">
        <v>36</v>
      </c>
      <c r="J2239">
        <v>0</v>
      </c>
      <c r="K2239" s="5" t="s">
        <v>122</v>
      </c>
    </row>
    <row r="2240" spans="1:11">
      <c r="A2240" s="5" t="s">
        <v>165</v>
      </c>
      <c r="B2240" s="5" t="s">
        <v>59</v>
      </c>
      <c r="C2240" s="3">
        <v>45404</v>
      </c>
      <c r="D2240" s="5" t="s">
        <v>83</v>
      </c>
      <c r="E2240">
        <v>1</v>
      </c>
      <c r="F2240">
        <v>765</v>
      </c>
      <c r="G2240">
        <v>765</v>
      </c>
      <c r="H2240">
        <v>0.01</v>
      </c>
      <c r="I2240" s="5" t="s">
        <v>36</v>
      </c>
      <c r="J2240">
        <v>0</v>
      </c>
      <c r="K2240" s="5" t="s">
        <v>122</v>
      </c>
    </row>
    <row r="2241" spans="1:11">
      <c r="A2241" s="5" t="s">
        <v>144</v>
      </c>
      <c r="B2241" s="5" t="s">
        <v>31</v>
      </c>
      <c r="C2241" s="3">
        <v>45409</v>
      </c>
      <c r="D2241" s="5" t="s">
        <v>83</v>
      </c>
      <c r="E2241">
        <v>-19</v>
      </c>
      <c r="F2241">
        <v>765</v>
      </c>
      <c r="G2241">
        <v>-14535</v>
      </c>
      <c r="H2241">
        <v>0.01</v>
      </c>
      <c r="I2241" s="5" t="s">
        <v>36</v>
      </c>
      <c r="J2241">
        <v>14535</v>
      </c>
      <c r="K2241" s="5" t="s">
        <v>122</v>
      </c>
    </row>
    <row r="2242" spans="1:11">
      <c r="A2242" s="5" t="s">
        <v>117</v>
      </c>
      <c r="B2242" s="5" t="s">
        <v>28</v>
      </c>
      <c r="C2242" s="3">
        <v>45412</v>
      </c>
      <c r="D2242" s="5" t="s">
        <v>83</v>
      </c>
      <c r="E2242">
        <v>12</v>
      </c>
      <c r="F2242">
        <v>1440</v>
      </c>
      <c r="G2242">
        <v>17280</v>
      </c>
      <c r="H2242">
        <v>0.01</v>
      </c>
      <c r="I2242" s="5" t="s">
        <v>36</v>
      </c>
      <c r="J2242">
        <v>0</v>
      </c>
      <c r="K2242" s="5" t="s">
        <v>122</v>
      </c>
    </row>
    <row r="2243" spans="1:11">
      <c r="A2243" s="5" t="s">
        <v>138</v>
      </c>
      <c r="B2243" s="5" t="s">
        <v>22</v>
      </c>
      <c r="C2243" s="3">
        <v>45414</v>
      </c>
      <c r="D2243" s="5" t="s">
        <v>83</v>
      </c>
      <c r="E2243">
        <v>1</v>
      </c>
      <c r="F2243">
        <v>765</v>
      </c>
      <c r="G2243">
        <v>765</v>
      </c>
      <c r="H2243">
        <v>0.01</v>
      </c>
      <c r="I2243" s="5" t="s">
        <v>36</v>
      </c>
      <c r="J2243">
        <v>0</v>
      </c>
      <c r="K2243" s="5" t="s">
        <v>123</v>
      </c>
    </row>
    <row r="2244" spans="1:11">
      <c r="A2244" s="5" t="s">
        <v>142</v>
      </c>
      <c r="B2244" s="5" t="s">
        <v>29</v>
      </c>
      <c r="C2244" s="3">
        <v>45431</v>
      </c>
      <c r="D2244" s="5" t="s">
        <v>83</v>
      </c>
      <c r="E2244">
        <v>-3</v>
      </c>
      <c r="F2244">
        <v>810</v>
      </c>
      <c r="G2244">
        <v>-2430</v>
      </c>
      <c r="H2244">
        <v>0.01</v>
      </c>
      <c r="I2244" s="5" t="s">
        <v>36</v>
      </c>
      <c r="J2244">
        <v>2430</v>
      </c>
      <c r="K2244" s="5" t="s">
        <v>123</v>
      </c>
    </row>
    <row r="2245" spans="1:11">
      <c r="A2245" s="5" t="s">
        <v>168</v>
      </c>
      <c r="B2245" s="5" t="s">
        <v>63</v>
      </c>
      <c r="C2245" s="3">
        <v>45438</v>
      </c>
      <c r="D2245" s="5" t="s">
        <v>83</v>
      </c>
      <c r="E2245">
        <v>1</v>
      </c>
      <c r="F2245">
        <v>728.57</v>
      </c>
      <c r="G2245">
        <v>728.57</v>
      </c>
      <c r="H2245">
        <v>0.01</v>
      </c>
      <c r="I2245" s="5" t="s">
        <v>36</v>
      </c>
      <c r="J2245">
        <v>0</v>
      </c>
      <c r="K2245" s="5" t="s">
        <v>123</v>
      </c>
    </row>
    <row r="2246" spans="1:11">
      <c r="A2246" s="5" t="s">
        <v>162</v>
      </c>
      <c r="B2246" s="5" t="s">
        <v>56</v>
      </c>
      <c r="C2246" s="3">
        <v>45442</v>
      </c>
      <c r="D2246" s="5" t="s">
        <v>83</v>
      </c>
      <c r="E2246">
        <v>1</v>
      </c>
      <c r="F2246">
        <v>765</v>
      </c>
      <c r="G2246">
        <v>765</v>
      </c>
      <c r="H2246">
        <v>0.01</v>
      </c>
      <c r="I2246" s="5" t="s">
        <v>36</v>
      </c>
      <c r="J2246">
        <v>0</v>
      </c>
      <c r="K2246" s="5" t="s">
        <v>123</v>
      </c>
    </row>
    <row r="2247" spans="1:11">
      <c r="A2247" s="5" t="s">
        <v>156</v>
      </c>
      <c r="B2247" s="5" t="s">
        <v>49</v>
      </c>
      <c r="C2247" s="3">
        <v>45454</v>
      </c>
      <c r="D2247" s="5" t="s">
        <v>83</v>
      </c>
      <c r="E2247">
        <v>10</v>
      </c>
      <c r="F2247">
        <v>765</v>
      </c>
      <c r="G2247">
        <v>7650</v>
      </c>
      <c r="H2247">
        <v>0.01</v>
      </c>
      <c r="I2247" s="5" t="s">
        <v>36</v>
      </c>
      <c r="J2247">
        <v>0</v>
      </c>
      <c r="K2247" s="5" t="s">
        <v>124</v>
      </c>
    </row>
    <row r="2248" spans="1:11">
      <c r="A2248" s="5" t="s">
        <v>168</v>
      </c>
      <c r="B2248" s="5" t="s">
        <v>63</v>
      </c>
      <c r="C2248" s="3">
        <v>45454</v>
      </c>
      <c r="D2248" s="5" t="s">
        <v>83</v>
      </c>
      <c r="E2248">
        <v>1</v>
      </c>
      <c r="F2248">
        <v>728.57</v>
      </c>
      <c r="G2248">
        <v>728.57</v>
      </c>
      <c r="H2248">
        <v>0.01</v>
      </c>
      <c r="I2248" s="5" t="s">
        <v>36</v>
      </c>
      <c r="J2248">
        <v>0</v>
      </c>
      <c r="K2248" s="5" t="s">
        <v>124</v>
      </c>
    </row>
    <row r="2249" spans="1:11">
      <c r="A2249" s="5" t="s">
        <v>115</v>
      </c>
      <c r="B2249" s="5" t="s">
        <v>24</v>
      </c>
      <c r="C2249" s="3">
        <v>45455</v>
      </c>
      <c r="D2249" s="5" t="s">
        <v>83</v>
      </c>
      <c r="E2249">
        <v>-4</v>
      </c>
      <c r="F2249">
        <v>810</v>
      </c>
      <c r="G2249">
        <v>-3240</v>
      </c>
      <c r="H2249">
        <v>0.01</v>
      </c>
      <c r="I2249" s="5" t="s">
        <v>36</v>
      </c>
      <c r="J2249">
        <v>3240</v>
      </c>
      <c r="K2249" s="5" t="s">
        <v>124</v>
      </c>
    </row>
    <row r="2250" spans="1:11">
      <c r="A2250" s="5" t="s">
        <v>144</v>
      </c>
      <c r="B2250" s="5" t="s">
        <v>31</v>
      </c>
      <c r="C2250" s="3">
        <v>45455</v>
      </c>
      <c r="D2250" s="5" t="s">
        <v>83</v>
      </c>
      <c r="E2250">
        <v>2</v>
      </c>
      <c r="F2250">
        <v>722.5</v>
      </c>
      <c r="G2250">
        <v>1445</v>
      </c>
      <c r="H2250">
        <v>0.01</v>
      </c>
      <c r="I2250" s="5" t="s">
        <v>36</v>
      </c>
      <c r="J2250">
        <v>0</v>
      </c>
      <c r="K2250" s="5" t="s">
        <v>124</v>
      </c>
    </row>
    <row r="2251" spans="1:11">
      <c r="A2251" s="5" t="s">
        <v>141</v>
      </c>
      <c r="B2251" s="5" t="s">
        <v>27</v>
      </c>
      <c r="C2251" s="3">
        <v>45457</v>
      </c>
      <c r="D2251" s="5" t="s">
        <v>83</v>
      </c>
      <c r="E2251">
        <v>3</v>
      </c>
      <c r="F2251">
        <v>1025</v>
      </c>
      <c r="G2251">
        <v>3075</v>
      </c>
      <c r="H2251">
        <v>0.01</v>
      </c>
      <c r="I2251" s="5" t="s">
        <v>36</v>
      </c>
      <c r="J2251">
        <v>0</v>
      </c>
      <c r="K2251" s="5" t="s">
        <v>124</v>
      </c>
    </row>
    <row r="2252" spans="1:11">
      <c r="A2252" s="5" t="s">
        <v>141</v>
      </c>
      <c r="B2252" s="5" t="s">
        <v>27</v>
      </c>
      <c r="C2252" s="3">
        <v>45465</v>
      </c>
      <c r="D2252" s="5" t="s">
        <v>83</v>
      </c>
      <c r="E2252">
        <v>2</v>
      </c>
      <c r="F2252">
        <v>922</v>
      </c>
      <c r="G2252">
        <v>1844</v>
      </c>
      <c r="H2252">
        <v>0.01</v>
      </c>
      <c r="I2252" s="5" t="s">
        <v>36</v>
      </c>
      <c r="J2252">
        <v>0</v>
      </c>
      <c r="K2252" s="5" t="s">
        <v>124</v>
      </c>
    </row>
    <row r="2253" spans="1:11">
      <c r="A2253" s="5" t="s">
        <v>153</v>
      </c>
      <c r="B2253" s="5" t="s">
        <v>46</v>
      </c>
      <c r="C2253" s="3">
        <v>45476</v>
      </c>
      <c r="D2253" s="5" t="s">
        <v>83</v>
      </c>
      <c r="E2253">
        <v>5</v>
      </c>
      <c r="F2253">
        <v>765</v>
      </c>
      <c r="G2253">
        <v>3825</v>
      </c>
      <c r="H2253">
        <v>0.02</v>
      </c>
      <c r="I2253" s="5" t="s">
        <v>36</v>
      </c>
      <c r="J2253">
        <v>0</v>
      </c>
      <c r="K2253" s="5" t="s">
        <v>114</v>
      </c>
    </row>
    <row r="2254" spans="1:11">
      <c r="A2254" s="5" t="s">
        <v>138</v>
      </c>
      <c r="B2254" s="5" t="s">
        <v>22</v>
      </c>
      <c r="C2254" s="3">
        <v>45476</v>
      </c>
      <c r="D2254" s="5" t="s">
        <v>83</v>
      </c>
      <c r="E2254">
        <v>1</v>
      </c>
      <c r="F2254">
        <v>765</v>
      </c>
      <c r="G2254">
        <v>765</v>
      </c>
      <c r="H2254">
        <v>0.02</v>
      </c>
      <c r="I2254" s="5" t="s">
        <v>36</v>
      </c>
      <c r="J2254">
        <v>0</v>
      </c>
      <c r="K2254" s="5" t="s">
        <v>114</v>
      </c>
    </row>
    <row r="2255" spans="1:11">
      <c r="A2255" s="5" t="s">
        <v>144</v>
      </c>
      <c r="B2255" s="5" t="s">
        <v>31</v>
      </c>
      <c r="C2255" s="3">
        <v>45477</v>
      </c>
      <c r="D2255" s="5" t="s">
        <v>83</v>
      </c>
      <c r="E2255">
        <v>1</v>
      </c>
      <c r="F2255">
        <v>722.5</v>
      </c>
      <c r="G2255">
        <v>722.5</v>
      </c>
      <c r="H2255">
        <v>0.02</v>
      </c>
      <c r="I2255" s="5" t="s">
        <v>36</v>
      </c>
      <c r="J2255">
        <v>0</v>
      </c>
      <c r="K2255" s="5" t="s">
        <v>114</v>
      </c>
    </row>
    <row r="2256" spans="1:11">
      <c r="A2256" s="5" t="s">
        <v>115</v>
      </c>
      <c r="B2256" s="5" t="s">
        <v>24</v>
      </c>
      <c r="C2256" s="3">
        <v>45479</v>
      </c>
      <c r="D2256" s="5" t="s">
        <v>83</v>
      </c>
      <c r="E2256">
        <v>-8</v>
      </c>
      <c r="F2256">
        <v>810</v>
      </c>
      <c r="G2256">
        <v>-6480</v>
      </c>
      <c r="H2256">
        <v>0.02</v>
      </c>
      <c r="I2256" s="5" t="s">
        <v>36</v>
      </c>
      <c r="J2256">
        <v>6480</v>
      </c>
      <c r="K2256" s="5" t="s">
        <v>114</v>
      </c>
    </row>
    <row r="2257" spans="1:11">
      <c r="A2257" s="5" t="s">
        <v>115</v>
      </c>
      <c r="B2257" s="5" t="s">
        <v>24</v>
      </c>
      <c r="C2257" s="3">
        <v>45481</v>
      </c>
      <c r="D2257" s="5" t="s">
        <v>83</v>
      </c>
      <c r="E2257">
        <v>-3</v>
      </c>
      <c r="F2257">
        <v>810</v>
      </c>
      <c r="G2257">
        <v>-2430</v>
      </c>
      <c r="H2257">
        <v>0.02</v>
      </c>
      <c r="I2257" s="5" t="s">
        <v>36</v>
      </c>
      <c r="J2257">
        <v>2430</v>
      </c>
      <c r="K2257" s="5" t="s">
        <v>114</v>
      </c>
    </row>
    <row r="2258" spans="1:11">
      <c r="A2258" s="5" t="s">
        <v>141</v>
      </c>
      <c r="B2258" s="5" t="s">
        <v>27</v>
      </c>
      <c r="C2258" s="3">
        <v>45488</v>
      </c>
      <c r="D2258" s="5" t="s">
        <v>83</v>
      </c>
      <c r="E2258">
        <v>1</v>
      </c>
      <c r="F2258">
        <v>922.5</v>
      </c>
      <c r="G2258">
        <v>922.5</v>
      </c>
      <c r="H2258">
        <v>0.02</v>
      </c>
      <c r="I2258" s="5" t="s">
        <v>36</v>
      </c>
      <c r="J2258">
        <v>0</v>
      </c>
      <c r="K2258" s="5" t="s">
        <v>114</v>
      </c>
    </row>
    <row r="2259" spans="1:11">
      <c r="A2259" s="5" t="s">
        <v>172</v>
      </c>
      <c r="B2259" s="5" t="s">
        <v>68</v>
      </c>
      <c r="C2259" s="3">
        <v>45490</v>
      </c>
      <c r="D2259" s="5" t="s">
        <v>83</v>
      </c>
      <c r="E2259">
        <v>1</v>
      </c>
      <c r="F2259">
        <v>765</v>
      </c>
      <c r="G2259">
        <v>765</v>
      </c>
      <c r="H2259">
        <v>0.02</v>
      </c>
      <c r="I2259" s="5" t="s">
        <v>36</v>
      </c>
      <c r="J2259">
        <v>0</v>
      </c>
      <c r="K2259" s="5" t="s">
        <v>114</v>
      </c>
    </row>
    <row r="2260" spans="1:11">
      <c r="A2260" s="5" t="s">
        <v>134</v>
      </c>
      <c r="B2260" s="5" t="s">
        <v>16</v>
      </c>
      <c r="C2260" s="3">
        <v>45496</v>
      </c>
      <c r="D2260" s="5" t="s">
        <v>83</v>
      </c>
      <c r="E2260">
        <v>2</v>
      </c>
      <c r="F2260">
        <v>765</v>
      </c>
      <c r="G2260">
        <v>1530</v>
      </c>
      <c r="H2260">
        <v>0.02</v>
      </c>
      <c r="I2260" s="5" t="s">
        <v>36</v>
      </c>
      <c r="J2260">
        <v>0</v>
      </c>
      <c r="K2260" s="5" t="s">
        <v>114</v>
      </c>
    </row>
    <row r="2261" spans="1:11">
      <c r="A2261" s="5" t="s">
        <v>129</v>
      </c>
      <c r="B2261" s="5" t="s">
        <v>39</v>
      </c>
      <c r="C2261" s="3">
        <v>45496</v>
      </c>
      <c r="D2261" s="5" t="s">
        <v>83</v>
      </c>
      <c r="E2261">
        <v>-1</v>
      </c>
      <c r="F2261">
        <v>765</v>
      </c>
      <c r="G2261">
        <v>-765</v>
      </c>
      <c r="H2261">
        <v>0.02</v>
      </c>
      <c r="I2261" s="5" t="s">
        <v>36</v>
      </c>
      <c r="J2261">
        <v>765</v>
      </c>
      <c r="K2261" s="5" t="s">
        <v>114</v>
      </c>
    </row>
    <row r="2262" spans="1:11">
      <c r="A2262" s="5" t="s">
        <v>129</v>
      </c>
      <c r="B2262" s="5" t="s">
        <v>39</v>
      </c>
      <c r="C2262" s="3">
        <v>45498</v>
      </c>
      <c r="D2262" s="5" t="s">
        <v>83</v>
      </c>
      <c r="E2262">
        <v>2</v>
      </c>
      <c r="F2262">
        <v>765</v>
      </c>
      <c r="G2262">
        <v>1530</v>
      </c>
      <c r="H2262">
        <v>0.02</v>
      </c>
      <c r="I2262" s="5" t="s">
        <v>36</v>
      </c>
      <c r="J2262">
        <v>0</v>
      </c>
      <c r="K2262" s="5" t="s">
        <v>114</v>
      </c>
    </row>
    <row r="2263" spans="1:11">
      <c r="A2263" s="5" t="s">
        <v>117</v>
      </c>
      <c r="B2263" s="5" t="s">
        <v>28</v>
      </c>
      <c r="C2263" s="3">
        <v>45503</v>
      </c>
      <c r="D2263" s="5" t="s">
        <v>83</v>
      </c>
      <c r="E2263">
        <v>17</v>
      </c>
      <c r="F2263">
        <v>1440</v>
      </c>
      <c r="G2263">
        <v>24480</v>
      </c>
      <c r="H2263">
        <v>0.02</v>
      </c>
      <c r="I2263" s="5" t="s">
        <v>36</v>
      </c>
      <c r="J2263">
        <v>0</v>
      </c>
      <c r="K2263" s="5" t="s">
        <v>114</v>
      </c>
    </row>
    <row r="2264" spans="1:11">
      <c r="A2264" s="5" t="s">
        <v>137</v>
      </c>
      <c r="B2264" s="5" t="s">
        <v>20</v>
      </c>
      <c r="C2264" s="3">
        <v>45504</v>
      </c>
      <c r="D2264" s="5" t="s">
        <v>83</v>
      </c>
      <c r="E2264">
        <v>1</v>
      </c>
      <c r="F2264">
        <v>722.5</v>
      </c>
      <c r="G2264">
        <v>722.5</v>
      </c>
      <c r="H2264">
        <v>0.02</v>
      </c>
      <c r="I2264" s="5" t="s">
        <v>36</v>
      </c>
      <c r="J2264">
        <v>0</v>
      </c>
      <c r="K2264" s="5" t="s">
        <v>114</v>
      </c>
    </row>
    <row r="2265" spans="1:11">
      <c r="A2265" s="5" t="s">
        <v>159</v>
      </c>
      <c r="B2265" s="5" t="s">
        <v>53</v>
      </c>
      <c r="C2265" s="3">
        <v>45508</v>
      </c>
      <c r="D2265" s="5" t="s">
        <v>83</v>
      </c>
      <c r="E2265">
        <v>5</v>
      </c>
      <c r="F2265">
        <v>765</v>
      </c>
      <c r="G2265">
        <v>3825</v>
      </c>
      <c r="H2265">
        <v>7.0000000000000007E-2</v>
      </c>
      <c r="I2265" s="5" t="s">
        <v>36</v>
      </c>
      <c r="J2265">
        <v>0</v>
      </c>
      <c r="K2265" s="5" t="s">
        <v>125</v>
      </c>
    </row>
    <row r="2266" spans="1:11">
      <c r="A2266" s="5" t="s">
        <v>117</v>
      </c>
      <c r="B2266" s="5" t="s">
        <v>28</v>
      </c>
      <c r="C2266" s="3">
        <v>45531</v>
      </c>
      <c r="D2266" s="5" t="s">
        <v>83</v>
      </c>
      <c r="E2266">
        <v>25</v>
      </c>
      <c r="F2266">
        <v>1440</v>
      </c>
      <c r="G2266">
        <v>36000</v>
      </c>
      <c r="H2266">
        <v>7.0000000000000007E-2</v>
      </c>
      <c r="I2266" s="5" t="s">
        <v>36</v>
      </c>
      <c r="J2266">
        <v>0</v>
      </c>
      <c r="K2266" s="5" t="s">
        <v>125</v>
      </c>
    </row>
    <row r="2267" spans="1:11">
      <c r="A2267" s="5" t="s">
        <v>156</v>
      </c>
      <c r="B2267" s="5" t="s">
        <v>49</v>
      </c>
      <c r="C2267" s="3">
        <v>45535</v>
      </c>
      <c r="D2267" s="5" t="s">
        <v>83</v>
      </c>
      <c r="E2267">
        <v>-4</v>
      </c>
      <c r="F2267">
        <v>765</v>
      </c>
      <c r="G2267">
        <v>-3060</v>
      </c>
      <c r="H2267">
        <v>7.0000000000000007E-2</v>
      </c>
      <c r="I2267" s="5" t="s">
        <v>36</v>
      </c>
      <c r="J2267">
        <v>3060</v>
      </c>
      <c r="K2267" s="5" t="s">
        <v>125</v>
      </c>
    </row>
    <row r="2268" spans="1:11">
      <c r="A2268" s="5" t="s">
        <v>173</v>
      </c>
      <c r="B2268" s="5" t="s">
        <v>69</v>
      </c>
      <c r="C2268" s="3">
        <v>45543</v>
      </c>
      <c r="D2268" s="5" t="s">
        <v>83</v>
      </c>
      <c r="E2268">
        <v>5</v>
      </c>
      <c r="F2268">
        <v>680</v>
      </c>
      <c r="G2268">
        <v>3400</v>
      </c>
      <c r="H2268">
        <v>0.09</v>
      </c>
      <c r="I2268" s="5" t="s">
        <v>36</v>
      </c>
      <c r="J2268">
        <v>0</v>
      </c>
      <c r="K2268" s="5" t="s">
        <v>126</v>
      </c>
    </row>
    <row r="2269" spans="1:11">
      <c r="A2269" s="5" t="s">
        <v>173</v>
      </c>
      <c r="B2269" s="5" t="s">
        <v>69</v>
      </c>
      <c r="C2269" s="3">
        <v>45543</v>
      </c>
      <c r="D2269" s="5" t="s">
        <v>83</v>
      </c>
      <c r="E2269">
        <v>10</v>
      </c>
      <c r="F2269">
        <v>680</v>
      </c>
      <c r="G2269">
        <v>6800</v>
      </c>
      <c r="H2269">
        <v>0.09</v>
      </c>
      <c r="I2269" s="5" t="s">
        <v>36</v>
      </c>
      <c r="J2269">
        <v>0</v>
      </c>
      <c r="K2269" s="5" t="s">
        <v>126</v>
      </c>
    </row>
    <row r="2270" spans="1:11">
      <c r="A2270" s="5" t="s">
        <v>149</v>
      </c>
      <c r="B2270" s="5" t="s">
        <v>42</v>
      </c>
      <c r="C2270" s="3">
        <v>45544</v>
      </c>
      <c r="D2270" s="5" t="s">
        <v>83</v>
      </c>
      <c r="E2270">
        <v>4</v>
      </c>
      <c r="F2270">
        <v>765</v>
      </c>
      <c r="G2270">
        <v>3060</v>
      </c>
      <c r="H2270">
        <v>0.09</v>
      </c>
      <c r="I2270" s="5" t="s">
        <v>36</v>
      </c>
      <c r="J2270">
        <v>0</v>
      </c>
      <c r="K2270" s="5" t="s">
        <v>126</v>
      </c>
    </row>
    <row r="2271" spans="1:11">
      <c r="A2271" s="5" t="s">
        <v>173</v>
      </c>
      <c r="B2271" s="5" t="s">
        <v>69</v>
      </c>
      <c r="C2271" s="3">
        <v>45545</v>
      </c>
      <c r="D2271" s="5" t="s">
        <v>83</v>
      </c>
      <c r="E2271">
        <v>-5</v>
      </c>
      <c r="F2271">
        <v>680</v>
      </c>
      <c r="G2271">
        <v>-3400</v>
      </c>
      <c r="H2271">
        <v>0.09</v>
      </c>
      <c r="I2271" s="5" t="s">
        <v>36</v>
      </c>
      <c r="J2271">
        <v>3400</v>
      </c>
      <c r="K2271" s="5" t="s">
        <v>126</v>
      </c>
    </row>
    <row r="2272" spans="1:11">
      <c r="A2272" s="5" t="s">
        <v>173</v>
      </c>
      <c r="B2272" s="5" t="s">
        <v>69</v>
      </c>
      <c r="C2272" s="3">
        <v>45545</v>
      </c>
      <c r="D2272" s="5" t="s">
        <v>83</v>
      </c>
      <c r="E2272">
        <v>-9</v>
      </c>
      <c r="F2272">
        <v>680</v>
      </c>
      <c r="G2272">
        <v>-6120</v>
      </c>
      <c r="H2272">
        <v>0.09</v>
      </c>
      <c r="I2272" s="5" t="s">
        <v>36</v>
      </c>
      <c r="J2272">
        <v>6120</v>
      </c>
      <c r="K2272" s="5" t="s">
        <v>126</v>
      </c>
    </row>
    <row r="2273" spans="1:11">
      <c r="A2273" s="5" t="s">
        <v>164</v>
      </c>
      <c r="B2273" s="5" t="s">
        <v>58</v>
      </c>
      <c r="C2273" s="3">
        <v>45546</v>
      </c>
      <c r="D2273" s="5" t="s">
        <v>83</v>
      </c>
      <c r="E2273">
        <v>4</v>
      </c>
      <c r="F2273">
        <v>722.5</v>
      </c>
      <c r="G2273">
        <v>2890</v>
      </c>
      <c r="H2273">
        <v>0.09</v>
      </c>
      <c r="I2273" s="5" t="s">
        <v>36</v>
      </c>
      <c r="J2273">
        <v>0</v>
      </c>
      <c r="K2273" s="5" t="s">
        <v>126</v>
      </c>
    </row>
    <row r="2274" spans="1:11">
      <c r="A2274" s="5" t="s">
        <v>115</v>
      </c>
      <c r="B2274" s="5" t="s">
        <v>24</v>
      </c>
      <c r="C2274" s="3">
        <v>45546</v>
      </c>
      <c r="D2274" s="5" t="s">
        <v>83</v>
      </c>
      <c r="E2274">
        <v>12</v>
      </c>
      <c r="F2274">
        <v>680</v>
      </c>
      <c r="G2274">
        <v>8160</v>
      </c>
      <c r="H2274">
        <v>0.09</v>
      </c>
      <c r="I2274" s="5" t="s">
        <v>36</v>
      </c>
      <c r="J2274">
        <v>0</v>
      </c>
      <c r="K2274" s="5" t="s">
        <v>126</v>
      </c>
    </row>
    <row r="2275" spans="1:11">
      <c r="A2275" s="5" t="s">
        <v>172</v>
      </c>
      <c r="B2275" s="5" t="s">
        <v>68</v>
      </c>
      <c r="C2275" s="3">
        <v>45546</v>
      </c>
      <c r="D2275" s="5" t="s">
        <v>83</v>
      </c>
      <c r="E2275">
        <v>3</v>
      </c>
      <c r="F2275">
        <v>765</v>
      </c>
      <c r="G2275">
        <v>2295</v>
      </c>
      <c r="H2275">
        <v>0.09</v>
      </c>
      <c r="I2275" s="5" t="s">
        <v>36</v>
      </c>
      <c r="J2275">
        <v>0</v>
      </c>
      <c r="K2275" s="5" t="s">
        <v>126</v>
      </c>
    </row>
    <row r="2276" spans="1:11">
      <c r="A2276" s="5" t="s">
        <v>115</v>
      </c>
      <c r="B2276" s="5" t="s">
        <v>24</v>
      </c>
      <c r="C2276" s="3">
        <v>45546</v>
      </c>
      <c r="D2276" s="5" t="s">
        <v>83</v>
      </c>
      <c r="E2276">
        <v>-12</v>
      </c>
      <c r="F2276">
        <v>680</v>
      </c>
      <c r="G2276">
        <v>-8160</v>
      </c>
      <c r="H2276">
        <v>0.09</v>
      </c>
      <c r="I2276" s="5" t="s">
        <v>36</v>
      </c>
      <c r="J2276">
        <v>8160</v>
      </c>
      <c r="K2276" s="5" t="s">
        <v>126</v>
      </c>
    </row>
    <row r="2277" spans="1:11">
      <c r="A2277" s="5" t="s">
        <v>115</v>
      </c>
      <c r="B2277" s="5" t="s">
        <v>24</v>
      </c>
      <c r="C2277" s="3">
        <v>45549</v>
      </c>
      <c r="D2277" s="5" t="s">
        <v>83</v>
      </c>
      <c r="E2277">
        <v>12</v>
      </c>
      <c r="F2277">
        <v>680</v>
      </c>
      <c r="G2277">
        <v>8160</v>
      </c>
      <c r="H2277">
        <v>0.09</v>
      </c>
      <c r="I2277" s="5" t="s">
        <v>36</v>
      </c>
      <c r="J2277">
        <v>0</v>
      </c>
      <c r="K2277" s="5" t="s">
        <v>126</v>
      </c>
    </row>
    <row r="2278" spans="1:11">
      <c r="A2278" s="5" t="s">
        <v>173</v>
      </c>
      <c r="B2278" s="5" t="s">
        <v>69</v>
      </c>
      <c r="C2278" s="3">
        <v>45551</v>
      </c>
      <c r="D2278" s="5" t="s">
        <v>83</v>
      </c>
      <c r="E2278">
        <v>5</v>
      </c>
      <c r="F2278">
        <v>680</v>
      </c>
      <c r="G2278">
        <v>3400</v>
      </c>
      <c r="H2278">
        <v>0.09</v>
      </c>
      <c r="I2278" s="5" t="s">
        <v>36</v>
      </c>
      <c r="J2278">
        <v>0</v>
      </c>
      <c r="K2278" s="5" t="s">
        <v>126</v>
      </c>
    </row>
    <row r="2279" spans="1:11">
      <c r="A2279" s="5" t="s">
        <v>163</v>
      </c>
      <c r="B2279" s="5" t="s">
        <v>57</v>
      </c>
      <c r="C2279" s="3">
        <v>45552</v>
      </c>
      <c r="D2279" s="5" t="s">
        <v>83</v>
      </c>
      <c r="E2279">
        <v>5</v>
      </c>
      <c r="F2279">
        <v>765</v>
      </c>
      <c r="G2279">
        <v>3825</v>
      </c>
      <c r="H2279">
        <v>0.09</v>
      </c>
      <c r="I2279" s="5" t="s">
        <v>36</v>
      </c>
      <c r="J2279">
        <v>0</v>
      </c>
      <c r="K2279" s="5" t="s">
        <v>126</v>
      </c>
    </row>
    <row r="2280" spans="1:11">
      <c r="A2280" s="5" t="s">
        <v>173</v>
      </c>
      <c r="B2280" s="5" t="s">
        <v>69</v>
      </c>
      <c r="C2280" s="3">
        <v>45553</v>
      </c>
      <c r="D2280" s="5" t="s">
        <v>83</v>
      </c>
      <c r="E2280">
        <v>23</v>
      </c>
      <c r="F2280">
        <v>680</v>
      </c>
      <c r="G2280">
        <v>15640</v>
      </c>
      <c r="H2280">
        <v>0.09</v>
      </c>
      <c r="I2280" s="5" t="s">
        <v>36</v>
      </c>
      <c r="J2280">
        <v>0</v>
      </c>
      <c r="K2280" s="5" t="s">
        <v>126</v>
      </c>
    </row>
    <row r="2281" spans="1:11">
      <c r="A2281" s="5" t="s">
        <v>173</v>
      </c>
      <c r="B2281" s="5" t="s">
        <v>69</v>
      </c>
      <c r="C2281" s="3">
        <v>45553</v>
      </c>
      <c r="D2281" s="5" t="s">
        <v>83</v>
      </c>
      <c r="E2281">
        <v>-8</v>
      </c>
      <c r="F2281">
        <v>680</v>
      </c>
      <c r="G2281">
        <v>-5440</v>
      </c>
      <c r="H2281">
        <v>0.09</v>
      </c>
      <c r="I2281" s="5" t="s">
        <v>36</v>
      </c>
      <c r="J2281">
        <v>5440</v>
      </c>
      <c r="K2281" s="5" t="s">
        <v>126</v>
      </c>
    </row>
    <row r="2282" spans="1:11">
      <c r="A2282" s="5" t="s">
        <v>129</v>
      </c>
      <c r="B2282" s="5" t="s">
        <v>39</v>
      </c>
      <c r="C2282" s="3">
        <v>45563</v>
      </c>
      <c r="D2282" s="5" t="s">
        <v>83</v>
      </c>
      <c r="E2282">
        <v>1</v>
      </c>
      <c r="F2282">
        <v>765</v>
      </c>
      <c r="G2282">
        <v>765</v>
      </c>
      <c r="H2282">
        <v>0.09</v>
      </c>
      <c r="I2282" s="5" t="s">
        <v>36</v>
      </c>
      <c r="J2282">
        <v>0</v>
      </c>
      <c r="K2282" s="5" t="s">
        <v>126</v>
      </c>
    </row>
    <row r="2283" spans="1:11">
      <c r="A2283" s="5" t="s">
        <v>166</v>
      </c>
      <c r="B2283" s="5" t="s">
        <v>61</v>
      </c>
      <c r="C2283" s="3">
        <v>45563</v>
      </c>
      <c r="D2283" s="5" t="s">
        <v>83</v>
      </c>
      <c r="E2283">
        <v>1</v>
      </c>
      <c r="F2283">
        <v>765</v>
      </c>
      <c r="G2283">
        <v>765</v>
      </c>
      <c r="H2283">
        <v>0.09</v>
      </c>
      <c r="I2283" s="5" t="s">
        <v>36</v>
      </c>
      <c r="J2283">
        <v>0</v>
      </c>
      <c r="K2283" s="5" t="s">
        <v>126</v>
      </c>
    </row>
    <row r="2284" spans="1:11">
      <c r="A2284" s="5" t="s">
        <v>156</v>
      </c>
      <c r="B2284" s="5" t="s">
        <v>49</v>
      </c>
      <c r="C2284" s="3">
        <v>45564</v>
      </c>
      <c r="D2284" s="5" t="s">
        <v>83</v>
      </c>
      <c r="E2284">
        <v>2</v>
      </c>
      <c r="F2284">
        <v>765</v>
      </c>
      <c r="G2284">
        <v>1530</v>
      </c>
      <c r="H2284">
        <v>0.09</v>
      </c>
      <c r="I2284" s="5" t="s">
        <v>36</v>
      </c>
      <c r="J2284">
        <v>0</v>
      </c>
      <c r="K2284" s="5" t="s">
        <v>126</v>
      </c>
    </row>
    <row r="2285" spans="1:11">
      <c r="A2285" s="5" t="s">
        <v>153</v>
      </c>
      <c r="B2285" s="5" t="s">
        <v>46</v>
      </c>
      <c r="C2285" s="3">
        <v>45568</v>
      </c>
      <c r="D2285" s="5" t="s">
        <v>83</v>
      </c>
      <c r="E2285">
        <v>5</v>
      </c>
      <c r="F2285">
        <v>765</v>
      </c>
      <c r="G2285">
        <v>3825</v>
      </c>
      <c r="H2285">
        <v>0.12</v>
      </c>
      <c r="I2285" s="5" t="s">
        <v>36</v>
      </c>
      <c r="J2285">
        <v>0</v>
      </c>
      <c r="K2285" s="5" t="s">
        <v>127</v>
      </c>
    </row>
    <row r="2286" spans="1:11">
      <c r="A2286" s="5" t="s">
        <v>115</v>
      </c>
      <c r="B2286" s="5" t="s">
        <v>24</v>
      </c>
      <c r="C2286" s="3">
        <v>45571</v>
      </c>
      <c r="D2286" s="5" t="s">
        <v>83</v>
      </c>
      <c r="E2286">
        <v>5</v>
      </c>
      <c r="F2286">
        <v>680</v>
      </c>
      <c r="G2286">
        <v>3400</v>
      </c>
      <c r="H2286">
        <v>0.12</v>
      </c>
      <c r="I2286" s="5" t="s">
        <v>36</v>
      </c>
      <c r="J2286">
        <v>0</v>
      </c>
      <c r="K2286" s="5" t="s">
        <v>127</v>
      </c>
    </row>
    <row r="2287" spans="1:11">
      <c r="A2287" s="5" t="s">
        <v>145</v>
      </c>
      <c r="B2287" s="5" t="s">
        <v>37</v>
      </c>
      <c r="C2287" s="3">
        <v>45571</v>
      </c>
      <c r="D2287" s="5" t="s">
        <v>83</v>
      </c>
      <c r="E2287">
        <v>2</v>
      </c>
      <c r="F2287">
        <v>765</v>
      </c>
      <c r="G2287">
        <v>1530</v>
      </c>
      <c r="H2287">
        <v>0.12</v>
      </c>
      <c r="I2287" s="5" t="s">
        <v>36</v>
      </c>
      <c r="J2287">
        <v>0</v>
      </c>
      <c r="K2287" s="5" t="s">
        <v>127</v>
      </c>
    </row>
    <row r="2288" spans="1:11">
      <c r="A2288" s="5" t="s">
        <v>145</v>
      </c>
      <c r="B2288" s="5" t="s">
        <v>37</v>
      </c>
      <c r="C2288" s="3">
        <v>45573</v>
      </c>
      <c r="D2288" s="5" t="s">
        <v>83</v>
      </c>
      <c r="E2288">
        <v>3</v>
      </c>
      <c r="F2288">
        <v>765</v>
      </c>
      <c r="G2288">
        <v>2295</v>
      </c>
      <c r="H2288">
        <v>0.12</v>
      </c>
      <c r="I2288" s="5" t="s">
        <v>36</v>
      </c>
      <c r="J2288">
        <v>0</v>
      </c>
      <c r="K2288" s="5" t="s">
        <v>127</v>
      </c>
    </row>
    <row r="2289" spans="1:11">
      <c r="A2289" s="5" t="s">
        <v>161</v>
      </c>
      <c r="B2289" s="5" t="s">
        <v>55</v>
      </c>
      <c r="C2289" s="3">
        <v>45574</v>
      </c>
      <c r="D2289" s="5" t="s">
        <v>83</v>
      </c>
      <c r="E2289">
        <v>1</v>
      </c>
      <c r="F2289">
        <v>765</v>
      </c>
      <c r="G2289">
        <v>765</v>
      </c>
      <c r="H2289">
        <v>0.12</v>
      </c>
      <c r="I2289" s="5" t="s">
        <v>36</v>
      </c>
      <c r="J2289">
        <v>0</v>
      </c>
      <c r="K2289" s="5" t="s">
        <v>127</v>
      </c>
    </row>
    <row r="2290" spans="1:11">
      <c r="A2290" s="5" t="s">
        <v>115</v>
      </c>
      <c r="B2290" s="5" t="s">
        <v>24</v>
      </c>
      <c r="C2290" s="3">
        <v>45575</v>
      </c>
      <c r="D2290" s="5" t="s">
        <v>83</v>
      </c>
      <c r="E2290">
        <v>23</v>
      </c>
      <c r="F2290">
        <v>680</v>
      </c>
      <c r="G2290">
        <v>15640</v>
      </c>
      <c r="H2290">
        <v>0.12</v>
      </c>
      <c r="I2290" s="5" t="s">
        <v>36</v>
      </c>
      <c r="J2290">
        <v>0</v>
      </c>
      <c r="K2290" s="5" t="s">
        <v>127</v>
      </c>
    </row>
    <row r="2291" spans="1:11">
      <c r="A2291" s="5" t="s">
        <v>115</v>
      </c>
      <c r="B2291" s="5" t="s">
        <v>24</v>
      </c>
      <c r="C2291" s="3">
        <v>45575</v>
      </c>
      <c r="D2291" s="5" t="s">
        <v>83</v>
      </c>
      <c r="E2291">
        <v>5</v>
      </c>
      <c r="F2291">
        <v>775.2</v>
      </c>
      <c r="G2291">
        <v>3876</v>
      </c>
      <c r="H2291">
        <v>0.12</v>
      </c>
      <c r="I2291" s="5" t="s">
        <v>36</v>
      </c>
      <c r="J2291">
        <v>0</v>
      </c>
      <c r="K2291" s="5" t="s">
        <v>127</v>
      </c>
    </row>
    <row r="2292" spans="1:11">
      <c r="A2292" s="5" t="s">
        <v>133</v>
      </c>
      <c r="B2292" s="5" t="s">
        <v>14</v>
      </c>
      <c r="C2292" s="3">
        <v>45580</v>
      </c>
      <c r="D2292" s="5" t="s">
        <v>83</v>
      </c>
      <c r="E2292">
        <v>1</v>
      </c>
      <c r="F2292">
        <v>850</v>
      </c>
      <c r="G2292">
        <v>850</v>
      </c>
      <c r="H2292">
        <v>0.12</v>
      </c>
      <c r="I2292" s="5" t="s">
        <v>36</v>
      </c>
      <c r="J2292">
        <v>0</v>
      </c>
      <c r="K2292" s="5" t="s">
        <v>127</v>
      </c>
    </row>
    <row r="2293" spans="1:11">
      <c r="A2293" s="5" t="s">
        <v>159</v>
      </c>
      <c r="B2293" s="5" t="s">
        <v>53</v>
      </c>
      <c r="C2293" s="3">
        <v>45582</v>
      </c>
      <c r="D2293" s="5" t="s">
        <v>83</v>
      </c>
      <c r="E2293">
        <v>5</v>
      </c>
      <c r="F2293">
        <v>765</v>
      </c>
      <c r="G2293">
        <v>3825</v>
      </c>
      <c r="H2293">
        <v>0.12</v>
      </c>
      <c r="I2293" s="5" t="s">
        <v>36</v>
      </c>
      <c r="J2293">
        <v>0</v>
      </c>
      <c r="K2293" s="5" t="s">
        <v>127</v>
      </c>
    </row>
    <row r="2294" spans="1:11">
      <c r="A2294" s="5" t="s">
        <v>138</v>
      </c>
      <c r="B2294" s="5" t="s">
        <v>22</v>
      </c>
      <c r="C2294" s="3">
        <v>45586</v>
      </c>
      <c r="D2294" s="5" t="s">
        <v>83</v>
      </c>
      <c r="E2294">
        <v>1</v>
      </c>
      <c r="F2294">
        <v>765</v>
      </c>
      <c r="G2294">
        <v>765</v>
      </c>
      <c r="H2294">
        <v>0.12</v>
      </c>
      <c r="I2294" s="5" t="s">
        <v>36</v>
      </c>
      <c r="J2294">
        <v>0</v>
      </c>
      <c r="K2294" s="5" t="s">
        <v>127</v>
      </c>
    </row>
    <row r="2295" spans="1:11">
      <c r="A2295" s="5" t="s">
        <v>117</v>
      </c>
      <c r="B2295" s="5" t="s">
        <v>28</v>
      </c>
      <c r="C2295" s="3">
        <v>45589</v>
      </c>
      <c r="D2295" s="5" t="s">
        <v>83</v>
      </c>
      <c r="E2295">
        <v>33</v>
      </c>
      <c r="F2295">
        <v>850</v>
      </c>
      <c r="G2295">
        <v>28050</v>
      </c>
      <c r="H2295">
        <v>0.12</v>
      </c>
      <c r="I2295" s="5" t="s">
        <v>36</v>
      </c>
      <c r="J2295">
        <v>0</v>
      </c>
      <c r="K2295" s="5" t="s">
        <v>127</v>
      </c>
    </row>
    <row r="2296" spans="1:11">
      <c r="A2296" s="5" t="s">
        <v>135</v>
      </c>
      <c r="B2296" s="5" t="s">
        <v>17</v>
      </c>
      <c r="C2296" s="3">
        <v>45589</v>
      </c>
      <c r="D2296" s="5" t="s">
        <v>83</v>
      </c>
      <c r="E2296">
        <v>3</v>
      </c>
      <c r="F2296">
        <v>765</v>
      </c>
      <c r="G2296">
        <v>2295</v>
      </c>
      <c r="H2296">
        <v>0.12</v>
      </c>
      <c r="I2296" s="5" t="s">
        <v>36</v>
      </c>
      <c r="J2296">
        <v>0</v>
      </c>
      <c r="K2296" s="5" t="s">
        <v>127</v>
      </c>
    </row>
    <row r="2297" spans="1:11">
      <c r="A2297" s="5" t="s">
        <v>149</v>
      </c>
      <c r="B2297" s="5" t="s">
        <v>42</v>
      </c>
      <c r="C2297" s="3">
        <v>45591</v>
      </c>
      <c r="D2297" s="5" t="s">
        <v>83</v>
      </c>
      <c r="E2297">
        <v>4</v>
      </c>
      <c r="F2297">
        <v>765</v>
      </c>
      <c r="G2297">
        <v>3060</v>
      </c>
      <c r="H2297">
        <v>0.12</v>
      </c>
      <c r="I2297" s="5" t="s">
        <v>36</v>
      </c>
      <c r="J2297">
        <v>0</v>
      </c>
      <c r="K2297" s="5" t="s">
        <v>127</v>
      </c>
    </row>
    <row r="2298" spans="1:11">
      <c r="A2298" s="5" t="s">
        <v>129</v>
      </c>
      <c r="B2298" s="5" t="s">
        <v>39</v>
      </c>
      <c r="C2298" s="3">
        <v>45591</v>
      </c>
      <c r="D2298" s="5" t="s">
        <v>83</v>
      </c>
      <c r="E2298">
        <v>1</v>
      </c>
      <c r="F2298">
        <v>765</v>
      </c>
      <c r="G2298">
        <v>765</v>
      </c>
      <c r="H2298">
        <v>0.12</v>
      </c>
      <c r="I2298" s="5" t="s">
        <v>36</v>
      </c>
      <c r="J2298">
        <v>0</v>
      </c>
      <c r="K2298" s="5" t="s">
        <v>127</v>
      </c>
    </row>
    <row r="2299" spans="1:11">
      <c r="A2299" s="5" t="s">
        <v>138</v>
      </c>
      <c r="B2299" s="5" t="s">
        <v>22</v>
      </c>
      <c r="C2299" s="3">
        <v>45592</v>
      </c>
      <c r="D2299" s="5" t="s">
        <v>83</v>
      </c>
      <c r="E2299">
        <v>1</v>
      </c>
      <c r="F2299">
        <v>765</v>
      </c>
      <c r="G2299">
        <v>765</v>
      </c>
      <c r="H2299">
        <v>0.12</v>
      </c>
      <c r="I2299" s="5" t="s">
        <v>36</v>
      </c>
      <c r="J2299">
        <v>0</v>
      </c>
      <c r="K2299" s="5" t="s">
        <v>127</v>
      </c>
    </row>
    <row r="2300" spans="1:11">
      <c r="A2300" s="5" t="s">
        <v>136</v>
      </c>
      <c r="B2300" s="5" t="s">
        <v>18</v>
      </c>
      <c r="C2300" s="3">
        <v>45594</v>
      </c>
      <c r="D2300" s="5" t="s">
        <v>83</v>
      </c>
      <c r="E2300">
        <v>5</v>
      </c>
      <c r="F2300">
        <v>765</v>
      </c>
      <c r="G2300">
        <v>3825</v>
      </c>
      <c r="H2300">
        <v>0.12</v>
      </c>
      <c r="I2300" s="5" t="s">
        <v>36</v>
      </c>
      <c r="J2300">
        <v>0</v>
      </c>
      <c r="K2300" s="5" t="s">
        <v>127</v>
      </c>
    </row>
    <row r="2301" spans="1:11">
      <c r="A2301" s="5" t="s">
        <v>136</v>
      </c>
      <c r="B2301" s="5" t="s">
        <v>18</v>
      </c>
      <c r="C2301" s="3">
        <v>45595</v>
      </c>
      <c r="D2301" s="5" t="s">
        <v>83</v>
      </c>
      <c r="E2301">
        <v>4</v>
      </c>
      <c r="F2301">
        <v>765</v>
      </c>
      <c r="G2301">
        <v>3060</v>
      </c>
      <c r="H2301">
        <v>0.12</v>
      </c>
      <c r="I2301" s="5" t="s">
        <v>36</v>
      </c>
      <c r="J2301">
        <v>0</v>
      </c>
      <c r="K2301" s="5" t="s">
        <v>127</v>
      </c>
    </row>
    <row r="2302" spans="1:11">
      <c r="A2302" s="5" t="s">
        <v>164</v>
      </c>
      <c r="B2302" s="5" t="s">
        <v>58</v>
      </c>
      <c r="C2302" s="3">
        <v>45596</v>
      </c>
      <c r="D2302" s="5" t="s">
        <v>83</v>
      </c>
      <c r="E2302">
        <v>4</v>
      </c>
      <c r="F2302">
        <v>722.5</v>
      </c>
      <c r="G2302">
        <v>2890</v>
      </c>
      <c r="H2302">
        <v>0.12</v>
      </c>
      <c r="I2302" s="5" t="s">
        <v>36</v>
      </c>
      <c r="J2302">
        <v>0</v>
      </c>
      <c r="K2302" s="5" t="s">
        <v>127</v>
      </c>
    </row>
    <row r="2303" spans="1:11">
      <c r="A2303" s="5" t="s">
        <v>136</v>
      </c>
      <c r="B2303" s="5" t="s">
        <v>18</v>
      </c>
      <c r="C2303" s="3">
        <v>45596</v>
      </c>
      <c r="D2303" s="5" t="s">
        <v>83</v>
      </c>
      <c r="E2303">
        <v>1</v>
      </c>
      <c r="F2303">
        <v>765</v>
      </c>
      <c r="G2303">
        <v>765</v>
      </c>
      <c r="H2303">
        <v>0.12</v>
      </c>
      <c r="I2303" s="5" t="s">
        <v>36</v>
      </c>
      <c r="J2303">
        <v>0</v>
      </c>
      <c r="K2303" s="5" t="s">
        <v>127</v>
      </c>
    </row>
    <row r="2304" spans="1:11">
      <c r="A2304" s="5" t="s">
        <v>137</v>
      </c>
      <c r="B2304" s="5" t="s">
        <v>20</v>
      </c>
      <c r="C2304" s="3">
        <v>45599</v>
      </c>
      <c r="D2304" s="5" t="s">
        <v>83</v>
      </c>
      <c r="E2304">
        <v>1</v>
      </c>
      <c r="F2304">
        <v>722.5</v>
      </c>
      <c r="G2304">
        <v>722.5</v>
      </c>
      <c r="H2304">
        <v>0.15</v>
      </c>
      <c r="I2304" s="5" t="s">
        <v>36</v>
      </c>
      <c r="J2304">
        <v>0</v>
      </c>
      <c r="K2304" s="5" t="s">
        <v>116</v>
      </c>
    </row>
    <row r="2305" spans="1:11">
      <c r="A2305" s="5" t="s">
        <v>147</v>
      </c>
      <c r="B2305" s="5" t="s">
        <v>40</v>
      </c>
      <c r="C2305" s="3">
        <v>45599</v>
      </c>
      <c r="D2305" s="5" t="s">
        <v>83</v>
      </c>
      <c r="E2305">
        <v>1</v>
      </c>
      <c r="F2305">
        <v>765</v>
      </c>
      <c r="G2305">
        <v>765</v>
      </c>
      <c r="H2305">
        <v>0.15</v>
      </c>
      <c r="I2305" s="5" t="s">
        <v>36</v>
      </c>
      <c r="J2305">
        <v>0</v>
      </c>
      <c r="K2305" s="5" t="s">
        <v>116</v>
      </c>
    </row>
    <row r="2306" spans="1:11">
      <c r="A2306" s="5" t="s">
        <v>145</v>
      </c>
      <c r="B2306" s="5" t="s">
        <v>37</v>
      </c>
      <c r="C2306" s="3">
        <v>45600</v>
      </c>
      <c r="D2306" s="5" t="s">
        <v>83</v>
      </c>
      <c r="E2306">
        <v>5</v>
      </c>
      <c r="F2306">
        <v>765</v>
      </c>
      <c r="G2306">
        <v>3825</v>
      </c>
      <c r="H2306">
        <v>0.15</v>
      </c>
      <c r="I2306" s="5" t="s">
        <v>36</v>
      </c>
      <c r="J2306">
        <v>0</v>
      </c>
      <c r="K2306" s="5" t="s">
        <v>116</v>
      </c>
    </row>
    <row r="2307" spans="1:11">
      <c r="A2307" s="5" t="s">
        <v>153</v>
      </c>
      <c r="B2307" s="5" t="s">
        <v>46</v>
      </c>
      <c r="C2307" s="3">
        <v>45600</v>
      </c>
      <c r="D2307" s="5" t="s">
        <v>83</v>
      </c>
      <c r="E2307">
        <v>5</v>
      </c>
      <c r="F2307">
        <v>765</v>
      </c>
      <c r="G2307">
        <v>3825</v>
      </c>
      <c r="H2307">
        <v>0.15</v>
      </c>
      <c r="I2307" s="5" t="s">
        <v>36</v>
      </c>
      <c r="J2307">
        <v>0</v>
      </c>
      <c r="K2307" s="5" t="s">
        <v>116</v>
      </c>
    </row>
    <row r="2308" spans="1:11">
      <c r="A2308" s="5" t="s">
        <v>136</v>
      </c>
      <c r="B2308" s="5" t="s">
        <v>18</v>
      </c>
      <c r="C2308" s="3">
        <v>45600</v>
      </c>
      <c r="D2308" s="5" t="s">
        <v>83</v>
      </c>
      <c r="E2308">
        <v>-1</v>
      </c>
      <c r="F2308">
        <v>765</v>
      </c>
      <c r="G2308">
        <v>-765</v>
      </c>
      <c r="H2308">
        <v>0.15</v>
      </c>
      <c r="I2308" s="5" t="s">
        <v>36</v>
      </c>
      <c r="J2308">
        <v>765</v>
      </c>
      <c r="K2308" s="5" t="s">
        <v>116</v>
      </c>
    </row>
    <row r="2309" spans="1:11">
      <c r="A2309" s="5" t="s">
        <v>117</v>
      </c>
      <c r="B2309" s="5" t="s">
        <v>28</v>
      </c>
      <c r="C2309" s="3">
        <v>45602</v>
      </c>
      <c r="D2309" s="5" t="s">
        <v>83</v>
      </c>
      <c r="E2309">
        <v>25</v>
      </c>
      <c r="F2309">
        <v>850</v>
      </c>
      <c r="G2309">
        <v>21250</v>
      </c>
      <c r="H2309">
        <v>0.15</v>
      </c>
      <c r="I2309" s="5" t="s">
        <v>36</v>
      </c>
      <c r="J2309">
        <v>0</v>
      </c>
      <c r="K2309" s="5" t="s">
        <v>116</v>
      </c>
    </row>
    <row r="2310" spans="1:11">
      <c r="A2310" s="5" t="s">
        <v>156</v>
      </c>
      <c r="B2310" s="5" t="s">
        <v>49</v>
      </c>
      <c r="C2310" s="3">
        <v>45602</v>
      </c>
      <c r="D2310" s="5" t="s">
        <v>83</v>
      </c>
      <c r="E2310">
        <v>-2</v>
      </c>
      <c r="F2310">
        <v>765</v>
      </c>
      <c r="G2310">
        <v>-1530</v>
      </c>
      <c r="H2310">
        <v>0.15</v>
      </c>
      <c r="I2310" s="5" t="s">
        <v>36</v>
      </c>
      <c r="J2310">
        <v>1530</v>
      </c>
      <c r="K2310" s="5" t="s">
        <v>116</v>
      </c>
    </row>
    <row r="2311" spans="1:11">
      <c r="A2311" s="5" t="s">
        <v>159</v>
      </c>
      <c r="B2311" s="5" t="s">
        <v>53</v>
      </c>
      <c r="C2311" s="3">
        <v>45607</v>
      </c>
      <c r="D2311" s="5" t="s">
        <v>83</v>
      </c>
      <c r="E2311">
        <v>3</v>
      </c>
      <c r="F2311">
        <v>765</v>
      </c>
      <c r="G2311">
        <v>2295</v>
      </c>
      <c r="H2311">
        <v>0.15</v>
      </c>
      <c r="I2311" s="5" t="s">
        <v>36</v>
      </c>
      <c r="J2311">
        <v>0</v>
      </c>
      <c r="K2311" s="5" t="s">
        <v>116</v>
      </c>
    </row>
    <row r="2312" spans="1:11">
      <c r="A2312" s="5" t="s">
        <v>172</v>
      </c>
      <c r="B2312" s="5" t="s">
        <v>68</v>
      </c>
      <c r="C2312" s="3">
        <v>45607</v>
      </c>
      <c r="D2312" s="5" t="s">
        <v>83</v>
      </c>
      <c r="E2312">
        <v>2</v>
      </c>
      <c r="F2312">
        <v>765</v>
      </c>
      <c r="G2312">
        <v>1530</v>
      </c>
      <c r="H2312">
        <v>0.15</v>
      </c>
      <c r="I2312" s="5" t="s">
        <v>36</v>
      </c>
      <c r="J2312">
        <v>0</v>
      </c>
      <c r="K2312" s="5" t="s">
        <v>116</v>
      </c>
    </row>
    <row r="2313" spans="1:11">
      <c r="A2313" s="5" t="s">
        <v>161</v>
      </c>
      <c r="B2313" s="5" t="s">
        <v>55</v>
      </c>
      <c r="C2313" s="3">
        <v>45608</v>
      </c>
      <c r="D2313" s="5" t="s">
        <v>83</v>
      </c>
      <c r="E2313">
        <v>1</v>
      </c>
      <c r="F2313">
        <v>765</v>
      </c>
      <c r="G2313">
        <v>765</v>
      </c>
      <c r="H2313">
        <v>0.15</v>
      </c>
      <c r="I2313" s="5" t="s">
        <v>36</v>
      </c>
      <c r="J2313">
        <v>0</v>
      </c>
      <c r="K2313" s="5" t="s">
        <v>116</v>
      </c>
    </row>
    <row r="2314" spans="1:11">
      <c r="A2314" s="5" t="s">
        <v>163</v>
      </c>
      <c r="B2314" s="5" t="s">
        <v>57</v>
      </c>
      <c r="C2314" s="3">
        <v>45609</v>
      </c>
      <c r="D2314" s="5" t="s">
        <v>83</v>
      </c>
      <c r="E2314">
        <v>10</v>
      </c>
      <c r="F2314">
        <v>765</v>
      </c>
      <c r="G2314">
        <v>7650</v>
      </c>
      <c r="H2314">
        <v>0.15</v>
      </c>
      <c r="I2314" s="5" t="s">
        <v>36</v>
      </c>
      <c r="J2314">
        <v>0</v>
      </c>
      <c r="K2314" s="5" t="s">
        <v>116</v>
      </c>
    </row>
    <row r="2315" spans="1:11">
      <c r="A2315" s="5" t="s">
        <v>151</v>
      </c>
      <c r="B2315" s="5" t="s">
        <v>44</v>
      </c>
      <c r="C2315" s="3">
        <v>45620</v>
      </c>
      <c r="D2315" s="5" t="s">
        <v>83</v>
      </c>
      <c r="E2315">
        <v>25</v>
      </c>
      <c r="F2315">
        <v>748</v>
      </c>
      <c r="G2315">
        <v>18700</v>
      </c>
      <c r="H2315">
        <v>0.15</v>
      </c>
      <c r="I2315" s="5" t="s">
        <v>36</v>
      </c>
      <c r="J2315">
        <v>0</v>
      </c>
      <c r="K2315" s="5" t="s">
        <v>116</v>
      </c>
    </row>
    <row r="2316" spans="1:11">
      <c r="A2316" s="5" t="s">
        <v>147</v>
      </c>
      <c r="B2316" s="5" t="s">
        <v>40</v>
      </c>
      <c r="C2316" s="3">
        <v>45623</v>
      </c>
      <c r="D2316" s="5" t="s">
        <v>83</v>
      </c>
      <c r="E2316">
        <v>2</v>
      </c>
      <c r="F2316">
        <v>765</v>
      </c>
      <c r="G2316">
        <v>1530</v>
      </c>
      <c r="H2316">
        <v>0.15</v>
      </c>
      <c r="I2316" s="5" t="s">
        <v>36</v>
      </c>
      <c r="J2316">
        <v>0</v>
      </c>
      <c r="K2316" s="5" t="s">
        <v>116</v>
      </c>
    </row>
    <row r="2317" spans="1:11">
      <c r="A2317" s="5" t="s">
        <v>159</v>
      </c>
      <c r="B2317" s="5" t="s">
        <v>53</v>
      </c>
      <c r="C2317" s="3">
        <v>45627</v>
      </c>
      <c r="D2317" s="5" t="s">
        <v>83</v>
      </c>
      <c r="E2317">
        <v>5</v>
      </c>
      <c r="F2317">
        <v>765</v>
      </c>
      <c r="G2317">
        <v>3825</v>
      </c>
      <c r="H2317">
        <v>0.04</v>
      </c>
      <c r="I2317" s="5" t="s">
        <v>36</v>
      </c>
      <c r="J2317">
        <v>0</v>
      </c>
      <c r="K2317" s="5" t="s">
        <v>128</v>
      </c>
    </row>
    <row r="2318" spans="1:11">
      <c r="A2318" s="5" t="s">
        <v>173</v>
      </c>
      <c r="B2318" s="5" t="s">
        <v>69</v>
      </c>
      <c r="C2318" s="3">
        <v>45629</v>
      </c>
      <c r="D2318" s="5" t="s">
        <v>83</v>
      </c>
      <c r="E2318">
        <v>2</v>
      </c>
      <c r="F2318">
        <v>680</v>
      </c>
      <c r="G2318">
        <v>1360</v>
      </c>
      <c r="H2318">
        <v>0.04</v>
      </c>
      <c r="I2318" s="5" t="s">
        <v>36</v>
      </c>
      <c r="J2318">
        <v>0</v>
      </c>
      <c r="K2318" s="5" t="s">
        <v>128</v>
      </c>
    </row>
    <row r="2319" spans="1:11">
      <c r="A2319" s="5" t="s">
        <v>150</v>
      </c>
      <c r="B2319" s="5" t="s">
        <v>43</v>
      </c>
      <c r="C2319" s="3">
        <v>45629</v>
      </c>
      <c r="D2319" s="5" t="s">
        <v>83</v>
      </c>
      <c r="E2319">
        <v>1</v>
      </c>
      <c r="F2319">
        <v>765</v>
      </c>
      <c r="G2319">
        <v>765</v>
      </c>
      <c r="H2319">
        <v>0.04</v>
      </c>
      <c r="I2319" s="5" t="s">
        <v>36</v>
      </c>
      <c r="J2319">
        <v>0</v>
      </c>
      <c r="K2319" s="5" t="s">
        <v>128</v>
      </c>
    </row>
    <row r="2320" spans="1:11">
      <c r="A2320" s="5" t="s">
        <v>133</v>
      </c>
      <c r="B2320" s="5" t="s">
        <v>14</v>
      </c>
      <c r="C2320" s="3">
        <v>45635</v>
      </c>
      <c r="D2320" s="5" t="s">
        <v>83</v>
      </c>
      <c r="E2320">
        <v>1</v>
      </c>
      <c r="F2320">
        <v>850</v>
      </c>
      <c r="G2320">
        <v>850</v>
      </c>
      <c r="H2320">
        <v>0.04</v>
      </c>
      <c r="I2320" s="5" t="s">
        <v>36</v>
      </c>
      <c r="J2320">
        <v>0</v>
      </c>
      <c r="K2320" s="5" t="s">
        <v>128</v>
      </c>
    </row>
    <row r="2321" spans="1:11">
      <c r="A2321" s="5" t="s">
        <v>153</v>
      </c>
      <c r="B2321" s="5" t="s">
        <v>46</v>
      </c>
      <c r="C2321" s="3">
        <v>45648</v>
      </c>
      <c r="D2321" s="5" t="s">
        <v>83</v>
      </c>
      <c r="E2321">
        <v>5</v>
      </c>
      <c r="F2321">
        <v>765</v>
      </c>
      <c r="G2321">
        <v>3825</v>
      </c>
      <c r="H2321">
        <v>0.04</v>
      </c>
      <c r="I2321" s="5" t="s">
        <v>36</v>
      </c>
      <c r="J2321">
        <v>0</v>
      </c>
      <c r="K2321" s="5" t="s">
        <v>128</v>
      </c>
    </row>
    <row r="2322" spans="1:11">
      <c r="A2322" s="5" t="s">
        <v>151</v>
      </c>
      <c r="B2322" s="5" t="s">
        <v>44</v>
      </c>
      <c r="C2322" s="3">
        <v>45649</v>
      </c>
      <c r="D2322" s="5" t="s">
        <v>83</v>
      </c>
      <c r="E2322">
        <v>18</v>
      </c>
      <c r="F2322">
        <v>748</v>
      </c>
      <c r="G2322">
        <v>13464</v>
      </c>
      <c r="H2322">
        <v>0.04</v>
      </c>
      <c r="I2322" s="5" t="s">
        <v>36</v>
      </c>
      <c r="J2322">
        <v>0</v>
      </c>
      <c r="K2322" s="5" t="s">
        <v>128</v>
      </c>
    </row>
    <row r="2323" spans="1:11">
      <c r="A2323" s="5" t="s">
        <v>142</v>
      </c>
      <c r="B2323" s="5" t="s">
        <v>29</v>
      </c>
      <c r="C2323" s="3">
        <v>45654</v>
      </c>
      <c r="D2323" s="5" t="s">
        <v>83</v>
      </c>
      <c r="E2323">
        <v>1</v>
      </c>
      <c r="F2323">
        <v>765</v>
      </c>
      <c r="G2323">
        <v>765</v>
      </c>
      <c r="H2323">
        <v>0.04</v>
      </c>
      <c r="I2323" s="5" t="s">
        <v>36</v>
      </c>
      <c r="J2323">
        <v>0</v>
      </c>
      <c r="K2323" s="5" t="s">
        <v>128</v>
      </c>
    </row>
    <row r="2324" spans="1:11">
      <c r="A2324" s="5" t="s">
        <v>147</v>
      </c>
      <c r="B2324" s="5" t="s">
        <v>40</v>
      </c>
      <c r="C2324" s="3">
        <v>45655</v>
      </c>
      <c r="D2324" s="5" t="s">
        <v>83</v>
      </c>
      <c r="E2324">
        <v>1</v>
      </c>
      <c r="F2324">
        <v>765</v>
      </c>
      <c r="G2324">
        <v>765</v>
      </c>
      <c r="H2324">
        <v>0.04</v>
      </c>
      <c r="I2324" s="5" t="s">
        <v>36</v>
      </c>
      <c r="J2324">
        <v>0</v>
      </c>
      <c r="K2324" s="5" t="s">
        <v>128</v>
      </c>
    </row>
    <row r="2325" spans="1:11">
      <c r="A2325" s="5" t="s">
        <v>159</v>
      </c>
      <c r="B2325" s="5" t="s">
        <v>53</v>
      </c>
      <c r="C2325" s="3">
        <v>45655</v>
      </c>
      <c r="D2325" s="5" t="s">
        <v>83</v>
      </c>
      <c r="E2325">
        <v>5</v>
      </c>
      <c r="F2325">
        <v>765</v>
      </c>
      <c r="G2325">
        <v>3825</v>
      </c>
      <c r="H2325">
        <v>0.04</v>
      </c>
      <c r="I2325" s="5" t="s">
        <v>36</v>
      </c>
      <c r="J2325">
        <v>0</v>
      </c>
      <c r="K2325" s="5" t="s">
        <v>128</v>
      </c>
    </row>
    <row r="2326" spans="1:11">
      <c r="A2326" s="5" t="s">
        <v>115</v>
      </c>
      <c r="B2326" s="5" t="s">
        <v>24</v>
      </c>
      <c r="C2326" s="3">
        <v>45299</v>
      </c>
      <c r="D2326" s="5" t="s">
        <v>90</v>
      </c>
      <c r="E2326">
        <v>-23</v>
      </c>
      <c r="F2326">
        <v>67.5</v>
      </c>
      <c r="G2326">
        <v>-1552.5</v>
      </c>
      <c r="H2326">
        <v>0.01</v>
      </c>
      <c r="I2326" s="5" t="s">
        <v>36</v>
      </c>
      <c r="J2326">
        <v>1552.5</v>
      </c>
      <c r="K2326" s="5" t="s">
        <v>119</v>
      </c>
    </row>
    <row r="2327" spans="1:11">
      <c r="A2327" s="5" t="s">
        <v>161</v>
      </c>
      <c r="B2327" s="5" t="s">
        <v>55</v>
      </c>
      <c r="C2327" s="3">
        <v>45299</v>
      </c>
      <c r="D2327" s="5" t="s">
        <v>90</v>
      </c>
      <c r="E2327">
        <v>-21</v>
      </c>
      <c r="F2327">
        <v>67.5</v>
      </c>
      <c r="G2327">
        <v>-1417.5</v>
      </c>
      <c r="H2327">
        <v>0.01</v>
      </c>
      <c r="I2327" s="5" t="s">
        <v>36</v>
      </c>
      <c r="J2327">
        <v>1417.5</v>
      </c>
      <c r="K2327" s="5" t="s">
        <v>119</v>
      </c>
    </row>
    <row r="2328" spans="1:11">
      <c r="A2328" s="5" t="s">
        <v>118</v>
      </c>
      <c r="B2328" s="5" t="s">
        <v>32</v>
      </c>
      <c r="C2328" s="3">
        <v>45309</v>
      </c>
      <c r="D2328" s="5" t="s">
        <v>90</v>
      </c>
      <c r="E2328">
        <v>1</v>
      </c>
      <c r="F2328">
        <v>75</v>
      </c>
      <c r="G2328">
        <v>75</v>
      </c>
      <c r="H2328">
        <v>0.01</v>
      </c>
      <c r="I2328" s="5" t="s">
        <v>36</v>
      </c>
      <c r="J2328">
        <v>0</v>
      </c>
      <c r="K2328" s="5" t="s">
        <v>119</v>
      </c>
    </row>
    <row r="2329" spans="1:11">
      <c r="A2329" s="5" t="s">
        <v>118</v>
      </c>
      <c r="B2329" s="5" t="s">
        <v>32</v>
      </c>
      <c r="C2329" s="3">
        <v>45409</v>
      </c>
      <c r="D2329" s="5" t="s">
        <v>90</v>
      </c>
      <c r="E2329">
        <v>3</v>
      </c>
      <c r="F2329">
        <v>80</v>
      </c>
      <c r="G2329">
        <v>240</v>
      </c>
      <c r="H2329">
        <v>0.01</v>
      </c>
      <c r="I2329" s="5" t="s">
        <v>36</v>
      </c>
      <c r="J2329">
        <v>0</v>
      </c>
      <c r="K2329" s="5" t="s">
        <v>122</v>
      </c>
    </row>
    <row r="2330" spans="1:11">
      <c r="A2330" s="5" t="s">
        <v>118</v>
      </c>
      <c r="B2330" s="5" t="s">
        <v>32</v>
      </c>
      <c r="C2330" s="3">
        <v>45413</v>
      </c>
      <c r="D2330" s="5" t="s">
        <v>90</v>
      </c>
      <c r="E2330">
        <v>1</v>
      </c>
      <c r="F2330">
        <v>80</v>
      </c>
      <c r="G2330">
        <v>80</v>
      </c>
      <c r="H2330">
        <v>0.01</v>
      </c>
      <c r="I2330" s="5" t="s">
        <v>36</v>
      </c>
      <c r="J2330">
        <v>0</v>
      </c>
      <c r="K2330" s="5" t="s">
        <v>123</v>
      </c>
    </row>
    <row r="2331" spans="1:11">
      <c r="A2331" s="5" t="s">
        <v>118</v>
      </c>
      <c r="B2331" s="5" t="s">
        <v>32</v>
      </c>
      <c r="C2331" s="3">
        <v>45419</v>
      </c>
      <c r="D2331" s="5" t="s">
        <v>90</v>
      </c>
      <c r="E2331">
        <v>3</v>
      </c>
      <c r="F2331">
        <v>80</v>
      </c>
      <c r="G2331">
        <v>240</v>
      </c>
      <c r="H2331">
        <v>0.01</v>
      </c>
      <c r="I2331" s="5" t="s">
        <v>36</v>
      </c>
      <c r="J2331">
        <v>0</v>
      </c>
      <c r="K2331" s="5" t="s">
        <v>123</v>
      </c>
    </row>
    <row r="2332" spans="1:11">
      <c r="A2332" s="5" t="s">
        <v>118</v>
      </c>
      <c r="B2332" s="5" t="s">
        <v>32</v>
      </c>
      <c r="C2332" s="3">
        <v>45427</v>
      </c>
      <c r="D2332" s="5" t="s">
        <v>90</v>
      </c>
      <c r="E2332">
        <v>1</v>
      </c>
      <c r="F2332">
        <v>80</v>
      </c>
      <c r="G2332">
        <v>80</v>
      </c>
      <c r="H2332">
        <v>0.01</v>
      </c>
      <c r="I2332" s="5" t="s">
        <v>36</v>
      </c>
      <c r="J2332">
        <v>0</v>
      </c>
      <c r="K2332" s="5" t="s">
        <v>123</v>
      </c>
    </row>
    <row r="2333" spans="1:11">
      <c r="A2333" s="5" t="s">
        <v>118</v>
      </c>
      <c r="B2333" s="5" t="s">
        <v>32</v>
      </c>
      <c r="C2333" s="3">
        <v>45432</v>
      </c>
      <c r="D2333" s="5" t="s">
        <v>90</v>
      </c>
      <c r="E2333">
        <v>2</v>
      </c>
      <c r="F2333">
        <v>70</v>
      </c>
      <c r="G2333">
        <v>140</v>
      </c>
      <c r="H2333">
        <v>0.01</v>
      </c>
      <c r="I2333" s="5" t="s">
        <v>36</v>
      </c>
      <c r="J2333">
        <v>0</v>
      </c>
      <c r="K2333" s="5" t="s">
        <v>123</v>
      </c>
    </row>
    <row r="2334" spans="1:11">
      <c r="A2334" s="5" t="s">
        <v>118</v>
      </c>
      <c r="B2334" s="5" t="s">
        <v>32</v>
      </c>
      <c r="C2334" s="3">
        <v>45439</v>
      </c>
      <c r="D2334" s="5" t="s">
        <v>90</v>
      </c>
      <c r="E2334">
        <v>1</v>
      </c>
      <c r="F2334">
        <v>80</v>
      </c>
      <c r="G2334">
        <v>80</v>
      </c>
      <c r="H2334">
        <v>0.01</v>
      </c>
      <c r="I2334" s="5" t="s">
        <v>36</v>
      </c>
      <c r="J2334">
        <v>0</v>
      </c>
      <c r="K2334" s="5" t="s">
        <v>123</v>
      </c>
    </row>
    <row r="2335" spans="1:11">
      <c r="A2335" s="5" t="s">
        <v>118</v>
      </c>
      <c r="B2335" s="5" t="s">
        <v>32</v>
      </c>
      <c r="C2335" s="3">
        <v>45440</v>
      </c>
      <c r="D2335" s="5" t="s">
        <v>90</v>
      </c>
      <c r="E2335">
        <v>3</v>
      </c>
      <c r="F2335">
        <v>70</v>
      </c>
      <c r="G2335">
        <v>210</v>
      </c>
      <c r="H2335">
        <v>0.01</v>
      </c>
      <c r="I2335" s="5" t="s">
        <v>36</v>
      </c>
      <c r="J2335">
        <v>0</v>
      </c>
      <c r="K2335" s="5" t="s">
        <v>123</v>
      </c>
    </row>
    <row r="2336" spans="1:11">
      <c r="A2336" s="5" t="s">
        <v>118</v>
      </c>
      <c r="B2336" s="5" t="s">
        <v>32</v>
      </c>
      <c r="C2336" s="3">
        <v>45444</v>
      </c>
      <c r="D2336" s="5" t="s">
        <v>90</v>
      </c>
      <c r="E2336">
        <v>2</v>
      </c>
      <c r="F2336">
        <v>70</v>
      </c>
      <c r="G2336">
        <v>140</v>
      </c>
      <c r="H2336">
        <v>0.01</v>
      </c>
      <c r="I2336" s="5" t="s">
        <v>36</v>
      </c>
      <c r="J2336">
        <v>0</v>
      </c>
      <c r="K2336" s="5" t="s">
        <v>124</v>
      </c>
    </row>
    <row r="2337" spans="1:11">
      <c r="A2337" s="5" t="s">
        <v>115</v>
      </c>
      <c r="B2337" s="5" t="s">
        <v>24</v>
      </c>
      <c r="C2337" s="3">
        <v>45453</v>
      </c>
      <c r="D2337" s="5" t="s">
        <v>90</v>
      </c>
      <c r="E2337">
        <v>-44</v>
      </c>
      <c r="F2337">
        <v>67.5</v>
      </c>
      <c r="G2337">
        <v>-2970</v>
      </c>
      <c r="H2337">
        <v>0.01</v>
      </c>
      <c r="I2337" s="5" t="s">
        <v>36</v>
      </c>
      <c r="J2337">
        <v>2970</v>
      </c>
      <c r="K2337" s="5" t="s">
        <v>124</v>
      </c>
    </row>
    <row r="2338" spans="1:11">
      <c r="A2338" s="5" t="s">
        <v>118</v>
      </c>
      <c r="B2338" s="5" t="s">
        <v>32</v>
      </c>
      <c r="C2338" s="3">
        <v>45454</v>
      </c>
      <c r="D2338" s="5" t="s">
        <v>90</v>
      </c>
      <c r="E2338">
        <v>1</v>
      </c>
      <c r="F2338">
        <v>70</v>
      </c>
      <c r="G2338">
        <v>70</v>
      </c>
      <c r="H2338">
        <v>0.01</v>
      </c>
      <c r="I2338" s="5" t="s">
        <v>36</v>
      </c>
      <c r="J2338">
        <v>0</v>
      </c>
      <c r="K2338" s="5" t="s">
        <v>124</v>
      </c>
    </row>
    <row r="2339" spans="1:11">
      <c r="A2339" s="5" t="s">
        <v>115</v>
      </c>
      <c r="B2339" s="5" t="s">
        <v>24</v>
      </c>
      <c r="C2339" s="3">
        <v>45455</v>
      </c>
      <c r="D2339" s="5" t="s">
        <v>90</v>
      </c>
      <c r="E2339">
        <v>-1</v>
      </c>
      <c r="F2339">
        <v>67.5</v>
      </c>
      <c r="G2339">
        <v>-67.5</v>
      </c>
      <c r="H2339">
        <v>0.01</v>
      </c>
      <c r="I2339" s="5" t="s">
        <v>36</v>
      </c>
      <c r="J2339">
        <v>67.5</v>
      </c>
      <c r="K2339" s="5" t="s">
        <v>124</v>
      </c>
    </row>
    <row r="2340" spans="1:11">
      <c r="A2340" s="5" t="s">
        <v>118</v>
      </c>
      <c r="B2340" s="5" t="s">
        <v>32</v>
      </c>
      <c r="C2340" s="3">
        <v>45456</v>
      </c>
      <c r="D2340" s="5" t="s">
        <v>90</v>
      </c>
      <c r="E2340">
        <v>1</v>
      </c>
      <c r="F2340">
        <v>70</v>
      </c>
      <c r="G2340">
        <v>70</v>
      </c>
      <c r="H2340">
        <v>0.01</v>
      </c>
      <c r="I2340" s="5" t="s">
        <v>36</v>
      </c>
      <c r="J2340">
        <v>0</v>
      </c>
      <c r="K2340" s="5" t="s">
        <v>124</v>
      </c>
    </row>
    <row r="2341" spans="1:11">
      <c r="A2341" s="5" t="s">
        <v>118</v>
      </c>
      <c r="B2341" s="5" t="s">
        <v>32</v>
      </c>
      <c r="C2341" s="3">
        <v>45466</v>
      </c>
      <c r="D2341" s="5" t="s">
        <v>90</v>
      </c>
      <c r="E2341">
        <v>2</v>
      </c>
      <c r="F2341">
        <v>70</v>
      </c>
      <c r="G2341">
        <v>140</v>
      </c>
      <c r="H2341">
        <v>0.01</v>
      </c>
      <c r="I2341" s="5" t="s">
        <v>36</v>
      </c>
      <c r="J2341">
        <v>0</v>
      </c>
      <c r="K2341" s="5" t="s">
        <v>124</v>
      </c>
    </row>
    <row r="2342" spans="1:11">
      <c r="A2342" s="5" t="s">
        <v>118</v>
      </c>
      <c r="B2342" s="5" t="s">
        <v>32</v>
      </c>
      <c r="C2342" s="3">
        <v>45477</v>
      </c>
      <c r="D2342" s="5" t="s">
        <v>90</v>
      </c>
      <c r="E2342">
        <v>1</v>
      </c>
      <c r="F2342">
        <v>80</v>
      </c>
      <c r="G2342">
        <v>80</v>
      </c>
      <c r="H2342">
        <v>0.02</v>
      </c>
      <c r="I2342" s="5" t="s">
        <v>36</v>
      </c>
      <c r="J2342">
        <v>0</v>
      </c>
      <c r="K2342" s="5" t="s">
        <v>114</v>
      </c>
    </row>
    <row r="2343" spans="1:11">
      <c r="A2343" s="5" t="s">
        <v>118</v>
      </c>
      <c r="B2343" s="5" t="s">
        <v>32</v>
      </c>
      <c r="C2343" s="3">
        <v>45479</v>
      </c>
      <c r="D2343" s="5" t="s">
        <v>90</v>
      </c>
      <c r="E2343">
        <v>3</v>
      </c>
      <c r="F2343">
        <v>70</v>
      </c>
      <c r="G2343">
        <v>210</v>
      </c>
      <c r="H2343">
        <v>0.02</v>
      </c>
      <c r="I2343" s="5" t="s">
        <v>36</v>
      </c>
      <c r="J2343">
        <v>0</v>
      </c>
      <c r="K2343" s="5" t="s">
        <v>114</v>
      </c>
    </row>
    <row r="2344" spans="1:11">
      <c r="A2344" s="5" t="s">
        <v>118</v>
      </c>
      <c r="B2344" s="5" t="s">
        <v>32</v>
      </c>
      <c r="C2344" s="3">
        <v>45481</v>
      </c>
      <c r="D2344" s="5" t="s">
        <v>90</v>
      </c>
      <c r="E2344">
        <v>1</v>
      </c>
      <c r="F2344">
        <v>80</v>
      </c>
      <c r="G2344">
        <v>80</v>
      </c>
      <c r="H2344">
        <v>0.02</v>
      </c>
      <c r="I2344" s="5" t="s">
        <v>36</v>
      </c>
      <c r="J2344">
        <v>0</v>
      </c>
      <c r="K2344" s="5" t="s">
        <v>114</v>
      </c>
    </row>
    <row r="2345" spans="1:11">
      <c r="A2345" s="5" t="s">
        <v>115</v>
      </c>
      <c r="B2345" s="5" t="s">
        <v>24</v>
      </c>
      <c r="C2345" s="3">
        <v>45481</v>
      </c>
      <c r="D2345" s="5" t="s">
        <v>90</v>
      </c>
      <c r="E2345">
        <v>-6</v>
      </c>
      <c r="F2345">
        <v>67.5</v>
      </c>
      <c r="G2345">
        <v>-405</v>
      </c>
      <c r="H2345">
        <v>0.02</v>
      </c>
      <c r="I2345" s="5" t="s">
        <v>36</v>
      </c>
      <c r="J2345">
        <v>405</v>
      </c>
      <c r="K2345" s="5" t="s">
        <v>114</v>
      </c>
    </row>
    <row r="2346" spans="1:11">
      <c r="A2346" s="5" t="s">
        <v>117</v>
      </c>
      <c r="B2346" s="5" t="s">
        <v>28</v>
      </c>
      <c r="C2346" s="3">
        <v>45505</v>
      </c>
      <c r="D2346" s="5" t="s">
        <v>90</v>
      </c>
      <c r="E2346">
        <v>-4</v>
      </c>
      <c r="F2346">
        <v>120</v>
      </c>
      <c r="G2346">
        <v>-480</v>
      </c>
      <c r="H2346">
        <v>7.0000000000000007E-2</v>
      </c>
      <c r="I2346" s="5" t="s">
        <v>36</v>
      </c>
      <c r="J2346">
        <v>480</v>
      </c>
      <c r="K2346" s="5" t="s">
        <v>125</v>
      </c>
    </row>
    <row r="2347" spans="1:11">
      <c r="A2347" s="5" t="s">
        <v>129</v>
      </c>
      <c r="B2347" s="5" t="s">
        <v>39</v>
      </c>
      <c r="C2347" s="3">
        <v>45517</v>
      </c>
      <c r="D2347" s="5" t="s">
        <v>90</v>
      </c>
      <c r="E2347">
        <v>-6</v>
      </c>
      <c r="F2347">
        <v>63.75</v>
      </c>
      <c r="G2347">
        <v>-382.5</v>
      </c>
      <c r="H2347">
        <v>7.0000000000000007E-2</v>
      </c>
      <c r="I2347" s="5" t="s">
        <v>36</v>
      </c>
      <c r="J2347">
        <v>382.5</v>
      </c>
      <c r="K2347" s="5" t="s">
        <v>125</v>
      </c>
    </row>
    <row r="2348" spans="1:11">
      <c r="A2348" s="5" t="s">
        <v>129</v>
      </c>
      <c r="B2348" s="5" t="s">
        <v>39</v>
      </c>
      <c r="C2348" s="3">
        <v>45532</v>
      </c>
      <c r="D2348" s="5" t="s">
        <v>90</v>
      </c>
      <c r="E2348">
        <v>-4</v>
      </c>
      <c r="F2348">
        <v>63.75</v>
      </c>
      <c r="G2348">
        <v>-255</v>
      </c>
      <c r="H2348">
        <v>7.0000000000000007E-2</v>
      </c>
      <c r="I2348" s="5" t="s">
        <v>36</v>
      </c>
      <c r="J2348">
        <v>255</v>
      </c>
      <c r="K2348" s="5" t="s">
        <v>125</v>
      </c>
    </row>
    <row r="2349" spans="1:11">
      <c r="A2349" s="5" t="s">
        <v>156</v>
      </c>
      <c r="B2349" s="5" t="s">
        <v>49</v>
      </c>
      <c r="C2349" s="3">
        <v>45535</v>
      </c>
      <c r="D2349" s="5" t="s">
        <v>90</v>
      </c>
      <c r="E2349">
        <v>-4</v>
      </c>
      <c r="F2349">
        <v>63.75</v>
      </c>
      <c r="G2349">
        <v>-255</v>
      </c>
      <c r="H2349">
        <v>7.0000000000000007E-2</v>
      </c>
      <c r="I2349" s="5" t="s">
        <v>36</v>
      </c>
      <c r="J2349">
        <v>255</v>
      </c>
      <c r="K2349" s="5" t="s">
        <v>125</v>
      </c>
    </row>
    <row r="2350" spans="1:11">
      <c r="A2350" s="5" t="s">
        <v>118</v>
      </c>
      <c r="B2350" s="5" t="s">
        <v>32</v>
      </c>
      <c r="C2350" s="3">
        <v>45543</v>
      </c>
      <c r="D2350" s="5" t="s">
        <v>90</v>
      </c>
      <c r="E2350">
        <v>1</v>
      </c>
      <c r="F2350">
        <v>70.84</v>
      </c>
      <c r="G2350">
        <v>70.84</v>
      </c>
      <c r="H2350">
        <v>0.09</v>
      </c>
      <c r="I2350" s="5" t="s">
        <v>36</v>
      </c>
      <c r="J2350">
        <v>0</v>
      </c>
      <c r="K2350" s="5" t="s">
        <v>126</v>
      </c>
    </row>
    <row r="2351" spans="1:11">
      <c r="A2351" s="5" t="s">
        <v>118</v>
      </c>
      <c r="B2351" s="5" t="s">
        <v>32</v>
      </c>
      <c r="C2351" s="3">
        <v>45549</v>
      </c>
      <c r="D2351" s="5" t="s">
        <v>90</v>
      </c>
      <c r="E2351">
        <v>2</v>
      </c>
      <c r="F2351">
        <v>50</v>
      </c>
      <c r="G2351">
        <v>100</v>
      </c>
      <c r="H2351">
        <v>0.09</v>
      </c>
      <c r="I2351" s="5" t="s">
        <v>36</v>
      </c>
      <c r="J2351">
        <v>0</v>
      </c>
      <c r="K2351" s="5" t="s">
        <v>126</v>
      </c>
    </row>
    <row r="2352" spans="1:11">
      <c r="A2352" s="5" t="s">
        <v>118</v>
      </c>
      <c r="B2352" s="5" t="s">
        <v>32</v>
      </c>
      <c r="C2352" s="3">
        <v>45559</v>
      </c>
      <c r="D2352" s="5" t="s">
        <v>90</v>
      </c>
      <c r="E2352">
        <v>1</v>
      </c>
      <c r="F2352">
        <v>70.84</v>
      </c>
      <c r="G2352">
        <v>70.84</v>
      </c>
      <c r="H2352">
        <v>0.09</v>
      </c>
      <c r="I2352" s="5" t="s">
        <v>36</v>
      </c>
      <c r="J2352">
        <v>0</v>
      </c>
      <c r="K2352" s="5" t="s">
        <v>126</v>
      </c>
    </row>
    <row r="2353" spans="1:11">
      <c r="A2353" s="5" t="s">
        <v>118</v>
      </c>
      <c r="B2353" s="5" t="s">
        <v>32</v>
      </c>
      <c r="C2353" s="3">
        <v>45581</v>
      </c>
      <c r="D2353" s="5" t="s">
        <v>90</v>
      </c>
      <c r="E2353">
        <v>2</v>
      </c>
      <c r="F2353">
        <v>70.84</v>
      </c>
      <c r="G2353">
        <v>141.68</v>
      </c>
      <c r="H2353">
        <v>0.12</v>
      </c>
      <c r="I2353" s="5" t="s">
        <v>36</v>
      </c>
      <c r="J2353">
        <v>0</v>
      </c>
      <c r="K2353" s="5" t="s">
        <v>127</v>
      </c>
    </row>
    <row r="2354" spans="1:11">
      <c r="A2354" s="5" t="s">
        <v>118</v>
      </c>
      <c r="B2354" s="5" t="s">
        <v>32</v>
      </c>
      <c r="C2354" s="3">
        <v>45595</v>
      </c>
      <c r="D2354" s="5" t="s">
        <v>90</v>
      </c>
      <c r="E2354">
        <v>1</v>
      </c>
      <c r="F2354">
        <v>70.84</v>
      </c>
      <c r="G2354">
        <v>70.84</v>
      </c>
      <c r="H2354">
        <v>0.12</v>
      </c>
      <c r="I2354" s="5" t="s">
        <v>36</v>
      </c>
      <c r="J2354">
        <v>0</v>
      </c>
      <c r="K2354" s="5" t="s">
        <v>127</v>
      </c>
    </row>
    <row r="2355" spans="1:11">
      <c r="A2355" s="5" t="s">
        <v>115</v>
      </c>
      <c r="B2355" s="5" t="s">
        <v>24</v>
      </c>
      <c r="C2355" s="3">
        <v>45606</v>
      </c>
      <c r="D2355" s="5" t="s">
        <v>90</v>
      </c>
      <c r="E2355">
        <v>-9</v>
      </c>
      <c r="F2355">
        <v>56.66</v>
      </c>
      <c r="G2355">
        <v>-509.94</v>
      </c>
      <c r="H2355">
        <v>0.15</v>
      </c>
      <c r="I2355" s="5" t="s">
        <v>36</v>
      </c>
      <c r="J2355">
        <v>509.94</v>
      </c>
      <c r="K2355" s="5" t="s">
        <v>116</v>
      </c>
    </row>
    <row r="2356" spans="1:11">
      <c r="A2356" s="5" t="s">
        <v>118</v>
      </c>
      <c r="B2356" s="5" t="s">
        <v>32</v>
      </c>
      <c r="C2356" s="3">
        <v>45621</v>
      </c>
      <c r="D2356" s="5" t="s">
        <v>90</v>
      </c>
      <c r="E2356">
        <v>1</v>
      </c>
      <c r="F2356">
        <v>70.84</v>
      </c>
      <c r="G2356">
        <v>70.84</v>
      </c>
      <c r="H2356">
        <v>0.15</v>
      </c>
      <c r="I2356" s="5" t="s">
        <v>36</v>
      </c>
      <c r="J2356">
        <v>0</v>
      </c>
      <c r="K2356" s="5" t="s">
        <v>116</v>
      </c>
    </row>
    <row r="2357" spans="1:11">
      <c r="A2357" s="5" t="s">
        <v>130</v>
      </c>
      <c r="B2357" s="5" t="s">
        <v>51</v>
      </c>
      <c r="C2357" s="3">
        <v>45624</v>
      </c>
      <c r="D2357" s="5" t="s">
        <v>90</v>
      </c>
      <c r="E2357">
        <v>1</v>
      </c>
      <c r="F2357">
        <v>40</v>
      </c>
      <c r="G2357">
        <v>40</v>
      </c>
      <c r="H2357">
        <v>0.15</v>
      </c>
      <c r="I2357" s="5" t="s">
        <v>36</v>
      </c>
      <c r="J2357">
        <v>0</v>
      </c>
      <c r="K2357" s="5" t="s">
        <v>116</v>
      </c>
    </row>
    <row r="2358" spans="1:11">
      <c r="A2358" s="5" t="s">
        <v>118</v>
      </c>
      <c r="B2358" s="5" t="s">
        <v>32</v>
      </c>
      <c r="C2358" s="3">
        <v>45649</v>
      </c>
      <c r="D2358" s="5" t="s">
        <v>90</v>
      </c>
      <c r="E2358">
        <v>1</v>
      </c>
      <c r="F2358">
        <v>70.84</v>
      </c>
      <c r="G2358">
        <v>70.84</v>
      </c>
      <c r="H2358">
        <v>0.04</v>
      </c>
      <c r="I2358" s="5" t="s">
        <v>36</v>
      </c>
      <c r="J2358">
        <v>0</v>
      </c>
      <c r="K2358" s="5" t="s">
        <v>128</v>
      </c>
    </row>
    <row r="2359" spans="1:11">
      <c r="A2359" s="5" t="s">
        <v>118</v>
      </c>
      <c r="B2359" s="5" t="s">
        <v>32</v>
      </c>
      <c r="C2359" s="3">
        <v>45650</v>
      </c>
      <c r="D2359" s="5" t="s">
        <v>90</v>
      </c>
      <c r="E2359">
        <v>1</v>
      </c>
      <c r="F2359">
        <v>70.84</v>
      </c>
      <c r="G2359">
        <v>70.84</v>
      </c>
      <c r="H2359">
        <v>0.04</v>
      </c>
      <c r="I2359" s="5" t="s">
        <v>36</v>
      </c>
      <c r="J2359">
        <v>0</v>
      </c>
      <c r="K2359" s="5" t="s">
        <v>128</v>
      </c>
    </row>
    <row r="2360" spans="1:11">
      <c r="A2360" s="5" t="s">
        <v>118</v>
      </c>
      <c r="B2360" s="5" t="s">
        <v>32</v>
      </c>
      <c r="C2360" s="3">
        <v>45293</v>
      </c>
      <c r="D2360" s="5" t="s">
        <v>91</v>
      </c>
      <c r="E2360">
        <v>3</v>
      </c>
      <c r="F2360">
        <v>111.5</v>
      </c>
      <c r="G2360">
        <v>334.5</v>
      </c>
      <c r="H2360">
        <v>0.01</v>
      </c>
      <c r="I2360" s="5" t="s">
        <v>36</v>
      </c>
      <c r="J2360">
        <v>0</v>
      </c>
      <c r="K2360" s="5" t="s">
        <v>119</v>
      </c>
    </row>
    <row r="2361" spans="1:11">
      <c r="A2361" s="5" t="s">
        <v>118</v>
      </c>
      <c r="B2361" s="5" t="s">
        <v>32</v>
      </c>
      <c r="C2361" s="3">
        <v>45297</v>
      </c>
      <c r="D2361" s="5" t="s">
        <v>91</v>
      </c>
      <c r="E2361">
        <v>1</v>
      </c>
      <c r="F2361">
        <v>111.5</v>
      </c>
      <c r="G2361">
        <v>111.5</v>
      </c>
      <c r="H2361">
        <v>0.01</v>
      </c>
      <c r="I2361" s="5" t="s">
        <v>36</v>
      </c>
      <c r="J2361">
        <v>0</v>
      </c>
      <c r="K2361" s="5" t="s">
        <v>119</v>
      </c>
    </row>
    <row r="2362" spans="1:11">
      <c r="A2362" s="5" t="s">
        <v>118</v>
      </c>
      <c r="B2362" s="5" t="s">
        <v>32</v>
      </c>
      <c r="C2362" s="3">
        <v>45298</v>
      </c>
      <c r="D2362" s="5" t="s">
        <v>91</v>
      </c>
      <c r="E2362">
        <v>1</v>
      </c>
      <c r="F2362">
        <v>111.5</v>
      </c>
      <c r="G2362">
        <v>111.5</v>
      </c>
      <c r="H2362">
        <v>0.01</v>
      </c>
      <c r="I2362" s="5" t="s">
        <v>36</v>
      </c>
      <c r="J2362">
        <v>0</v>
      </c>
      <c r="K2362" s="5" t="s">
        <v>119</v>
      </c>
    </row>
    <row r="2363" spans="1:11">
      <c r="A2363" s="5" t="s">
        <v>118</v>
      </c>
      <c r="B2363" s="5" t="s">
        <v>32</v>
      </c>
      <c r="C2363" s="3">
        <v>45305</v>
      </c>
      <c r="D2363" s="5" t="s">
        <v>91</v>
      </c>
      <c r="E2363">
        <v>1</v>
      </c>
      <c r="F2363">
        <v>111.5</v>
      </c>
      <c r="G2363">
        <v>111.5</v>
      </c>
      <c r="H2363">
        <v>0.01</v>
      </c>
      <c r="I2363" s="5" t="s">
        <v>36</v>
      </c>
      <c r="J2363">
        <v>0</v>
      </c>
      <c r="K2363" s="5" t="s">
        <v>119</v>
      </c>
    </row>
    <row r="2364" spans="1:11">
      <c r="A2364" s="5" t="s">
        <v>130</v>
      </c>
      <c r="B2364" s="5" t="s">
        <v>51</v>
      </c>
      <c r="C2364" s="3">
        <v>45334</v>
      </c>
      <c r="D2364" s="5" t="s">
        <v>91</v>
      </c>
      <c r="E2364">
        <v>2</v>
      </c>
      <c r="F2364">
        <v>125</v>
      </c>
      <c r="G2364">
        <v>250</v>
      </c>
      <c r="H2364">
        <v>0.01</v>
      </c>
      <c r="I2364" s="5" t="s">
        <v>36</v>
      </c>
      <c r="J2364">
        <v>0</v>
      </c>
      <c r="K2364" s="5" t="s">
        <v>120</v>
      </c>
    </row>
    <row r="2365" spans="1:11">
      <c r="A2365" s="5" t="s">
        <v>118</v>
      </c>
      <c r="B2365" s="5" t="s">
        <v>32</v>
      </c>
      <c r="C2365" s="3">
        <v>45361</v>
      </c>
      <c r="D2365" s="5" t="s">
        <v>91</v>
      </c>
      <c r="E2365">
        <v>1</v>
      </c>
      <c r="F2365">
        <v>130</v>
      </c>
      <c r="G2365">
        <v>130</v>
      </c>
      <c r="H2365">
        <v>0.01</v>
      </c>
      <c r="I2365" s="5" t="s">
        <v>36</v>
      </c>
      <c r="J2365">
        <v>0</v>
      </c>
      <c r="K2365" s="5" t="s">
        <v>121</v>
      </c>
    </row>
    <row r="2366" spans="1:11">
      <c r="A2366" s="5" t="s">
        <v>118</v>
      </c>
      <c r="B2366" s="5" t="s">
        <v>32</v>
      </c>
      <c r="C2366" s="3">
        <v>45361</v>
      </c>
      <c r="D2366" s="5" t="s">
        <v>91</v>
      </c>
      <c r="E2366">
        <v>2</v>
      </c>
      <c r="F2366">
        <v>130</v>
      </c>
      <c r="G2366">
        <v>260</v>
      </c>
      <c r="H2366">
        <v>0.01</v>
      </c>
      <c r="I2366" s="5" t="s">
        <v>36</v>
      </c>
      <c r="J2366">
        <v>0</v>
      </c>
      <c r="K2366" s="5" t="s">
        <v>121</v>
      </c>
    </row>
    <row r="2367" spans="1:11">
      <c r="A2367" s="5" t="s">
        <v>118</v>
      </c>
      <c r="B2367" s="5" t="s">
        <v>32</v>
      </c>
      <c r="C2367" s="3">
        <v>45361</v>
      </c>
      <c r="D2367" s="5" t="s">
        <v>91</v>
      </c>
      <c r="E2367">
        <v>6</v>
      </c>
      <c r="F2367">
        <v>130</v>
      </c>
      <c r="G2367">
        <v>780</v>
      </c>
      <c r="H2367">
        <v>0.01</v>
      </c>
      <c r="I2367" s="5" t="s">
        <v>36</v>
      </c>
      <c r="J2367">
        <v>0</v>
      </c>
      <c r="K2367" s="5" t="s">
        <v>121</v>
      </c>
    </row>
    <row r="2368" spans="1:11">
      <c r="A2368" s="5" t="s">
        <v>118</v>
      </c>
      <c r="B2368" s="5" t="s">
        <v>32</v>
      </c>
      <c r="C2368" s="3">
        <v>45378</v>
      </c>
      <c r="D2368" s="5" t="s">
        <v>91</v>
      </c>
      <c r="E2368">
        <v>2</v>
      </c>
      <c r="F2368">
        <v>130</v>
      </c>
      <c r="G2368">
        <v>260</v>
      </c>
      <c r="H2368">
        <v>0.01</v>
      </c>
      <c r="I2368" s="5" t="s">
        <v>36</v>
      </c>
      <c r="J2368">
        <v>0</v>
      </c>
      <c r="K2368" s="5" t="s">
        <v>121</v>
      </c>
    </row>
    <row r="2369" spans="1:11">
      <c r="A2369" s="5" t="s">
        <v>118</v>
      </c>
      <c r="B2369" s="5" t="s">
        <v>32</v>
      </c>
      <c r="C2369" s="3">
        <v>45404</v>
      </c>
      <c r="D2369" s="5" t="s">
        <v>91</v>
      </c>
      <c r="E2369">
        <v>1</v>
      </c>
      <c r="F2369">
        <v>130</v>
      </c>
      <c r="G2369">
        <v>130</v>
      </c>
      <c r="H2369">
        <v>0.01</v>
      </c>
      <c r="I2369" s="5" t="s">
        <v>36</v>
      </c>
      <c r="J2369">
        <v>0</v>
      </c>
      <c r="K2369" s="5" t="s">
        <v>122</v>
      </c>
    </row>
    <row r="2370" spans="1:11">
      <c r="A2370" s="5" t="s">
        <v>118</v>
      </c>
      <c r="B2370" s="5" t="s">
        <v>32</v>
      </c>
      <c r="C2370" s="3">
        <v>45406</v>
      </c>
      <c r="D2370" s="5" t="s">
        <v>91</v>
      </c>
      <c r="E2370">
        <v>2</v>
      </c>
      <c r="F2370">
        <v>130</v>
      </c>
      <c r="G2370">
        <v>260</v>
      </c>
      <c r="H2370">
        <v>0.01</v>
      </c>
      <c r="I2370" s="5" t="s">
        <v>36</v>
      </c>
      <c r="J2370">
        <v>0</v>
      </c>
      <c r="K2370" s="5" t="s">
        <v>122</v>
      </c>
    </row>
    <row r="2371" spans="1:11">
      <c r="A2371" s="5" t="s">
        <v>130</v>
      </c>
      <c r="B2371" s="5" t="s">
        <v>51</v>
      </c>
      <c r="C2371" s="3">
        <v>45430</v>
      </c>
      <c r="D2371" s="5" t="s">
        <v>91</v>
      </c>
      <c r="E2371">
        <v>1</v>
      </c>
      <c r="F2371">
        <v>130</v>
      </c>
      <c r="G2371">
        <v>130</v>
      </c>
      <c r="H2371">
        <v>0.01</v>
      </c>
      <c r="I2371" s="5" t="s">
        <v>36</v>
      </c>
      <c r="J2371">
        <v>0</v>
      </c>
      <c r="K2371" s="5" t="s">
        <v>123</v>
      </c>
    </row>
    <row r="2372" spans="1:11">
      <c r="A2372" s="5" t="s">
        <v>118</v>
      </c>
      <c r="B2372" s="5" t="s">
        <v>32</v>
      </c>
      <c r="C2372" s="3">
        <v>45432</v>
      </c>
      <c r="D2372" s="5" t="s">
        <v>91</v>
      </c>
      <c r="E2372">
        <v>1</v>
      </c>
      <c r="F2372">
        <v>130</v>
      </c>
      <c r="G2372">
        <v>130</v>
      </c>
      <c r="H2372">
        <v>0.01</v>
      </c>
      <c r="I2372" s="5" t="s">
        <v>36</v>
      </c>
      <c r="J2372">
        <v>0</v>
      </c>
      <c r="K2372" s="5" t="s">
        <v>123</v>
      </c>
    </row>
    <row r="2373" spans="1:11">
      <c r="A2373" s="5" t="s">
        <v>118</v>
      </c>
      <c r="B2373" s="5" t="s">
        <v>32</v>
      </c>
      <c r="C2373" s="3">
        <v>45435</v>
      </c>
      <c r="D2373" s="5" t="s">
        <v>91</v>
      </c>
      <c r="E2373">
        <v>1</v>
      </c>
      <c r="F2373">
        <v>130</v>
      </c>
      <c r="G2373">
        <v>130</v>
      </c>
      <c r="H2373">
        <v>0.01</v>
      </c>
      <c r="I2373" s="5" t="s">
        <v>36</v>
      </c>
      <c r="J2373">
        <v>0</v>
      </c>
      <c r="K2373" s="5" t="s">
        <v>123</v>
      </c>
    </row>
    <row r="2374" spans="1:11">
      <c r="A2374" s="5" t="s">
        <v>130</v>
      </c>
      <c r="B2374" s="5" t="s">
        <v>51</v>
      </c>
      <c r="C2374" s="3">
        <v>45455</v>
      </c>
      <c r="D2374" s="5" t="s">
        <v>91</v>
      </c>
      <c r="E2374">
        <v>2</v>
      </c>
      <c r="F2374">
        <v>130</v>
      </c>
      <c r="G2374">
        <v>260</v>
      </c>
      <c r="H2374">
        <v>0.01</v>
      </c>
      <c r="I2374" s="5" t="s">
        <v>36</v>
      </c>
      <c r="J2374">
        <v>0</v>
      </c>
      <c r="K2374" s="5" t="s">
        <v>124</v>
      </c>
    </row>
    <row r="2375" spans="1:11">
      <c r="A2375" s="5" t="s">
        <v>118</v>
      </c>
      <c r="B2375" s="5" t="s">
        <v>32</v>
      </c>
      <c r="C2375" s="3">
        <v>45456</v>
      </c>
      <c r="D2375" s="5" t="s">
        <v>91</v>
      </c>
      <c r="E2375">
        <v>3</v>
      </c>
      <c r="F2375">
        <v>130</v>
      </c>
      <c r="G2375">
        <v>390</v>
      </c>
      <c r="H2375">
        <v>0.01</v>
      </c>
      <c r="I2375" s="5" t="s">
        <v>36</v>
      </c>
      <c r="J2375">
        <v>0</v>
      </c>
      <c r="K2375" s="5" t="s">
        <v>124</v>
      </c>
    </row>
    <row r="2376" spans="1:11">
      <c r="A2376" s="5" t="s">
        <v>118</v>
      </c>
      <c r="B2376" s="5" t="s">
        <v>32</v>
      </c>
      <c r="C2376" s="3">
        <v>45457</v>
      </c>
      <c r="D2376" s="5" t="s">
        <v>91</v>
      </c>
      <c r="E2376">
        <v>1</v>
      </c>
      <c r="F2376">
        <v>130</v>
      </c>
      <c r="G2376">
        <v>130</v>
      </c>
      <c r="H2376">
        <v>0.01</v>
      </c>
      <c r="I2376" s="5" t="s">
        <v>36</v>
      </c>
      <c r="J2376">
        <v>0</v>
      </c>
      <c r="K2376" s="5" t="s">
        <v>124</v>
      </c>
    </row>
    <row r="2377" spans="1:11">
      <c r="A2377" s="5" t="s">
        <v>118</v>
      </c>
      <c r="B2377" s="5" t="s">
        <v>32</v>
      </c>
      <c r="C2377" s="3">
        <v>45480</v>
      </c>
      <c r="D2377" s="5" t="s">
        <v>91</v>
      </c>
      <c r="E2377">
        <v>1</v>
      </c>
      <c r="F2377">
        <v>135</v>
      </c>
      <c r="G2377">
        <v>135</v>
      </c>
      <c r="H2377">
        <v>0.02</v>
      </c>
      <c r="I2377" s="5" t="s">
        <v>36</v>
      </c>
      <c r="J2377">
        <v>0</v>
      </c>
      <c r="K2377" s="5" t="s">
        <v>114</v>
      </c>
    </row>
    <row r="2378" spans="1:11">
      <c r="A2378" s="5" t="s">
        <v>178</v>
      </c>
      <c r="B2378" s="5" t="s">
        <v>81</v>
      </c>
      <c r="C2378" s="3">
        <v>45480</v>
      </c>
      <c r="D2378" s="5" t="s">
        <v>91</v>
      </c>
      <c r="E2378">
        <v>-1</v>
      </c>
      <c r="F2378">
        <v>91</v>
      </c>
      <c r="G2378">
        <v>-91</v>
      </c>
      <c r="H2378">
        <v>0.02</v>
      </c>
      <c r="I2378" s="5" t="s">
        <v>36</v>
      </c>
      <c r="J2378">
        <v>91</v>
      </c>
      <c r="K2378" s="5" t="s">
        <v>114</v>
      </c>
    </row>
    <row r="2379" spans="1:11">
      <c r="A2379" s="5" t="s">
        <v>130</v>
      </c>
      <c r="B2379" s="5" t="s">
        <v>51</v>
      </c>
      <c r="C2379" s="3">
        <v>45483</v>
      </c>
      <c r="D2379" s="5" t="s">
        <v>91</v>
      </c>
      <c r="E2379">
        <v>1</v>
      </c>
      <c r="F2379">
        <v>130</v>
      </c>
      <c r="G2379">
        <v>130</v>
      </c>
      <c r="H2379">
        <v>0.02</v>
      </c>
      <c r="I2379" s="5" t="s">
        <v>36</v>
      </c>
      <c r="J2379">
        <v>0</v>
      </c>
      <c r="K2379" s="5" t="s">
        <v>114</v>
      </c>
    </row>
    <row r="2380" spans="1:11">
      <c r="A2380" s="5" t="s">
        <v>118</v>
      </c>
      <c r="B2380" s="5" t="s">
        <v>32</v>
      </c>
      <c r="C2380" s="3">
        <v>45495</v>
      </c>
      <c r="D2380" s="5" t="s">
        <v>91</v>
      </c>
      <c r="E2380">
        <v>1</v>
      </c>
      <c r="F2380">
        <v>130</v>
      </c>
      <c r="G2380">
        <v>130</v>
      </c>
      <c r="H2380">
        <v>0.02</v>
      </c>
      <c r="I2380" s="5" t="s">
        <v>36</v>
      </c>
      <c r="J2380">
        <v>0</v>
      </c>
      <c r="K2380" s="5" t="s">
        <v>114</v>
      </c>
    </row>
    <row r="2381" spans="1:11">
      <c r="A2381" s="5" t="s">
        <v>113</v>
      </c>
      <c r="B2381" s="5" t="s">
        <v>19</v>
      </c>
      <c r="C2381" s="3">
        <v>45501</v>
      </c>
      <c r="D2381" s="5" t="s">
        <v>91</v>
      </c>
      <c r="E2381">
        <v>1</v>
      </c>
      <c r="F2381">
        <v>130</v>
      </c>
      <c r="G2381">
        <v>130</v>
      </c>
      <c r="H2381">
        <v>0.02</v>
      </c>
      <c r="I2381" s="5" t="s">
        <v>36</v>
      </c>
      <c r="J2381">
        <v>0</v>
      </c>
      <c r="K2381" s="5" t="s">
        <v>114</v>
      </c>
    </row>
    <row r="2382" spans="1:11">
      <c r="A2382" s="5" t="s">
        <v>118</v>
      </c>
      <c r="B2382" s="5" t="s">
        <v>32</v>
      </c>
      <c r="C2382" s="3">
        <v>45515</v>
      </c>
      <c r="D2382" s="5" t="s">
        <v>91</v>
      </c>
      <c r="E2382">
        <v>1</v>
      </c>
      <c r="F2382">
        <v>135</v>
      </c>
      <c r="G2382">
        <v>135</v>
      </c>
      <c r="H2382">
        <v>7.0000000000000007E-2</v>
      </c>
      <c r="I2382" s="5" t="s">
        <v>36</v>
      </c>
      <c r="J2382">
        <v>0</v>
      </c>
      <c r="K2382" s="5" t="s">
        <v>125</v>
      </c>
    </row>
    <row r="2383" spans="1:11">
      <c r="A2383" s="5" t="s">
        <v>150</v>
      </c>
      <c r="B2383" s="5" t="s">
        <v>43</v>
      </c>
      <c r="C2383" s="3">
        <v>45518</v>
      </c>
      <c r="D2383" s="5" t="s">
        <v>91</v>
      </c>
      <c r="E2383">
        <v>-1</v>
      </c>
      <c r="F2383">
        <v>117</v>
      </c>
      <c r="G2383">
        <v>-117</v>
      </c>
      <c r="H2383">
        <v>7.0000000000000007E-2</v>
      </c>
      <c r="I2383" s="5" t="s">
        <v>36</v>
      </c>
      <c r="J2383">
        <v>117</v>
      </c>
      <c r="K2383" s="5" t="s">
        <v>125</v>
      </c>
    </row>
    <row r="2384" spans="1:11">
      <c r="A2384" s="5" t="s">
        <v>118</v>
      </c>
      <c r="B2384" s="5" t="s">
        <v>32</v>
      </c>
      <c r="C2384" s="3">
        <v>45523</v>
      </c>
      <c r="D2384" s="5" t="s">
        <v>91</v>
      </c>
      <c r="E2384">
        <v>1</v>
      </c>
      <c r="F2384">
        <v>135</v>
      </c>
      <c r="G2384">
        <v>135</v>
      </c>
      <c r="H2384">
        <v>7.0000000000000007E-2</v>
      </c>
      <c r="I2384" s="5" t="s">
        <v>36</v>
      </c>
      <c r="J2384">
        <v>0</v>
      </c>
      <c r="K2384" s="5" t="s">
        <v>125</v>
      </c>
    </row>
    <row r="2385" spans="1:11">
      <c r="A2385" s="5" t="s">
        <v>178</v>
      </c>
      <c r="B2385" s="5" t="s">
        <v>81</v>
      </c>
      <c r="C2385" s="3">
        <v>45528</v>
      </c>
      <c r="D2385" s="5" t="s">
        <v>91</v>
      </c>
      <c r="E2385">
        <v>-1</v>
      </c>
      <c r="F2385">
        <v>91</v>
      </c>
      <c r="G2385">
        <v>-91</v>
      </c>
      <c r="H2385">
        <v>7.0000000000000007E-2</v>
      </c>
      <c r="I2385" s="5" t="s">
        <v>36</v>
      </c>
      <c r="J2385">
        <v>91</v>
      </c>
      <c r="K2385" s="5" t="s">
        <v>125</v>
      </c>
    </row>
    <row r="2386" spans="1:11">
      <c r="A2386" s="5" t="s">
        <v>158</v>
      </c>
      <c r="B2386" s="5" t="s">
        <v>52</v>
      </c>
      <c r="C2386" s="3">
        <v>45538</v>
      </c>
      <c r="D2386" s="5" t="s">
        <v>91</v>
      </c>
      <c r="E2386">
        <v>-1</v>
      </c>
      <c r="F2386">
        <v>96.75</v>
      </c>
      <c r="G2386">
        <v>-96.75</v>
      </c>
      <c r="H2386">
        <v>0.09</v>
      </c>
      <c r="I2386" s="5" t="s">
        <v>36</v>
      </c>
      <c r="J2386">
        <v>96.75</v>
      </c>
      <c r="K2386" s="5" t="s">
        <v>126</v>
      </c>
    </row>
    <row r="2387" spans="1:11">
      <c r="A2387" s="5" t="s">
        <v>178</v>
      </c>
      <c r="B2387" s="5" t="s">
        <v>81</v>
      </c>
      <c r="C2387" s="3">
        <v>45547</v>
      </c>
      <c r="D2387" s="5" t="s">
        <v>91</v>
      </c>
      <c r="E2387">
        <v>-1</v>
      </c>
      <c r="F2387">
        <v>91</v>
      </c>
      <c r="G2387">
        <v>-91</v>
      </c>
      <c r="H2387">
        <v>0.09</v>
      </c>
      <c r="I2387" s="5" t="s">
        <v>36</v>
      </c>
      <c r="J2387">
        <v>91</v>
      </c>
      <c r="K2387" s="5" t="s">
        <v>126</v>
      </c>
    </row>
    <row r="2388" spans="1:11">
      <c r="A2388" s="5" t="s">
        <v>118</v>
      </c>
      <c r="B2388" s="5" t="s">
        <v>32</v>
      </c>
      <c r="C2388" s="3">
        <v>45549</v>
      </c>
      <c r="D2388" s="5" t="s">
        <v>91</v>
      </c>
      <c r="E2388">
        <v>1</v>
      </c>
      <c r="F2388">
        <v>135</v>
      </c>
      <c r="G2388">
        <v>135</v>
      </c>
      <c r="H2388">
        <v>0.09</v>
      </c>
      <c r="I2388" s="5" t="s">
        <v>36</v>
      </c>
      <c r="J2388">
        <v>0</v>
      </c>
      <c r="K2388" s="5" t="s">
        <v>126</v>
      </c>
    </row>
    <row r="2389" spans="1:11">
      <c r="A2389" s="5" t="s">
        <v>118</v>
      </c>
      <c r="B2389" s="5" t="s">
        <v>32</v>
      </c>
      <c r="C2389" s="3">
        <v>45573</v>
      </c>
      <c r="D2389" s="5" t="s">
        <v>91</v>
      </c>
      <c r="E2389">
        <v>1</v>
      </c>
      <c r="F2389">
        <v>125</v>
      </c>
      <c r="G2389">
        <v>125</v>
      </c>
      <c r="H2389">
        <v>0.12</v>
      </c>
      <c r="I2389" s="5" t="s">
        <v>36</v>
      </c>
      <c r="J2389">
        <v>0</v>
      </c>
      <c r="K2389" s="5" t="s">
        <v>127</v>
      </c>
    </row>
    <row r="2390" spans="1:11">
      <c r="A2390" s="5" t="s">
        <v>178</v>
      </c>
      <c r="B2390" s="5" t="s">
        <v>81</v>
      </c>
      <c r="C2390" s="3">
        <v>45586</v>
      </c>
      <c r="D2390" s="5" t="s">
        <v>91</v>
      </c>
      <c r="E2390">
        <v>-1</v>
      </c>
      <c r="F2390">
        <v>91</v>
      </c>
      <c r="G2390">
        <v>-91</v>
      </c>
      <c r="H2390">
        <v>0.12</v>
      </c>
      <c r="I2390" s="5" t="s">
        <v>36</v>
      </c>
      <c r="J2390">
        <v>91</v>
      </c>
      <c r="K2390" s="5" t="s">
        <v>127</v>
      </c>
    </row>
    <row r="2391" spans="1:11">
      <c r="A2391" s="5" t="s">
        <v>118</v>
      </c>
      <c r="B2391" s="5" t="s">
        <v>32</v>
      </c>
      <c r="C2391" s="3">
        <v>45593</v>
      </c>
      <c r="D2391" s="5" t="s">
        <v>91</v>
      </c>
      <c r="E2391">
        <v>1</v>
      </c>
      <c r="F2391">
        <v>125</v>
      </c>
      <c r="G2391">
        <v>125</v>
      </c>
      <c r="H2391">
        <v>0.12</v>
      </c>
      <c r="I2391" s="5" t="s">
        <v>36</v>
      </c>
      <c r="J2391">
        <v>0</v>
      </c>
      <c r="K2391" s="5" t="s">
        <v>127</v>
      </c>
    </row>
    <row r="2392" spans="1:11">
      <c r="A2392" s="5" t="s">
        <v>178</v>
      </c>
      <c r="B2392" s="5" t="s">
        <v>81</v>
      </c>
      <c r="C2392" s="3">
        <v>45596</v>
      </c>
      <c r="D2392" s="5" t="s">
        <v>91</v>
      </c>
      <c r="E2392">
        <v>-6</v>
      </c>
      <c r="F2392">
        <v>91</v>
      </c>
      <c r="G2392">
        <v>-546</v>
      </c>
      <c r="H2392">
        <v>0.12</v>
      </c>
      <c r="I2392" s="5" t="s">
        <v>36</v>
      </c>
      <c r="J2392">
        <v>546</v>
      </c>
      <c r="K2392" s="5" t="s">
        <v>127</v>
      </c>
    </row>
    <row r="2393" spans="1:11">
      <c r="A2393" s="5" t="s">
        <v>118</v>
      </c>
      <c r="B2393" s="5" t="s">
        <v>32</v>
      </c>
      <c r="C2393" s="3">
        <v>45599</v>
      </c>
      <c r="D2393" s="5" t="s">
        <v>91</v>
      </c>
      <c r="E2393">
        <v>1</v>
      </c>
      <c r="F2393">
        <v>125</v>
      </c>
      <c r="G2393">
        <v>125</v>
      </c>
      <c r="H2393">
        <v>0.15</v>
      </c>
      <c r="I2393" s="5" t="s">
        <v>36</v>
      </c>
      <c r="J2393">
        <v>0</v>
      </c>
      <c r="K2393" s="5" t="s">
        <v>116</v>
      </c>
    </row>
    <row r="2394" spans="1:11">
      <c r="A2394" s="5" t="s">
        <v>115</v>
      </c>
      <c r="B2394" s="5" t="s">
        <v>24</v>
      </c>
      <c r="C2394" s="3">
        <v>45606</v>
      </c>
      <c r="D2394" s="5" t="s">
        <v>91</v>
      </c>
      <c r="E2394">
        <v>-3</v>
      </c>
      <c r="F2394">
        <v>89.23</v>
      </c>
      <c r="G2394">
        <v>-267.69</v>
      </c>
      <c r="H2394">
        <v>0.15</v>
      </c>
      <c r="I2394" s="5" t="s">
        <v>36</v>
      </c>
      <c r="J2394">
        <v>267.69</v>
      </c>
      <c r="K2394" s="5" t="s">
        <v>116</v>
      </c>
    </row>
    <row r="2395" spans="1:11">
      <c r="A2395" s="5" t="s">
        <v>178</v>
      </c>
      <c r="B2395" s="5" t="s">
        <v>81</v>
      </c>
      <c r="C2395" s="3">
        <v>45607</v>
      </c>
      <c r="D2395" s="5" t="s">
        <v>91</v>
      </c>
      <c r="E2395">
        <v>-1</v>
      </c>
      <c r="F2395">
        <v>91</v>
      </c>
      <c r="G2395">
        <v>-91</v>
      </c>
      <c r="H2395">
        <v>0.15</v>
      </c>
      <c r="I2395" s="5" t="s">
        <v>36</v>
      </c>
      <c r="J2395">
        <v>91</v>
      </c>
      <c r="K2395" s="5" t="s">
        <v>116</v>
      </c>
    </row>
    <row r="2396" spans="1:11">
      <c r="A2396" s="5" t="s">
        <v>178</v>
      </c>
      <c r="B2396" s="5" t="s">
        <v>81</v>
      </c>
      <c r="C2396" s="3">
        <v>45608</v>
      </c>
      <c r="D2396" s="5" t="s">
        <v>91</v>
      </c>
      <c r="E2396">
        <v>-2</v>
      </c>
      <c r="F2396">
        <v>91</v>
      </c>
      <c r="G2396">
        <v>-182</v>
      </c>
      <c r="H2396">
        <v>0.15</v>
      </c>
      <c r="I2396" s="5" t="s">
        <v>36</v>
      </c>
      <c r="J2396">
        <v>182</v>
      </c>
      <c r="K2396" s="5" t="s">
        <v>116</v>
      </c>
    </row>
    <row r="2397" spans="1:11">
      <c r="A2397" s="5" t="s">
        <v>118</v>
      </c>
      <c r="B2397" s="5" t="s">
        <v>32</v>
      </c>
      <c r="C2397" s="3">
        <v>45608</v>
      </c>
      <c r="D2397" s="5" t="s">
        <v>91</v>
      </c>
      <c r="E2397">
        <v>2</v>
      </c>
      <c r="F2397">
        <v>125</v>
      </c>
      <c r="G2397">
        <v>250</v>
      </c>
      <c r="H2397">
        <v>0.15</v>
      </c>
      <c r="I2397" s="5" t="s">
        <v>36</v>
      </c>
      <c r="J2397">
        <v>0</v>
      </c>
      <c r="K2397" s="5" t="s">
        <v>116</v>
      </c>
    </row>
    <row r="2398" spans="1:11">
      <c r="A2398" s="5" t="s">
        <v>118</v>
      </c>
      <c r="B2398" s="5" t="s">
        <v>32</v>
      </c>
      <c r="C2398" s="3">
        <v>45617</v>
      </c>
      <c r="D2398" s="5" t="s">
        <v>91</v>
      </c>
      <c r="E2398">
        <v>1</v>
      </c>
      <c r="F2398">
        <v>120</v>
      </c>
      <c r="G2398">
        <v>120</v>
      </c>
      <c r="H2398">
        <v>0.15</v>
      </c>
      <c r="I2398" s="5" t="s">
        <v>36</v>
      </c>
      <c r="J2398">
        <v>0</v>
      </c>
      <c r="K2398" s="5" t="s">
        <v>116</v>
      </c>
    </row>
    <row r="2399" spans="1:11">
      <c r="A2399" s="5" t="s">
        <v>139</v>
      </c>
      <c r="B2399" s="5" t="s">
        <v>23</v>
      </c>
      <c r="C2399" s="3">
        <v>45624</v>
      </c>
      <c r="D2399" s="5" t="s">
        <v>91</v>
      </c>
      <c r="E2399">
        <v>-1</v>
      </c>
      <c r="F2399">
        <v>91</v>
      </c>
      <c r="G2399">
        <v>-91</v>
      </c>
      <c r="H2399">
        <v>0.15</v>
      </c>
      <c r="I2399" s="5" t="s">
        <v>36</v>
      </c>
      <c r="J2399">
        <v>91</v>
      </c>
      <c r="K2399" s="5" t="s">
        <v>116</v>
      </c>
    </row>
    <row r="2400" spans="1:11">
      <c r="A2400" s="5" t="s">
        <v>130</v>
      </c>
      <c r="B2400" s="5" t="s">
        <v>51</v>
      </c>
      <c r="C2400" s="3">
        <v>45650</v>
      </c>
      <c r="D2400" s="5" t="s">
        <v>91</v>
      </c>
      <c r="E2400">
        <v>-3</v>
      </c>
      <c r="F2400">
        <v>107.5</v>
      </c>
      <c r="G2400">
        <v>-322.5</v>
      </c>
      <c r="H2400">
        <v>0.04</v>
      </c>
      <c r="I2400" s="5" t="s">
        <v>36</v>
      </c>
      <c r="J2400">
        <v>322.5</v>
      </c>
      <c r="K2400" s="5" t="s">
        <v>128</v>
      </c>
    </row>
    <row r="2401" spans="1:11">
      <c r="A2401" s="5" t="s">
        <v>139</v>
      </c>
      <c r="B2401" s="5" t="s">
        <v>23</v>
      </c>
      <c r="C2401" s="3">
        <v>45651</v>
      </c>
      <c r="D2401" s="5" t="s">
        <v>91</v>
      </c>
      <c r="E2401">
        <v>-2</v>
      </c>
      <c r="F2401">
        <v>100</v>
      </c>
      <c r="G2401">
        <v>-200</v>
      </c>
      <c r="H2401">
        <v>0.04</v>
      </c>
      <c r="I2401" s="5" t="s">
        <v>36</v>
      </c>
      <c r="J2401">
        <v>200</v>
      </c>
      <c r="K2401" s="5" t="s">
        <v>128</v>
      </c>
    </row>
    <row r="2402" spans="1:11">
      <c r="A2402" s="5" t="s">
        <v>184</v>
      </c>
      <c r="B2402" s="5" t="s">
        <v>92</v>
      </c>
      <c r="C2402" s="3">
        <v>45292</v>
      </c>
      <c r="D2402" s="5" t="s">
        <v>93</v>
      </c>
      <c r="E2402">
        <v>10</v>
      </c>
      <c r="F2402">
        <v>445</v>
      </c>
      <c r="G2402">
        <v>4450</v>
      </c>
      <c r="H2402">
        <v>0.01</v>
      </c>
      <c r="I2402" s="5" t="s">
        <v>36</v>
      </c>
      <c r="J2402">
        <v>0</v>
      </c>
      <c r="K2402" s="5" t="s">
        <v>119</v>
      </c>
    </row>
    <row r="2403" spans="1:11">
      <c r="A2403" s="5" t="s">
        <v>176</v>
      </c>
      <c r="B2403" s="5" t="s">
        <v>79</v>
      </c>
      <c r="C2403" s="3">
        <v>45292</v>
      </c>
      <c r="D2403" s="5" t="s">
        <v>93</v>
      </c>
      <c r="E2403">
        <v>25</v>
      </c>
      <c r="F2403">
        <v>445</v>
      </c>
      <c r="G2403">
        <v>11125</v>
      </c>
      <c r="H2403">
        <v>0.01</v>
      </c>
      <c r="I2403" s="5" t="s">
        <v>36</v>
      </c>
      <c r="J2403">
        <v>0</v>
      </c>
      <c r="K2403" s="5" t="s">
        <v>119</v>
      </c>
    </row>
    <row r="2404" spans="1:11">
      <c r="A2404" s="5" t="s">
        <v>177</v>
      </c>
      <c r="B2404" s="5" t="s">
        <v>80</v>
      </c>
      <c r="C2404" s="3">
        <v>45292</v>
      </c>
      <c r="D2404" s="5" t="s">
        <v>93</v>
      </c>
      <c r="E2404">
        <v>2</v>
      </c>
      <c r="F2404">
        <v>400.5</v>
      </c>
      <c r="G2404">
        <v>801</v>
      </c>
      <c r="H2404">
        <v>0.01</v>
      </c>
      <c r="I2404" s="5" t="s">
        <v>36</v>
      </c>
      <c r="J2404">
        <v>0</v>
      </c>
      <c r="K2404" s="5" t="s">
        <v>119</v>
      </c>
    </row>
    <row r="2405" spans="1:11">
      <c r="A2405" s="5" t="s">
        <v>138</v>
      </c>
      <c r="B2405" s="5" t="s">
        <v>22</v>
      </c>
      <c r="C2405" s="3">
        <v>45293</v>
      </c>
      <c r="D2405" s="5" t="s">
        <v>93</v>
      </c>
      <c r="E2405">
        <v>2</v>
      </c>
      <c r="F2405">
        <v>445</v>
      </c>
      <c r="G2405">
        <v>890</v>
      </c>
      <c r="H2405">
        <v>0.01</v>
      </c>
      <c r="I2405" s="5" t="s">
        <v>36</v>
      </c>
      <c r="J2405">
        <v>0</v>
      </c>
      <c r="K2405" s="5" t="s">
        <v>119</v>
      </c>
    </row>
    <row r="2406" spans="1:11">
      <c r="A2406" s="5" t="s">
        <v>140</v>
      </c>
      <c r="B2406" s="5" t="s">
        <v>26</v>
      </c>
      <c r="C2406" s="3">
        <v>45293</v>
      </c>
      <c r="D2406" s="5" t="s">
        <v>93</v>
      </c>
      <c r="E2406">
        <v>2</v>
      </c>
      <c r="F2406">
        <v>445</v>
      </c>
      <c r="G2406">
        <v>890</v>
      </c>
      <c r="H2406">
        <v>0.01</v>
      </c>
      <c r="I2406" s="5" t="s">
        <v>36</v>
      </c>
      <c r="J2406">
        <v>0</v>
      </c>
      <c r="K2406" s="5" t="s">
        <v>119</v>
      </c>
    </row>
    <row r="2407" spans="1:11">
      <c r="A2407" s="5" t="s">
        <v>161</v>
      </c>
      <c r="B2407" s="5" t="s">
        <v>55</v>
      </c>
      <c r="C2407" s="3">
        <v>45293</v>
      </c>
      <c r="D2407" s="5" t="s">
        <v>93</v>
      </c>
      <c r="E2407">
        <v>6</v>
      </c>
      <c r="F2407">
        <v>400.5</v>
      </c>
      <c r="G2407">
        <v>2403</v>
      </c>
      <c r="H2407">
        <v>0.01</v>
      </c>
      <c r="I2407" s="5" t="s">
        <v>36</v>
      </c>
      <c r="J2407">
        <v>0</v>
      </c>
      <c r="K2407" s="5" t="s">
        <v>119</v>
      </c>
    </row>
    <row r="2408" spans="1:11">
      <c r="A2408" s="5" t="s">
        <v>173</v>
      </c>
      <c r="B2408" s="5" t="s">
        <v>69</v>
      </c>
      <c r="C2408" s="3">
        <v>45293</v>
      </c>
      <c r="D2408" s="5" t="s">
        <v>93</v>
      </c>
      <c r="E2408">
        <v>25</v>
      </c>
      <c r="F2408">
        <v>400.5</v>
      </c>
      <c r="G2408">
        <v>10012.5</v>
      </c>
      <c r="H2408">
        <v>0.01</v>
      </c>
      <c r="I2408" s="5" t="s">
        <v>36</v>
      </c>
      <c r="J2408">
        <v>0</v>
      </c>
      <c r="K2408" s="5" t="s">
        <v>119</v>
      </c>
    </row>
    <row r="2409" spans="1:11">
      <c r="A2409" s="5" t="s">
        <v>157</v>
      </c>
      <c r="B2409" s="5" t="s">
        <v>50</v>
      </c>
      <c r="C2409" s="3">
        <v>45295</v>
      </c>
      <c r="D2409" s="5" t="s">
        <v>93</v>
      </c>
      <c r="E2409">
        <v>4</v>
      </c>
      <c r="F2409">
        <v>400.5</v>
      </c>
      <c r="G2409">
        <v>1602</v>
      </c>
      <c r="H2409">
        <v>0.01</v>
      </c>
      <c r="I2409" s="5" t="s">
        <v>36</v>
      </c>
      <c r="J2409">
        <v>0</v>
      </c>
      <c r="K2409" s="5" t="s">
        <v>119</v>
      </c>
    </row>
    <row r="2410" spans="1:11">
      <c r="A2410" s="5" t="s">
        <v>146</v>
      </c>
      <c r="B2410" s="5" t="s">
        <v>38</v>
      </c>
      <c r="C2410" s="3">
        <v>45295</v>
      </c>
      <c r="D2410" s="5" t="s">
        <v>93</v>
      </c>
      <c r="E2410">
        <v>4</v>
      </c>
      <c r="F2410">
        <v>400.5</v>
      </c>
      <c r="G2410">
        <v>1602</v>
      </c>
      <c r="H2410">
        <v>0.01</v>
      </c>
      <c r="I2410" s="5" t="s">
        <v>36</v>
      </c>
      <c r="J2410">
        <v>0</v>
      </c>
      <c r="K2410" s="5" t="s">
        <v>119</v>
      </c>
    </row>
    <row r="2411" spans="1:11">
      <c r="A2411" s="5" t="s">
        <v>153</v>
      </c>
      <c r="B2411" s="5" t="s">
        <v>46</v>
      </c>
      <c r="C2411" s="3">
        <v>45297</v>
      </c>
      <c r="D2411" s="5" t="s">
        <v>93</v>
      </c>
      <c r="E2411">
        <v>25</v>
      </c>
      <c r="F2411">
        <v>400.5</v>
      </c>
      <c r="G2411">
        <v>10012.5</v>
      </c>
      <c r="H2411">
        <v>0.01</v>
      </c>
      <c r="I2411" s="5" t="s">
        <v>36</v>
      </c>
      <c r="J2411">
        <v>0</v>
      </c>
      <c r="K2411" s="5" t="s">
        <v>119</v>
      </c>
    </row>
    <row r="2412" spans="1:11">
      <c r="A2412" s="5" t="s">
        <v>137</v>
      </c>
      <c r="B2412" s="5" t="s">
        <v>20</v>
      </c>
      <c r="C2412" s="3">
        <v>45297</v>
      </c>
      <c r="D2412" s="5" t="s">
        <v>93</v>
      </c>
      <c r="E2412">
        <v>3</v>
      </c>
      <c r="F2412">
        <v>400.5</v>
      </c>
      <c r="G2412">
        <v>1201.5</v>
      </c>
      <c r="H2412">
        <v>0.01</v>
      </c>
      <c r="I2412" s="5" t="s">
        <v>36</v>
      </c>
      <c r="J2412">
        <v>0</v>
      </c>
      <c r="K2412" s="5" t="s">
        <v>119</v>
      </c>
    </row>
    <row r="2413" spans="1:11">
      <c r="A2413" s="5" t="s">
        <v>142</v>
      </c>
      <c r="B2413" s="5" t="s">
        <v>29</v>
      </c>
      <c r="C2413" s="3">
        <v>45297</v>
      </c>
      <c r="D2413" s="5" t="s">
        <v>93</v>
      </c>
      <c r="E2413">
        <v>10</v>
      </c>
      <c r="F2413">
        <v>400.5</v>
      </c>
      <c r="G2413">
        <v>4005</v>
      </c>
      <c r="H2413">
        <v>0.01</v>
      </c>
      <c r="I2413" s="5" t="s">
        <v>36</v>
      </c>
      <c r="J2413">
        <v>0</v>
      </c>
      <c r="K2413" s="5" t="s">
        <v>119</v>
      </c>
    </row>
    <row r="2414" spans="1:11">
      <c r="A2414" s="5" t="s">
        <v>164</v>
      </c>
      <c r="B2414" s="5" t="s">
        <v>58</v>
      </c>
      <c r="C2414" s="3">
        <v>45297</v>
      </c>
      <c r="D2414" s="5" t="s">
        <v>93</v>
      </c>
      <c r="E2414">
        <v>8</v>
      </c>
      <c r="F2414">
        <v>400.5</v>
      </c>
      <c r="G2414">
        <v>3204</v>
      </c>
      <c r="H2414">
        <v>0.01</v>
      </c>
      <c r="I2414" s="5" t="s">
        <v>36</v>
      </c>
      <c r="J2414">
        <v>0</v>
      </c>
      <c r="K2414" s="5" t="s">
        <v>119</v>
      </c>
    </row>
    <row r="2415" spans="1:11">
      <c r="A2415" s="5" t="s">
        <v>184</v>
      </c>
      <c r="B2415" s="5" t="s">
        <v>92</v>
      </c>
      <c r="C2415" s="3">
        <v>45297</v>
      </c>
      <c r="D2415" s="5" t="s">
        <v>93</v>
      </c>
      <c r="E2415">
        <v>17</v>
      </c>
      <c r="F2415">
        <v>445</v>
      </c>
      <c r="G2415">
        <v>7565</v>
      </c>
      <c r="H2415">
        <v>0.01</v>
      </c>
      <c r="I2415" s="5" t="s">
        <v>36</v>
      </c>
      <c r="J2415">
        <v>0</v>
      </c>
      <c r="K2415" s="5" t="s">
        <v>119</v>
      </c>
    </row>
    <row r="2416" spans="1:11">
      <c r="A2416" s="5" t="s">
        <v>175</v>
      </c>
      <c r="B2416" s="5" t="s">
        <v>72</v>
      </c>
      <c r="C2416" s="3">
        <v>45297</v>
      </c>
      <c r="D2416" s="5" t="s">
        <v>93</v>
      </c>
      <c r="E2416">
        <v>25</v>
      </c>
      <c r="F2416">
        <v>400.5</v>
      </c>
      <c r="G2416">
        <v>10012.5</v>
      </c>
      <c r="H2416">
        <v>0.01</v>
      </c>
      <c r="I2416" s="5" t="s">
        <v>36</v>
      </c>
      <c r="J2416">
        <v>0</v>
      </c>
      <c r="K2416" s="5" t="s">
        <v>119</v>
      </c>
    </row>
    <row r="2417" spans="1:11">
      <c r="A2417" s="5" t="s">
        <v>161</v>
      </c>
      <c r="B2417" s="5" t="s">
        <v>55</v>
      </c>
      <c r="C2417" s="3">
        <v>45298</v>
      </c>
      <c r="D2417" s="5" t="s">
        <v>93</v>
      </c>
      <c r="E2417">
        <v>6</v>
      </c>
      <c r="F2417">
        <v>400.5</v>
      </c>
      <c r="G2417">
        <v>2403</v>
      </c>
      <c r="H2417">
        <v>0.01</v>
      </c>
      <c r="I2417" s="5" t="s">
        <v>36</v>
      </c>
      <c r="J2417">
        <v>0</v>
      </c>
      <c r="K2417" s="5" t="s">
        <v>119</v>
      </c>
    </row>
    <row r="2418" spans="1:11">
      <c r="A2418" s="5" t="s">
        <v>179</v>
      </c>
      <c r="B2418" s="5" t="s">
        <v>82</v>
      </c>
      <c r="C2418" s="3">
        <v>45299</v>
      </c>
      <c r="D2418" s="5" t="s">
        <v>93</v>
      </c>
      <c r="E2418">
        <v>5</v>
      </c>
      <c r="F2418">
        <v>445</v>
      </c>
      <c r="G2418">
        <v>2225</v>
      </c>
      <c r="H2418">
        <v>0.01</v>
      </c>
      <c r="I2418" s="5" t="s">
        <v>36</v>
      </c>
      <c r="J2418">
        <v>0</v>
      </c>
      <c r="K2418" s="5" t="s">
        <v>119</v>
      </c>
    </row>
    <row r="2419" spans="1:11">
      <c r="A2419" s="5" t="s">
        <v>118</v>
      </c>
      <c r="B2419" s="5" t="s">
        <v>32</v>
      </c>
      <c r="C2419" s="3">
        <v>45299</v>
      </c>
      <c r="D2419" s="5" t="s">
        <v>93</v>
      </c>
      <c r="E2419">
        <v>0.5</v>
      </c>
      <c r="F2419">
        <v>405</v>
      </c>
      <c r="G2419">
        <v>202.5</v>
      </c>
      <c r="H2419">
        <v>0.01</v>
      </c>
      <c r="I2419" s="5" t="s">
        <v>36</v>
      </c>
      <c r="J2419">
        <v>0</v>
      </c>
      <c r="K2419" s="5" t="s">
        <v>119</v>
      </c>
    </row>
    <row r="2420" spans="1:11">
      <c r="A2420" s="5" t="s">
        <v>171</v>
      </c>
      <c r="B2420" s="5" t="s">
        <v>66</v>
      </c>
      <c r="C2420" s="3">
        <v>45299</v>
      </c>
      <c r="D2420" s="5" t="s">
        <v>93</v>
      </c>
      <c r="E2420">
        <v>10</v>
      </c>
      <c r="F2420">
        <v>507.3</v>
      </c>
      <c r="G2420">
        <v>5073</v>
      </c>
      <c r="H2420">
        <v>0.01</v>
      </c>
      <c r="I2420" s="5" t="s">
        <v>36</v>
      </c>
      <c r="J2420">
        <v>0</v>
      </c>
      <c r="K2420" s="5" t="s">
        <v>119</v>
      </c>
    </row>
    <row r="2421" spans="1:11">
      <c r="A2421" s="5" t="s">
        <v>148</v>
      </c>
      <c r="B2421" s="5" t="s">
        <v>41</v>
      </c>
      <c r="C2421" s="3">
        <v>45299</v>
      </c>
      <c r="D2421" s="5" t="s">
        <v>93</v>
      </c>
      <c r="E2421">
        <v>5</v>
      </c>
      <c r="F2421">
        <v>400.5</v>
      </c>
      <c r="G2421">
        <v>2002.5</v>
      </c>
      <c r="H2421">
        <v>0.01</v>
      </c>
      <c r="I2421" s="5" t="s">
        <v>36</v>
      </c>
      <c r="J2421">
        <v>0</v>
      </c>
      <c r="K2421" s="5" t="s">
        <v>119</v>
      </c>
    </row>
    <row r="2422" spans="1:11">
      <c r="A2422" s="5" t="s">
        <v>149</v>
      </c>
      <c r="B2422" s="5" t="s">
        <v>42</v>
      </c>
      <c r="C2422" s="3">
        <v>45300</v>
      </c>
      <c r="D2422" s="5" t="s">
        <v>93</v>
      </c>
      <c r="E2422">
        <v>20</v>
      </c>
      <c r="F2422">
        <v>292.5</v>
      </c>
      <c r="G2422">
        <v>5850</v>
      </c>
      <c r="H2422">
        <v>0.01</v>
      </c>
      <c r="I2422" s="5" t="s">
        <v>36</v>
      </c>
      <c r="J2422">
        <v>0</v>
      </c>
      <c r="K2422" s="5" t="s">
        <v>119</v>
      </c>
    </row>
    <row r="2423" spans="1:11">
      <c r="A2423" s="5" t="s">
        <v>176</v>
      </c>
      <c r="B2423" s="5" t="s">
        <v>79</v>
      </c>
      <c r="C2423" s="3">
        <v>45301</v>
      </c>
      <c r="D2423" s="5" t="s">
        <v>93</v>
      </c>
      <c r="E2423">
        <v>25</v>
      </c>
      <c r="F2423">
        <v>445</v>
      </c>
      <c r="G2423">
        <v>11125</v>
      </c>
      <c r="H2423">
        <v>0.01</v>
      </c>
      <c r="I2423" s="5" t="s">
        <v>36</v>
      </c>
      <c r="J2423">
        <v>0</v>
      </c>
      <c r="K2423" s="5" t="s">
        <v>119</v>
      </c>
    </row>
    <row r="2424" spans="1:11">
      <c r="A2424" s="5" t="s">
        <v>146</v>
      </c>
      <c r="B2424" s="5" t="s">
        <v>38</v>
      </c>
      <c r="C2424" s="3">
        <v>45302</v>
      </c>
      <c r="D2424" s="5" t="s">
        <v>93</v>
      </c>
      <c r="E2424">
        <v>4</v>
      </c>
      <c r="F2424">
        <v>400.5</v>
      </c>
      <c r="G2424">
        <v>1602</v>
      </c>
      <c r="H2424">
        <v>0.01</v>
      </c>
      <c r="I2424" s="5" t="s">
        <v>36</v>
      </c>
      <c r="J2424">
        <v>0</v>
      </c>
      <c r="K2424" s="5" t="s">
        <v>119</v>
      </c>
    </row>
    <row r="2425" spans="1:11">
      <c r="A2425" s="5" t="s">
        <v>167</v>
      </c>
      <c r="B2425" s="5" t="s">
        <v>62</v>
      </c>
      <c r="C2425" s="3">
        <v>45302</v>
      </c>
      <c r="D2425" s="5" t="s">
        <v>93</v>
      </c>
      <c r="E2425">
        <v>25</v>
      </c>
      <c r="F2425">
        <v>400.5</v>
      </c>
      <c r="G2425">
        <v>10012.5</v>
      </c>
      <c r="H2425">
        <v>0.01</v>
      </c>
      <c r="I2425" s="5" t="s">
        <v>36</v>
      </c>
      <c r="J2425">
        <v>0</v>
      </c>
      <c r="K2425" s="5" t="s">
        <v>119</v>
      </c>
    </row>
    <row r="2426" spans="1:11">
      <c r="A2426" s="5" t="s">
        <v>149</v>
      </c>
      <c r="B2426" s="5" t="s">
        <v>42</v>
      </c>
      <c r="C2426" s="3">
        <v>45302</v>
      </c>
      <c r="D2426" s="5" t="s">
        <v>93</v>
      </c>
      <c r="E2426">
        <v>50</v>
      </c>
      <c r="F2426">
        <v>292.5</v>
      </c>
      <c r="G2426">
        <v>14625</v>
      </c>
      <c r="H2426">
        <v>0.01</v>
      </c>
      <c r="I2426" s="5" t="s">
        <v>36</v>
      </c>
      <c r="J2426">
        <v>0</v>
      </c>
      <c r="K2426" s="5" t="s">
        <v>119</v>
      </c>
    </row>
    <row r="2427" spans="1:11">
      <c r="A2427" s="5" t="s">
        <v>184</v>
      </c>
      <c r="B2427" s="5" t="s">
        <v>92</v>
      </c>
      <c r="C2427" s="3">
        <v>45304</v>
      </c>
      <c r="D2427" s="5" t="s">
        <v>93</v>
      </c>
      <c r="E2427">
        <v>12</v>
      </c>
      <c r="F2427">
        <v>445</v>
      </c>
      <c r="G2427">
        <v>5340</v>
      </c>
      <c r="H2427">
        <v>0.01</v>
      </c>
      <c r="I2427" s="5" t="s">
        <v>36</v>
      </c>
      <c r="J2427">
        <v>0</v>
      </c>
      <c r="K2427" s="5" t="s">
        <v>119</v>
      </c>
    </row>
    <row r="2428" spans="1:11">
      <c r="A2428" s="5" t="s">
        <v>177</v>
      </c>
      <c r="B2428" s="5" t="s">
        <v>80</v>
      </c>
      <c r="C2428" s="3">
        <v>45306</v>
      </c>
      <c r="D2428" s="5" t="s">
        <v>93</v>
      </c>
      <c r="E2428">
        <v>2</v>
      </c>
      <c r="F2428">
        <v>400.5</v>
      </c>
      <c r="G2428">
        <v>801</v>
      </c>
      <c r="H2428">
        <v>0.01</v>
      </c>
      <c r="I2428" s="5" t="s">
        <v>36</v>
      </c>
      <c r="J2428">
        <v>0</v>
      </c>
      <c r="K2428" s="5" t="s">
        <v>119</v>
      </c>
    </row>
    <row r="2429" spans="1:11">
      <c r="A2429" s="5" t="s">
        <v>152</v>
      </c>
      <c r="B2429" s="5" t="s">
        <v>45</v>
      </c>
      <c r="C2429" s="3">
        <v>45306</v>
      </c>
      <c r="D2429" s="5" t="s">
        <v>93</v>
      </c>
      <c r="E2429">
        <v>-5</v>
      </c>
      <c r="F2429">
        <v>363.6</v>
      </c>
      <c r="G2429">
        <v>-1818</v>
      </c>
      <c r="H2429">
        <v>0.01</v>
      </c>
      <c r="I2429" s="5" t="s">
        <v>36</v>
      </c>
      <c r="J2429">
        <v>1818</v>
      </c>
      <c r="K2429" s="5" t="s">
        <v>119</v>
      </c>
    </row>
    <row r="2430" spans="1:11">
      <c r="A2430" s="5" t="s">
        <v>118</v>
      </c>
      <c r="B2430" s="5" t="s">
        <v>32</v>
      </c>
      <c r="C2430" s="3">
        <v>45307</v>
      </c>
      <c r="D2430" s="5" t="s">
        <v>93</v>
      </c>
      <c r="E2430">
        <v>0.25</v>
      </c>
      <c r="F2430">
        <v>405</v>
      </c>
      <c r="G2430">
        <v>101.25</v>
      </c>
      <c r="H2430">
        <v>0.01</v>
      </c>
      <c r="I2430" s="5" t="s">
        <v>36</v>
      </c>
      <c r="J2430">
        <v>0</v>
      </c>
      <c r="K2430" s="5" t="s">
        <v>119</v>
      </c>
    </row>
    <row r="2431" spans="1:11">
      <c r="A2431" s="5" t="s">
        <v>152</v>
      </c>
      <c r="B2431" s="5" t="s">
        <v>45</v>
      </c>
      <c r="C2431" s="3">
        <v>45309</v>
      </c>
      <c r="D2431" s="5" t="s">
        <v>93</v>
      </c>
      <c r="E2431">
        <v>5</v>
      </c>
      <c r="F2431">
        <v>363.6</v>
      </c>
      <c r="G2431">
        <v>1818</v>
      </c>
      <c r="H2431">
        <v>0.01</v>
      </c>
      <c r="I2431" s="5" t="s">
        <v>36</v>
      </c>
      <c r="J2431">
        <v>0</v>
      </c>
      <c r="K2431" s="5" t="s">
        <v>119</v>
      </c>
    </row>
    <row r="2432" spans="1:11">
      <c r="A2432" s="5" t="s">
        <v>155</v>
      </c>
      <c r="B2432" s="5" t="s">
        <v>48</v>
      </c>
      <c r="C2432" s="3">
        <v>45309</v>
      </c>
      <c r="D2432" s="5" t="s">
        <v>93</v>
      </c>
      <c r="E2432">
        <v>10</v>
      </c>
      <c r="F2432">
        <v>400.5</v>
      </c>
      <c r="G2432">
        <v>4005</v>
      </c>
      <c r="H2432">
        <v>0.01</v>
      </c>
      <c r="I2432" s="5" t="s">
        <v>36</v>
      </c>
      <c r="J2432">
        <v>0</v>
      </c>
      <c r="K2432" s="5" t="s">
        <v>119</v>
      </c>
    </row>
    <row r="2433" spans="1:11">
      <c r="A2433" s="5" t="s">
        <v>158</v>
      </c>
      <c r="B2433" s="5" t="s">
        <v>52</v>
      </c>
      <c r="C2433" s="3">
        <v>45309</v>
      </c>
      <c r="D2433" s="5" t="s">
        <v>93</v>
      </c>
      <c r="E2433">
        <v>30</v>
      </c>
      <c r="F2433">
        <v>400.5</v>
      </c>
      <c r="G2433">
        <v>12015</v>
      </c>
      <c r="H2433">
        <v>0.01</v>
      </c>
      <c r="I2433" s="5" t="s">
        <v>36</v>
      </c>
      <c r="J2433">
        <v>0</v>
      </c>
      <c r="K2433" s="5" t="s">
        <v>119</v>
      </c>
    </row>
    <row r="2434" spans="1:11">
      <c r="A2434" s="5" t="s">
        <v>173</v>
      </c>
      <c r="B2434" s="5" t="s">
        <v>69</v>
      </c>
      <c r="C2434" s="3">
        <v>45311</v>
      </c>
      <c r="D2434" s="5" t="s">
        <v>93</v>
      </c>
      <c r="E2434">
        <v>30</v>
      </c>
      <c r="F2434">
        <v>400.5</v>
      </c>
      <c r="G2434">
        <v>12015</v>
      </c>
      <c r="H2434">
        <v>0.01</v>
      </c>
      <c r="I2434" s="5" t="s">
        <v>36</v>
      </c>
      <c r="J2434">
        <v>0</v>
      </c>
      <c r="K2434" s="5" t="s">
        <v>119</v>
      </c>
    </row>
    <row r="2435" spans="1:11">
      <c r="A2435" s="5" t="s">
        <v>149</v>
      </c>
      <c r="B2435" s="5" t="s">
        <v>42</v>
      </c>
      <c r="C2435" s="3">
        <v>45311</v>
      </c>
      <c r="D2435" s="5" t="s">
        <v>93</v>
      </c>
      <c r="E2435">
        <v>5</v>
      </c>
      <c r="F2435">
        <v>292.5</v>
      </c>
      <c r="G2435">
        <v>1462.5</v>
      </c>
      <c r="H2435">
        <v>0.01</v>
      </c>
      <c r="I2435" s="5" t="s">
        <v>36</v>
      </c>
      <c r="J2435">
        <v>0</v>
      </c>
      <c r="K2435" s="5" t="s">
        <v>119</v>
      </c>
    </row>
    <row r="2436" spans="1:11">
      <c r="A2436" s="5" t="s">
        <v>174</v>
      </c>
      <c r="B2436" s="5" t="s">
        <v>71</v>
      </c>
      <c r="C2436" s="3">
        <v>45311</v>
      </c>
      <c r="D2436" s="5" t="s">
        <v>93</v>
      </c>
      <c r="E2436">
        <v>25</v>
      </c>
      <c r="F2436">
        <v>456.57</v>
      </c>
      <c r="G2436">
        <v>11414.25</v>
      </c>
      <c r="H2436">
        <v>0.01</v>
      </c>
      <c r="I2436" s="5" t="s">
        <v>36</v>
      </c>
      <c r="J2436">
        <v>0</v>
      </c>
      <c r="K2436" s="5" t="s">
        <v>119</v>
      </c>
    </row>
    <row r="2437" spans="1:11">
      <c r="A2437" s="5" t="s">
        <v>118</v>
      </c>
      <c r="B2437" s="5" t="s">
        <v>32</v>
      </c>
      <c r="C2437" s="3">
        <v>45311</v>
      </c>
      <c r="D2437" s="5" t="s">
        <v>93</v>
      </c>
      <c r="E2437">
        <v>0.75</v>
      </c>
      <c r="F2437">
        <v>405</v>
      </c>
      <c r="G2437">
        <v>303.75</v>
      </c>
      <c r="H2437">
        <v>0.01</v>
      </c>
      <c r="I2437" s="5" t="s">
        <v>36</v>
      </c>
      <c r="J2437">
        <v>0</v>
      </c>
      <c r="K2437" s="5" t="s">
        <v>119</v>
      </c>
    </row>
    <row r="2438" spans="1:11">
      <c r="A2438" s="5" t="s">
        <v>164</v>
      </c>
      <c r="B2438" s="5" t="s">
        <v>58</v>
      </c>
      <c r="C2438" s="3">
        <v>45311</v>
      </c>
      <c r="D2438" s="5" t="s">
        <v>93</v>
      </c>
      <c r="E2438">
        <v>15</v>
      </c>
      <c r="F2438">
        <v>400.5</v>
      </c>
      <c r="G2438">
        <v>6007.5</v>
      </c>
      <c r="H2438">
        <v>0.01</v>
      </c>
      <c r="I2438" s="5" t="s">
        <v>36</v>
      </c>
      <c r="J2438">
        <v>0</v>
      </c>
      <c r="K2438" s="5" t="s">
        <v>119</v>
      </c>
    </row>
    <row r="2439" spans="1:11">
      <c r="A2439" s="5" t="s">
        <v>176</v>
      </c>
      <c r="B2439" s="5" t="s">
        <v>79</v>
      </c>
      <c r="C2439" s="3">
        <v>45312</v>
      </c>
      <c r="D2439" s="5" t="s">
        <v>93</v>
      </c>
      <c r="E2439">
        <v>15</v>
      </c>
      <c r="F2439">
        <v>445</v>
      </c>
      <c r="G2439">
        <v>6675</v>
      </c>
      <c r="H2439">
        <v>0.01</v>
      </c>
      <c r="I2439" s="5" t="s">
        <v>36</v>
      </c>
      <c r="J2439">
        <v>0</v>
      </c>
      <c r="K2439" s="5" t="s">
        <v>119</v>
      </c>
    </row>
    <row r="2440" spans="1:11">
      <c r="A2440" s="5" t="s">
        <v>129</v>
      </c>
      <c r="B2440" s="5" t="s">
        <v>39</v>
      </c>
      <c r="C2440" s="3">
        <v>45312</v>
      </c>
      <c r="D2440" s="5" t="s">
        <v>93</v>
      </c>
      <c r="E2440">
        <v>10</v>
      </c>
      <c r="F2440">
        <v>400.5</v>
      </c>
      <c r="G2440">
        <v>4005</v>
      </c>
      <c r="H2440">
        <v>0.01</v>
      </c>
      <c r="I2440" s="5" t="s">
        <v>36</v>
      </c>
      <c r="J2440">
        <v>0</v>
      </c>
      <c r="K2440" s="5" t="s">
        <v>119</v>
      </c>
    </row>
    <row r="2441" spans="1:11">
      <c r="A2441" s="5" t="s">
        <v>184</v>
      </c>
      <c r="B2441" s="5" t="s">
        <v>92</v>
      </c>
      <c r="C2441" s="3">
        <v>45312</v>
      </c>
      <c r="D2441" s="5" t="s">
        <v>93</v>
      </c>
      <c r="E2441">
        <v>20</v>
      </c>
      <c r="F2441">
        <v>445</v>
      </c>
      <c r="G2441">
        <v>8900</v>
      </c>
      <c r="H2441">
        <v>0.01</v>
      </c>
      <c r="I2441" s="5" t="s">
        <v>36</v>
      </c>
      <c r="J2441">
        <v>0</v>
      </c>
      <c r="K2441" s="5" t="s">
        <v>119</v>
      </c>
    </row>
    <row r="2442" spans="1:11">
      <c r="A2442" s="5" t="s">
        <v>159</v>
      </c>
      <c r="B2442" s="5" t="s">
        <v>53</v>
      </c>
      <c r="C2442" s="3">
        <v>45312</v>
      </c>
      <c r="D2442" s="5" t="s">
        <v>93</v>
      </c>
      <c r="E2442">
        <v>3</v>
      </c>
      <c r="F2442">
        <v>400.5</v>
      </c>
      <c r="G2442">
        <v>1201.5</v>
      </c>
      <c r="H2442">
        <v>0.01</v>
      </c>
      <c r="I2442" s="5" t="s">
        <v>36</v>
      </c>
      <c r="J2442">
        <v>0</v>
      </c>
      <c r="K2442" s="5" t="s">
        <v>119</v>
      </c>
    </row>
    <row r="2443" spans="1:11">
      <c r="A2443" s="5" t="s">
        <v>136</v>
      </c>
      <c r="B2443" s="5" t="s">
        <v>18</v>
      </c>
      <c r="C2443" s="3">
        <v>45312</v>
      </c>
      <c r="D2443" s="5" t="s">
        <v>93</v>
      </c>
      <c r="E2443">
        <v>10</v>
      </c>
      <c r="F2443">
        <v>400.5</v>
      </c>
      <c r="G2443">
        <v>4005</v>
      </c>
      <c r="H2443">
        <v>0.01</v>
      </c>
      <c r="I2443" s="5" t="s">
        <v>36</v>
      </c>
      <c r="J2443">
        <v>0</v>
      </c>
      <c r="K2443" s="5" t="s">
        <v>119</v>
      </c>
    </row>
    <row r="2444" spans="1:11">
      <c r="A2444" s="5" t="s">
        <v>129</v>
      </c>
      <c r="B2444" s="5" t="s">
        <v>39</v>
      </c>
      <c r="C2444" s="3">
        <v>45312</v>
      </c>
      <c r="D2444" s="5" t="s">
        <v>93</v>
      </c>
      <c r="E2444">
        <v>15</v>
      </c>
      <c r="F2444">
        <v>400.5</v>
      </c>
      <c r="G2444">
        <v>6007.5</v>
      </c>
      <c r="H2444">
        <v>0.01</v>
      </c>
      <c r="I2444" s="5" t="s">
        <v>36</v>
      </c>
      <c r="J2444">
        <v>0</v>
      </c>
      <c r="K2444" s="5" t="s">
        <v>119</v>
      </c>
    </row>
    <row r="2445" spans="1:11">
      <c r="A2445" s="5" t="s">
        <v>158</v>
      </c>
      <c r="B2445" s="5" t="s">
        <v>52</v>
      </c>
      <c r="C2445" s="3">
        <v>45313</v>
      </c>
      <c r="D2445" s="5" t="s">
        <v>93</v>
      </c>
      <c r="E2445">
        <v>40</v>
      </c>
      <c r="F2445">
        <v>400.5</v>
      </c>
      <c r="G2445">
        <v>16020</v>
      </c>
      <c r="H2445">
        <v>0.01</v>
      </c>
      <c r="I2445" s="5" t="s">
        <v>36</v>
      </c>
      <c r="J2445">
        <v>0</v>
      </c>
      <c r="K2445" s="5" t="s">
        <v>119</v>
      </c>
    </row>
    <row r="2446" spans="1:11">
      <c r="A2446" s="5" t="s">
        <v>167</v>
      </c>
      <c r="B2446" s="5" t="s">
        <v>62</v>
      </c>
      <c r="C2446" s="3">
        <v>45314</v>
      </c>
      <c r="D2446" s="5" t="s">
        <v>93</v>
      </c>
      <c r="E2446">
        <v>10</v>
      </c>
      <c r="F2446">
        <v>400.5</v>
      </c>
      <c r="G2446">
        <v>4005</v>
      </c>
      <c r="H2446">
        <v>0.01</v>
      </c>
      <c r="I2446" s="5" t="s">
        <v>36</v>
      </c>
      <c r="J2446">
        <v>0</v>
      </c>
      <c r="K2446" s="5" t="s">
        <v>119</v>
      </c>
    </row>
    <row r="2447" spans="1:11">
      <c r="A2447" s="5" t="s">
        <v>163</v>
      </c>
      <c r="B2447" s="5" t="s">
        <v>57</v>
      </c>
      <c r="C2447" s="3">
        <v>45314</v>
      </c>
      <c r="D2447" s="5" t="s">
        <v>93</v>
      </c>
      <c r="E2447">
        <v>30</v>
      </c>
      <c r="F2447">
        <v>400.5</v>
      </c>
      <c r="G2447">
        <v>12015</v>
      </c>
      <c r="H2447">
        <v>0.01</v>
      </c>
      <c r="I2447" s="5" t="s">
        <v>36</v>
      </c>
      <c r="J2447">
        <v>0</v>
      </c>
      <c r="K2447" s="5" t="s">
        <v>119</v>
      </c>
    </row>
    <row r="2448" spans="1:11">
      <c r="A2448" s="5" t="s">
        <v>144</v>
      </c>
      <c r="B2448" s="5" t="s">
        <v>31</v>
      </c>
      <c r="C2448" s="3">
        <v>45315</v>
      </c>
      <c r="D2448" s="5" t="s">
        <v>93</v>
      </c>
      <c r="E2448">
        <v>55</v>
      </c>
      <c r="F2448">
        <v>400.5</v>
      </c>
      <c r="G2448">
        <v>22027.5</v>
      </c>
      <c r="H2448">
        <v>0.01</v>
      </c>
      <c r="I2448" s="5" t="s">
        <v>36</v>
      </c>
      <c r="J2448">
        <v>0</v>
      </c>
      <c r="K2448" s="5" t="s">
        <v>119</v>
      </c>
    </row>
    <row r="2449" spans="1:11">
      <c r="A2449" s="5" t="s">
        <v>118</v>
      </c>
      <c r="B2449" s="5" t="s">
        <v>32</v>
      </c>
      <c r="C2449" s="3">
        <v>45316</v>
      </c>
      <c r="D2449" s="5" t="s">
        <v>93</v>
      </c>
      <c r="E2449">
        <v>0.25</v>
      </c>
      <c r="F2449">
        <v>405</v>
      </c>
      <c r="G2449">
        <v>101.25</v>
      </c>
      <c r="H2449">
        <v>0.01</v>
      </c>
      <c r="I2449" s="5" t="s">
        <v>36</v>
      </c>
      <c r="J2449">
        <v>0</v>
      </c>
      <c r="K2449" s="5" t="s">
        <v>119</v>
      </c>
    </row>
    <row r="2450" spans="1:11">
      <c r="A2450" s="5" t="s">
        <v>115</v>
      </c>
      <c r="B2450" s="5" t="s">
        <v>24</v>
      </c>
      <c r="C2450" s="3">
        <v>45316</v>
      </c>
      <c r="D2450" s="5" t="s">
        <v>93</v>
      </c>
      <c r="E2450">
        <v>10</v>
      </c>
      <c r="F2450">
        <v>400.5</v>
      </c>
      <c r="G2450">
        <v>4005</v>
      </c>
      <c r="H2450">
        <v>0.01</v>
      </c>
      <c r="I2450" s="5" t="s">
        <v>36</v>
      </c>
      <c r="J2450">
        <v>0</v>
      </c>
      <c r="K2450" s="5" t="s">
        <v>119</v>
      </c>
    </row>
    <row r="2451" spans="1:11">
      <c r="A2451" s="5" t="s">
        <v>176</v>
      </c>
      <c r="B2451" s="5" t="s">
        <v>79</v>
      </c>
      <c r="C2451" s="3">
        <v>45316</v>
      </c>
      <c r="D2451" s="5" t="s">
        <v>93</v>
      </c>
      <c r="E2451">
        <v>12</v>
      </c>
      <c r="F2451">
        <v>445</v>
      </c>
      <c r="G2451">
        <v>5340</v>
      </c>
      <c r="H2451">
        <v>0.01</v>
      </c>
      <c r="I2451" s="5" t="s">
        <v>36</v>
      </c>
      <c r="J2451">
        <v>0</v>
      </c>
      <c r="K2451" s="5" t="s">
        <v>119</v>
      </c>
    </row>
    <row r="2452" spans="1:11">
      <c r="A2452" s="5" t="s">
        <v>115</v>
      </c>
      <c r="B2452" s="5" t="s">
        <v>24</v>
      </c>
      <c r="C2452" s="3">
        <v>45318</v>
      </c>
      <c r="D2452" s="5" t="s">
        <v>93</v>
      </c>
      <c r="E2452">
        <v>75</v>
      </c>
      <c r="F2452">
        <v>400.5</v>
      </c>
      <c r="G2452">
        <v>30037.5</v>
      </c>
      <c r="H2452">
        <v>0.01</v>
      </c>
      <c r="I2452" s="5" t="s">
        <v>36</v>
      </c>
      <c r="J2452">
        <v>0</v>
      </c>
      <c r="K2452" s="5" t="s">
        <v>119</v>
      </c>
    </row>
    <row r="2453" spans="1:11">
      <c r="A2453" s="5" t="s">
        <v>177</v>
      </c>
      <c r="B2453" s="5" t="s">
        <v>80</v>
      </c>
      <c r="C2453" s="3">
        <v>45318</v>
      </c>
      <c r="D2453" s="5" t="s">
        <v>93</v>
      </c>
      <c r="E2453">
        <v>3</v>
      </c>
      <c r="F2453">
        <v>445</v>
      </c>
      <c r="G2453">
        <v>1335</v>
      </c>
      <c r="H2453">
        <v>0.01</v>
      </c>
      <c r="I2453" s="5" t="s">
        <v>36</v>
      </c>
      <c r="J2453">
        <v>0</v>
      </c>
      <c r="K2453" s="5" t="s">
        <v>119</v>
      </c>
    </row>
    <row r="2454" spans="1:11">
      <c r="A2454" s="5" t="s">
        <v>115</v>
      </c>
      <c r="B2454" s="5" t="s">
        <v>24</v>
      </c>
      <c r="C2454" s="3">
        <v>45318</v>
      </c>
      <c r="D2454" s="5" t="s">
        <v>93</v>
      </c>
      <c r="E2454">
        <v>48</v>
      </c>
      <c r="F2454">
        <v>400.5</v>
      </c>
      <c r="G2454">
        <v>19224</v>
      </c>
      <c r="H2454">
        <v>0.01</v>
      </c>
      <c r="I2454" s="5" t="s">
        <v>36</v>
      </c>
      <c r="J2454">
        <v>0</v>
      </c>
      <c r="K2454" s="5" t="s">
        <v>119</v>
      </c>
    </row>
    <row r="2455" spans="1:11">
      <c r="A2455" s="5" t="s">
        <v>184</v>
      </c>
      <c r="B2455" s="5" t="s">
        <v>92</v>
      </c>
      <c r="C2455" s="3">
        <v>45318</v>
      </c>
      <c r="D2455" s="5" t="s">
        <v>93</v>
      </c>
      <c r="E2455">
        <v>8</v>
      </c>
      <c r="F2455">
        <v>445</v>
      </c>
      <c r="G2455">
        <v>3560</v>
      </c>
      <c r="H2455">
        <v>0.01</v>
      </c>
      <c r="I2455" s="5" t="s">
        <v>36</v>
      </c>
      <c r="J2455">
        <v>0</v>
      </c>
      <c r="K2455" s="5" t="s">
        <v>119</v>
      </c>
    </row>
    <row r="2456" spans="1:11">
      <c r="A2456" s="5" t="s">
        <v>129</v>
      </c>
      <c r="B2456" s="5" t="s">
        <v>39</v>
      </c>
      <c r="C2456" s="3">
        <v>45319</v>
      </c>
      <c r="D2456" s="5" t="s">
        <v>93</v>
      </c>
      <c r="E2456">
        <v>10</v>
      </c>
      <c r="F2456">
        <v>445</v>
      </c>
      <c r="G2456">
        <v>4450</v>
      </c>
      <c r="H2456">
        <v>0.01</v>
      </c>
      <c r="I2456" s="5" t="s">
        <v>36</v>
      </c>
      <c r="J2456">
        <v>0</v>
      </c>
      <c r="K2456" s="5" t="s">
        <v>119</v>
      </c>
    </row>
    <row r="2457" spans="1:11">
      <c r="A2457" s="5" t="s">
        <v>176</v>
      </c>
      <c r="B2457" s="5" t="s">
        <v>79</v>
      </c>
      <c r="C2457" s="3">
        <v>45319</v>
      </c>
      <c r="D2457" s="5" t="s">
        <v>93</v>
      </c>
      <c r="E2457">
        <v>25</v>
      </c>
      <c r="F2457">
        <v>445</v>
      </c>
      <c r="G2457">
        <v>11125</v>
      </c>
      <c r="H2457">
        <v>0.01</v>
      </c>
      <c r="I2457" s="5" t="s">
        <v>36</v>
      </c>
      <c r="J2457">
        <v>0</v>
      </c>
      <c r="K2457" s="5" t="s">
        <v>119</v>
      </c>
    </row>
    <row r="2458" spans="1:11">
      <c r="A2458" s="5" t="s">
        <v>118</v>
      </c>
      <c r="B2458" s="5" t="s">
        <v>32</v>
      </c>
      <c r="C2458" s="3">
        <v>45320</v>
      </c>
      <c r="D2458" s="5" t="s">
        <v>93</v>
      </c>
      <c r="E2458">
        <v>0.5</v>
      </c>
      <c r="F2458">
        <v>405</v>
      </c>
      <c r="G2458">
        <v>202.5</v>
      </c>
      <c r="H2458">
        <v>0.01</v>
      </c>
      <c r="I2458" s="5" t="s">
        <v>36</v>
      </c>
      <c r="J2458">
        <v>0</v>
      </c>
      <c r="K2458" s="5" t="s">
        <v>119</v>
      </c>
    </row>
    <row r="2459" spans="1:11">
      <c r="A2459" s="5" t="s">
        <v>177</v>
      </c>
      <c r="B2459" s="5" t="s">
        <v>80</v>
      </c>
      <c r="C2459" s="3">
        <v>45323</v>
      </c>
      <c r="D2459" s="5" t="s">
        <v>93</v>
      </c>
      <c r="E2459">
        <v>3</v>
      </c>
      <c r="F2459">
        <v>445</v>
      </c>
      <c r="G2459">
        <v>1335</v>
      </c>
      <c r="H2459">
        <v>0.01</v>
      </c>
      <c r="I2459" s="5" t="s">
        <v>36</v>
      </c>
      <c r="J2459">
        <v>0</v>
      </c>
      <c r="K2459" s="5" t="s">
        <v>120</v>
      </c>
    </row>
    <row r="2460" spans="1:11">
      <c r="A2460" s="5" t="s">
        <v>142</v>
      </c>
      <c r="B2460" s="5" t="s">
        <v>29</v>
      </c>
      <c r="C2460" s="3">
        <v>45325</v>
      </c>
      <c r="D2460" s="5" t="s">
        <v>93</v>
      </c>
      <c r="E2460">
        <v>30</v>
      </c>
      <c r="F2460">
        <v>400.5</v>
      </c>
      <c r="G2460">
        <v>12015</v>
      </c>
      <c r="H2460">
        <v>0.01</v>
      </c>
      <c r="I2460" s="5" t="s">
        <v>36</v>
      </c>
      <c r="J2460">
        <v>0</v>
      </c>
      <c r="K2460" s="5" t="s">
        <v>120</v>
      </c>
    </row>
    <row r="2461" spans="1:11">
      <c r="A2461" s="5" t="s">
        <v>115</v>
      </c>
      <c r="B2461" s="5" t="s">
        <v>24</v>
      </c>
      <c r="C2461" s="3">
        <v>45326</v>
      </c>
      <c r="D2461" s="5" t="s">
        <v>93</v>
      </c>
      <c r="E2461">
        <v>20</v>
      </c>
      <c r="F2461">
        <v>400.5</v>
      </c>
      <c r="G2461">
        <v>8010</v>
      </c>
      <c r="H2461">
        <v>0.01</v>
      </c>
      <c r="I2461" s="5" t="s">
        <v>36</v>
      </c>
      <c r="J2461">
        <v>0</v>
      </c>
      <c r="K2461" s="5" t="s">
        <v>120</v>
      </c>
    </row>
    <row r="2462" spans="1:11">
      <c r="A2462" s="5" t="s">
        <v>142</v>
      </c>
      <c r="B2462" s="5" t="s">
        <v>29</v>
      </c>
      <c r="C2462" s="3">
        <v>45327</v>
      </c>
      <c r="D2462" s="5" t="s">
        <v>93</v>
      </c>
      <c r="E2462">
        <v>10</v>
      </c>
      <c r="F2462">
        <v>400.5</v>
      </c>
      <c r="G2462">
        <v>4005</v>
      </c>
      <c r="H2462">
        <v>0.01</v>
      </c>
      <c r="I2462" s="5" t="s">
        <v>36</v>
      </c>
      <c r="J2462">
        <v>0</v>
      </c>
      <c r="K2462" s="5" t="s">
        <v>120</v>
      </c>
    </row>
    <row r="2463" spans="1:11">
      <c r="A2463" s="5" t="s">
        <v>137</v>
      </c>
      <c r="B2463" s="5" t="s">
        <v>20</v>
      </c>
      <c r="C2463" s="3">
        <v>45327</v>
      </c>
      <c r="D2463" s="5" t="s">
        <v>93</v>
      </c>
      <c r="E2463">
        <v>5</v>
      </c>
      <c r="F2463">
        <v>450</v>
      </c>
      <c r="G2463">
        <v>2250</v>
      </c>
      <c r="H2463">
        <v>0.01</v>
      </c>
      <c r="I2463" s="5" t="s">
        <v>36</v>
      </c>
      <c r="J2463">
        <v>0</v>
      </c>
      <c r="K2463" s="5" t="s">
        <v>120</v>
      </c>
    </row>
    <row r="2464" spans="1:11">
      <c r="A2464" s="5" t="s">
        <v>184</v>
      </c>
      <c r="B2464" s="5" t="s">
        <v>92</v>
      </c>
      <c r="C2464" s="3">
        <v>45327</v>
      </c>
      <c r="D2464" s="5" t="s">
        <v>93</v>
      </c>
      <c r="E2464">
        <v>10</v>
      </c>
      <c r="F2464">
        <v>500</v>
      </c>
      <c r="G2464">
        <v>5000</v>
      </c>
      <c r="H2464">
        <v>0.01</v>
      </c>
      <c r="I2464" s="5" t="s">
        <v>36</v>
      </c>
      <c r="J2464">
        <v>0</v>
      </c>
      <c r="K2464" s="5" t="s">
        <v>120</v>
      </c>
    </row>
    <row r="2465" spans="1:11">
      <c r="A2465" s="5" t="s">
        <v>136</v>
      </c>
      <c r="B2465" s="5" t="s">
        <v>18</v>
      </c>
      <c r="C2465" s="3">
        <v>45327</v>
      </c>
      <c r="D2465" s="5" t="s">
        <v>93</v>
      </c>
      <c r="E2465">
        <v>-1</v>
      </c>
      <c r="F2465">
        <v>400.5</v>
      </c>
      <c r="G2465">
        <v>-400.5</v>
      </c>
      <c r="H2465">
        <v>0.01</v>
      </c>
      <c r="I2465" s="5" t="s">
        <v>36</v>
      </c>
      <c r="J2465">
        <v>400.5</v>
      </c>
      <c r="K2465" s="5" t="s">
        <v>120</v>
      </c>
    </row>
    <row r="2466" spans="1:11">
      <c r="A2466" s="5" t="s">
        <v>148</v>
      </c>
      <c r="B2466" s="5" t="s">
        <v>41</v>
      </c>
      <c r="C2466" s="3">
        <v>45328</v>
      </c>
      <c r="D2466" s="5" t="s">
        <v>93</v>
      </c>
      <c r="E2466">
        <v>5</v>
      </c>
      <c r="F2466">
        <v>450</v>
      </c>
      <c r="G2466">
        <v>2250</v>
      </c>
      <c r="H2466">
        <v>0.01</v>
      </c>
      <c r="I2466" s="5" t="s">
        <v>36</v>
      </c>
      <c r="J2466">
        <v>0</v>
      </c>
      <c r="K2466" s="5" t="s">
        <v>120</v>
      </c>
    </row>
    <row r="2467" spans="1:11">
      <c r="A2467" s="5" t="s">
        <v>176</v>
      </c>
      <c r="B2467" s="5" t="s">
        <v>79</v>
      </c>
      <c r="C2467" s="3">
        <v>45328</v>
      </c>
      <c r="D2467" s="5" t="s">
        <v>93</v>
      </c>
      <c r="E2467">
        <v>25</v>
      </c>
      <c r="F2467">
        <v>500</v>
      </c>
      <c r="G2467">
        <v>12500</v>
      </c>
      <c r="H2467">
        <v>0.01</v>
      </c>
      <c r="I2467" s="5" t="s">
        <v>36</v>
      </c>
      <c r="J2467">
        <v>0</v>
      </c>
      <c r="K2467" s="5" t="s">
        <v>120</v>
      </c>
    </row>
    <row r="2468" spans="1:11">
      <c r="A2468" s="5" t="s">
        <v>147</v>
      </c>
      <c r="B2468" s="5" t="s">
        <v>40</v>
      </c>
      <c r="C2468" s="3">
        <v>45328</v>
      </c>
      <c r="D2468" s="5" t="s">
        <v>93</v>
      </c>
      <c r="E2468">
        <v>1</v>
      </c>
      <c r="F2468">
        <v>450</v>
      </c>
      <c r="G2468">
        <v>450</v>
      </c>
      <c r="H2468">
        <v>0.01</v>
      </c>
      <c r="I2468" s="5" t="s">
        <v>36</v>
      </c>
      <c r="J2468">
        <v>0</v>
      </c>
      <c r="K2468" s="5" t="s">
        <v>120</v>
      </c>
    </row>
    <row r="2469" spans="1:11">
      <c r="A2469" s="5" t="s">
        <v>168</v>
      </c>
      <c r="B2469" s="5" t="s">
        <v>63</v>
      </c>
      <c r="C2469" s="3">
        <v>45329</v>
      </c>
      <c r="D2469" s="5" t="s">
        <v>93</v>
      </c>
      <c r="E2469">
        <v>10</v>
      </c>
      <c r="F2469">
        <v>450</v>
      </c>
      <c r="G2469">
        <v>4500</v>
      </c>
      <c r="H2469">
        <v>0.01</v>
      </c>
      <c r="I2469" s="5" t="s">
        <v>36</v>
      </c>
      <c r="J2469">
        <v>0</v>
      </c>
      <c r="K2469" s="5" t="s">
        <v>120</v>
      </c>
    </row>
    <row r="2470" spans="1:11">
      <c r="A2470" s="5" t="s">
        <v>184</v>
      </c>
      <c r="B2470" s="5" t="s">
        <v>92</v>
      </c>
      <c r="C2470" s="3">
        <v>45329</v>
      </c>
      <c r="D2470" s="5" t="s">
        <v>93</v>
      </c>
      <c r="E2470">
        <v>5</v>
      </c>
      <c r="F2470">
        <v>500</v>
      </c>
      <c r="G2470">
        <v>2500</v>
      </c>
      <c r="H2470">
        <v>0.01</v>
      </c>
      <c r="I2470" s="5" t="s">
        <v>36</v>
      </c>
      <c r="J2470">
        <v>0</v>
      </c>
      <c r="K2470" s="5" t="s">
        <v>120</v>
      </c>
    </row>
    <row r="2471" spans="1:11">
      <c r="A2471" s="5" t="s">
        <v>177</v>
      </c>
      <c r="B2471" s="5" t="s">
        <v>80</v>
      </c>
      <c r="C2471" s="3">
        <v>45332</v>
      </c>
      <c r="D2471" s="5" t="s">
        <v>93</v>
      </c>
      <c r="E2471">
        <v>2</v>
      </c>
      <c r="F2471">
        <v>450</v>
      </c>
      <c r="G2471">
        <v>900</v>
      </c>
      <c r="H2471">
        <v>0.01</v>
      </c>
      <c r="I2471" s="5" t="s">
        <v>36</v>
      </c>
      <c r="J2471">
        <v>0</v>
      </c>
      <c r="K2471" s="5" t="s">
        <v>120</v>
      </c>
    </row>
    <row r="2472" spans="1:11">
      <c r="A2472" s="5" t="s">
        <v>184</v>
      </c>
      <c r="B2472" s="5" t="s">
        <v>92</v>
      </c>
      <c r="C2472" s="3">
        <v>45332</v>
      </c>
      <c r="D2472" s="5" t="s">
        <v>93</v>
      </c>
      <c r="E2472">
        <v>25</v>
      </c>
      <c r="F2472">
        <v>500</v>
      </c>
      <c r="G2472">
        <v>12500</v>
      </c>
      <c r="H2472">
        <v>0.01</v>
      </c>
      <c r="I2472" s="5" t="s">
        <v>36</v>
      </c>
      <c r="J2472">
        <v>0</v>
      </c>
      <c r="K2472" s="5" t="s">
        <v>120</v>
      </c>
    </row>
    <row r="2473" spans="1:11">
      <c r="A2473" s="5" t="s">
        <v>117</v>
      </c>
      <c r="B2473" s="5" t="s">
        <v>28</v>
      </c>
      <c r="C2473" s="3">
        <v>45332</v>
      </c>
      <c r="D2473" s="5" t="s">
        <v>93</v>
      </c>
      <c r="E2473">
        <v>100</v>
      </c>
      <c r="F2473">
        <v>660</v>
      </c>
      <c r="G2473">
        <v>66000</v>
      </c>
      <c r="H2473">
        <v>0.01</v>
      </c>
      <c r="I2473" s="5" t="s">
        <v>36</v>
      </c>
      <c r="J2473">
        <v>0</v>
      </c>
      <c r="K2473" s="5" t="s">
        <v>120</v>
      </c>
    </row>
    <row r="2474" spans="1:11">
      <c r="A2474" s="5" t="s">
        <v>157</v>
      </c>
      <c r="B2474" s="5" t="s">
        <v>50</v>
      </c>
      <c r="C2474" s="3">
        <v>45333</v>
      </c>
      <c r="D2474" s="5" t="s">
        <v>93</v>
      </c>
      <c r="E2474">
        <v>10</v>
      </c>
      <c r="F2474">
        <v>450</v>
      </c>
      <c r="G2474">
        <v>4500</v>
      </c>
      <c r="H2474">
        <v>0.01</v>
      </c>
      <c r="I2474" s="5" t="s">
        <v>36</v>
      </c>
      <c r="J2474">
        <v>0</v>
      </c>
      <c r="K2474" s="5" t="s">
        <v>120</v>
      </c>
    </row>
    <row r="2475" spans="1:11">
      <c r="A2475" s="5" t="s">
        <v>179</v>
      </c>
      <c r="B2475" s="5" t="s">
        <v>82</v>
      </c>
      <c r="C2475" s="3">
        <v>45334</v>
      </c>
      <c r="D2475" s="5" t="s">
        <v>93</v>
      </c>
      <c r="E2475">
        <v>5</v>
      </c>
      <c r="F2475">
        <v>500</v>
      </c>
      <c r="G2475">
        <v>2500</v>
      </c>
      <c r="H2475">
        <v>0.01</v>
      </c>
      <c r="I2475" s="5" t="s">
        <v>36</v>
      </c>
      <c r="J2475">
        <v>0</v>
      </c>
      <c r="K2475" s="5" t="s">
        <v>120</v>
      </c>
    </row>
    <row r="2476" spans="1:11">
      <c r="A2476" s="5" t="s">
        <v>167</v>
      </c>
      <c r="B2476" s="5" t="s">
        <v>62</v>
      </c>
      <c r="C2476" s="3">
        <v>45335</v>
      </c>
      <c r="D2476" s="5" t="s">
        <v>93</v>
      </c>
      <c r="E2476">
        <v>25</v>
      </c>
      <c r="F2476">
        <v>450</v>
      </c>
      <c r="G2476">
        <v>11250</v>
      </c>
      <c r="H2476">
        <v>0.01</v>
      </c>
      <c r="I2476" s="5" t="s">
        <v>36</v>
      </c>
      <c r="J2476">
        <v>0</v>
      </c>
      <c r="K2476" s="5" t="s">
        <v>120</v>
      </c>
    </row>
    <row r="2477" spans="1:11">
      <c r="A2477" s="5" t="s">
        <v>173</v>
      </c>
      <c r="B2477" s="5" t="s">
        <v>69</v>
      </c>
      <c r="C2477" s="3">
        <v>45335</v>
      </c>
      <c r="D2477" s="5" t="s">
        <v>93</v>
      </c>
      <c r="E2477">
        <v>50</v>
      </c>
      <c r="F2477">
        <v>450</v>
      </c>
      <c r="G2477">
        <v>22500</v>
      </c>
      <c r="H2477">
        <v>0.01</v>
      </c>
      <c r="I2477" s="5" t="s">
        <v>36</v>
      </c>
      <c r="J2477">
        <v>0</v>
      </c>
      <c r="K2477" s="5" t="s">
        <v>120</v>
      </c>
    </row>
    <row r="2478" spans="1:11">
      <c r="A2478" s="5" t="s">
        <v>118</v>
      </c>
      <c r="B2478" s="5" t="s">
        <v>32</v>
      </c>
      <c r="C2478" s="3">
        <v>45335</v>
      </c>
      <c r="D2478" s="5" t="s">
        <v>93</v>
      </c>
      <c r="E2478">
        <v>0.25</v>
      </c>
      <c r="F2478">
        <v>450</v>
      </c>
      <c r="G2478">
        <v>112.5</v>
      </c>
      <c r="H2478">
        <v>0.01</v>
      </c>
      <c r="I2478" s="5" t="s">
        <v>36</v>
      </c>
      <c r="J2478">
        <v>0</v>
      </c>
      <c r="K2478" s="5" t="s">
        <v>120</v>
      </c>
    </row>
    <row r="2479" spans="1:11">
      <c r="A2479" s="5" t="s">
        <v>118</v>
      </c>
      <c r="B2479" s="5" t="s">
        <v>32</v>
      </c>
      <c r="C2479" s="3">
        <v>45335</v>
      </c>
      <c r="D2479" s="5" t="s">
        <v>93</v>
      </c>
      <c r="E2479">
        <v>0.25</v>
      </c>
      <c r="F2479">
        <v>455</v>
      </c>
      <c r="G2479">
        <v>113.75</v>
      </c>
      <c r="H2479">
        <v>0.01</v>
      </c>
      <c r="I2479" s="5" t="s">
        <v>36</v>
      </c>
      <c r="J2479">
        <v>0</v>
      </c>
      <c r="K2479" s="5" t="s">
        <v>120</v>
      </c>
    </row>
    <row r="2480" spans="1:11">
      <c r="A2480" s="5" t="s">
        <v>176</v>
      </c>
      <c r="B2480" s="5" t="s">
        <v>79</v>
      </c>
      <c r="C2480" s="3">
        <v>45336</v>
      </c>
      <c r="D2480" s="5" t="s">
        <v>93</v>
      </c>
      <c r="E2480">
        <v>20</v>
      </c>
      <c r="F2480">
        <v>500</v>
      </c>
      <c r="G2480">
        <v>10000</v>
      </c>
      <c r="H2480">
        <v>0.01</v>
      </c>
      <c r="I2480" s="5" t="s">
        <v>36</v>
      </c>
      <c r="J2480">
        <v>0</v>
      </c>
      <c r="K2480" s="5" t="s">
        <v>120</v>
      </c>
    </row>
    <row r="2481" spans="1:11">
      <c r="A2481" s="5" t="s">
        <v>162</v>
      </c>
      <c r="B2481" s="5" t="s">
        <v>56</v>
      </c>
      <c r="C2481" s="3">
        <v>45336</v>
      </c>
      <c r="D2481" s="5" t="s">
        <v>93</v>
      </c>
      <c r="E2481">
        <v>5</v>
      </c>
      <c r="F2481">
        <v>450</v>
      </c>
      <c r="G2481">
        <v>2250</v>
      </c>
      <c r="H2481">
        <v>0.01</v>
      </c>
      <c r="I2481" s="5" t="s">
        <v>36</v>
      </c>
      <c r="J2481">
        <v>0</v>
      </c>
      <c r="K2481" s="5" t="s">
        <v>120</v>
      </c>
    </row>
    <row r="2482" spans="1:11">
      <c r="A2482" s="5" t="s">
        <v>118</v>
      </c>
      <c r="B2482" s="5" t="s">
        <v>32</v>
      </c>
      <c r="C2482" s="3">
        <v>45336</v>
      </c>
      <c r="D2482" s="5" t="s">
        <v>93</v>
      </c>
      <c r="E2482">
        <v>0.25</v>
      </c>
      <c r="F2482">
        <v>455</v>
      </c>
      <c r="G2482">
        <v>113.75</v>
      </c>
      <c r="H2482">
        <v>0.01</v>
      </c>
      <c r="I2482" s="5" t="s">
        <v>36</v>
      </c>
      <c r="J2482">
        <v>0</v>
      </c>
      <c r="K2482" s="5" t="s">
        <v>120</v>
      </c>
    </row>
    <row r="2483" spans="1:11">
      <c r="A2483" s="5" t="s">
        <v>177</v>
      </c>
      <c r="B2483" s="5" t="s">
        <v>80</v>
      </c>
      <c r="C2483" s="3">
        <v>45337</v>
      </c>
      <c r="D2483" s="5" t="s">
        <v>93</v>
      </c>
      <c r="E2483">
        <v>2</v>
      </c>
      <c r="F2483">
        <v>450</v>
      </c>
      <c r="G2483">
        <v>900</v>
      </c>
      <c r="H2483">
        <v>0.01</v>
      </c>
      <c r="I2483" s="5" t="s">
        <v>36</v>
      </c>
      <c r="J2483">
        <v>0</v>
      </c>
      <c r="K2483" s="5" t="s">
        <v>120</v>
      </c>
    </row>
    <row r="2484" spans="1:11">
      <c r="A2484" s="5" t="s">
        <v>162</v>
      </c>
      <c r="B2484" s="5" t="s">
        <v>56</v>
      </c>
      <c r="C2484" s="3">
        <v>45337</v>
      </c>
      <c r="D2484" s="5" t="s">
        <v>93</v>
      </c>
      <c r="E2484">
        <v>-0.5</v>
      </c>
      <c r="F2484">
        <v>450</v>
      </c>
      <c r="G2484">
        <v>-225</v>
      </c>
      <c r="H2484">
        <v>0.01</v>
      </c>
      <c r="I2484" s="5" t="s">
        <v>36</v>
      </c>
      <c r="J2484">
        <v>225</v>
      </c>
      <c r="K2484" s="5" t="s">
        <v>120</v>
      </c>
    </row>
    <row r="2485" spans="1:11">
      <c r="A2485" s="5" t="s">
        <v>164</v>
      </c>
      <c r="B2485" s="5" t="s">
        <v>58</v>
      </c>
      <c r="C2485" s="3">
        <v>45339</v>
      </c>
      <c r="D2485" s="5" t="s">
        <v>93</v>
      </c>
      <c r="E2485">
        <v>10</v>
      </c>
      <c r="F2485">
        <v>450</v>
      </c>
      <c r="G2485">
        <v>4500</v>
      </c>
      <c r="H2485">
        <v>0.01</v>
      </c>
      <c r="I2485" s="5" t="s">
        <v>36</v>
      </c>
      <c r="J2485">
        <v>0</v>
      </c>
      <c r="K2485" s="5" t="s">
        <v>120</v>
      </c>
    </row>
    <row r="2486" spans="1:11">
      <c r="A2486" s="5" t="s">
        <v>179</v>
      </c>
      <c r="B2486" s="5" t="s">
        <v>82</v>
      </c>
      <c r="C2486" s="3">
        <v>45340</v>
      </c>
      <c r="D2486" s="5" t="s">
        <v>93</v>
      </c>
      <c r="E2486">
        <v>5</v>
      </c>
      <c r="F2486">
        <v>500</v>
      </c>
      <c r="G2486">
        <v>2500</v>
      </c>
      <c r="H2486">
        <v>0.01</v>
      </c>
      <c r="I2486" s="5" t="s">
        <v>36</v>
      </c>
      <c r="J2486">
        <v>0</v>
      </c>
      <c r="K2486" s="5" t="s">
        <v>120</v>
      </c>
    </row>
    <row r="2487" spans="1:11">
      <c r="A2487" s="5" t="s">
        <v>148</v>
      </c>
      <c r="B2487" s="5" t="s">
        <v>41</v>
      </c>
      <c r="C2487" s="3">
        <v>45340</v>
      </c>
      <c r="D2487" s="5" t="s">
        <v>93</v>
      </c>
      <c r="E2487">
        <v>3</v>
      </c>
      <c r="F2487">
        <v>450</v>
      </c>
      <c r="G2487">
        <v>1350</v>
      </c>
      <c r="H2487">
        <v>0.01</v>
      </c>
      <c r="I2487" s="5" t="s">
        <v>36</v>
      </c>
      <c r="J2487">
        <v>0</v>
      </c>
      <c r="K2487" s="5" t="s">
        <v>120</v>
      </c>
    </row>
    <row r="2488" spans="1:11">
      <c r="A2488" s="5" t="s">
        <v>184</v>
      </c>
      <c r="B2488" s="5" t="s">
        <v>92</v>
      </c>
      <c r="C2488" s="3">
        <v>45340</v>
      </c>
      <c r="D2488" s="5" t="s">
        <v>93</v>
      </c>
      <c r="E2488">
        <v>20</v>
      </c>
      <c r="F2488">
        <v>500</v>
      </c>
      <c r="G2488">
        <v>10000</v>
      </c>
      <c r="H2488">
        <v>0.01</v>
      </c>
      <c r="I2488" s="5" t="s">
        <v>36</v>
      </c>
      <c r="J2488">
        <v>0</v>
      </c>
      <c r="K2488" s="5" t="s">
        <v>120</v>
      </c>
    </row>
    <row r="2489" spans="1:11">
      <c r="A2489" s="5" t="s">
        <v>166</v>
      </c>
      <c r="B2489" s="5" t="s">
        <v>61</v>
      </c>
      <c r="C2489" s="3">
        <v>45341</v>
      </c>
      <c r="D2489" s="5" t="s">
        <v>93</v>
      </c>
      <c r="E2489">
        <v>10</v>
      </c>
      <c r="F2489">
        <v>450</v>
      </c>
      <c r="G2489">
        <v>4500</v>
      </c>
      <c r="H2489">
        <v>0.01</v>
      </c>
      <c r="I2489" s="5" t="s">
        <v>36</v>
      </c>
      <c r="J2489">
        <v>0</v>
      </c>
      <c r="K2489" s="5" t="s">
        <v>120</v>
      </c>
    </row>
    <row r="2490" spans="1:11">
      <c r="A2490" s="5" t="s">
        <v>177</v>
      </c>
      <c r="B2490" s="5" t="s">
        <v>80</v>
      </c>
      <c r="C2490" s="3">
        <v>45341</v>
      </c>
      <c r="D2490" s="5" t="s">
        <v>93</v>
      </c>
      <c r="E2490">
        <v>2</v>
      </c>
      <c r="F2490">
        <v>450</v>
      </c>
      <c r="G2490">
        <v>900</v>
      </c>
      <c r="H2490">
        <v>0.01</v>
      </c>
      <c r="I2490" s="5" t="s">
        <v>36</v>
      </c>
      <c r="J2490">
        <v>0</v>
      </c>
      <c r="K2490" s="5" t="s">
        <v>120</v>
      </c>
    </row>
    <row r="2491" spans="1:11">
      <c r="A2491" s="5" t="s">
        <v>118</v>
      </c>
      <c r="B2491" s="5" t="s">
        <v>32</v>
      </c>
      <c r="C2491" s="3">
        <v>45341</v>
      </c>
      <c r="D2491" s="5" t="s">
        <v>93</v>
      </c>
      <c r="E2491">
        <v>1</v>
      </c>
      <c r="F2491">
        <v>455</v>
      </c>
      <c r="G2491">
        <v>455</v>
      </c>
      <c r="H2491">
        <v>0.01</v>
      </c>
      <c r="I2491" s="5" t="s">
        <v>36</v>
      </c>
      <c r="J2491">
        <v>0</v>
      </c>
      <c r="K2491" s="5" t="s">
        <v>120</v>
      </c>
    </row>
    <row r="2492" spans="1:11">
      <c r="A2492" s="5" t="s">
        <v>163</v>
      </c>
      <c r="B2492" s="5" t="s">
        <v>57</v>
      </c>
      <c r="C2492" s="3">
        <v>45342</v>
      </c>
      <c r="D2492" s="5" t="s">
        <v>93</v>
      </c>
      <c r="E2492">
        <v>50</v>
      </c>
      <c r="F2492">
        <v>450</v>
      </c>
      <c r="G2492">
        <v>22500</v>
      </c>
      <c r="H2492">
        <v>0.01</v>
      </c>
      <c r="I2492" s="5" t="s">
        <v>36</v>
      </c>
      <c r="J2492">
        <v>0</v>
      </c>
      <c r="K2492" s="5" t="s">
        <v>120</v>
      </c>
    </row>
    <row r="2493" spans="1:11">
      <c r="A2493" s="5" t="s">
        <v>118</v>
      </c>
      <c r="B2493" s="5" t="s">
        <v>32</v>
      </c>
      <c r="C2493" s="3">
        <v>45342</v>
      </c>
      <c r="D2493" s="5" t="s">
        <v>93</v>
      </c>
      <c r="E2493">
        <v>0.5</v>
      </c>
      <c r="F2493">
        <v>455</v>
      </c>
      <c r="G2493">
        <v>227.5</v>
      </c>
      <c r="H2493">
        <v>0.01</v>
      </c>
      <c r="I2493" s="5" t="s">
        <v>36</v>
      </c>
      <c r="J2493">
        <v>0</v>
      </c>
      <c r="K2493" s="5" t="s">
        <v>120</v>
      </c>
    </row>
    <row r="2494" spans="1:11">
      <c r="A2494" s="5" t="s">
        <v>176</v>
      </c>
      <c r="B2494" s="5" t="s">
        <v>79</v>
      </c>
      <c r="C2494" s="3">
        <v>45342</v>
      </c>
      <c r="D2494" s="5" t="s">
        <v>93</v>
      </c>
      <c r="E2494">
        <v>20</v>
      </c>
      <c r="F2494">
        <v>550</v>
      </c>
      <c r="G2494">
        <v>11000</v>
      </c>
      <c r="H2494">
        <v>0.01</v>
      </c>
      <c r="I2494" s="5" t="s">
        <v>36</v>
      </c>
      <c r="J2494">
        <v>0</v>
      </c>
      <c r="K2494" s="5" t="s">
        <v>120</v>
      </c>
    </row>
    <row r="2495" spans="1:11">
      <c r="A2495" s="5" t="s">
        <v>177</v>
      </c>
      <c r="B2495" s="5" t="s">
        <v>80</v>
      </c>
      <c r="C2495" s="3">
        <v>45342</v>
      </c>
      <c r="D2495" s="5" t="s">
        <v>93</v>
      </c>
      <c r="E2495">
        <v>2</v>
      </c>
      <c r="F2495">
        <v>495</v>
      </c>
      <c r="G2495">
        <v>990</v>
      </c>
      <c r="H2495">
        <v>0.01</v>
      </c>
      <c r="I2495" s="5" t="s">
        <v>36</v>
      </c>
      <c r="J2495">
        <v>0</v>
      </c>
      <c r="K2495" s="5" t="s">
        <v>120</v>
      </c>
    </row>
    <row r="2496" spans="1:11">
      <c r="A2496" s="5" t="s">
        <v>118</v>
      </c>
      <c r="B2496" s="5" t="s">
        <v>32</v>
      </c>
      <c r="C2496" s="3">
        <v>45342</v>
      </c>
      <c r="D2496" s="5" t="s">
        <v>93</v>
      </c>
      <c r="E2496">
        <v>0.25</v>
      </c>
      <c r="F2496">
        <v>500</v>
      </c>
      <c r="G2496">
        <v>125</v>
      </c>
      <c r="H2496">
        <v>0.01</v>
      </c>
      <c r="I2496" s="5" t="s">
        <v>36</v>
      </c>
      <c r="J2496">
        <v>0</v>
      </c>
      <c r="K2496" s="5" t="s">
        <v>120</v>
      </c>
    </row>
    <row r="2497" spans="1:11">
      <c r="A2497" s="5" t="s">
        <v>146</v>
      </c>
      <c r="B2497" s="5" t="s">
        <v>38</v>
      </c>
      <c r="C2497" s="3">
        <v>45344</v>
      </c>
      <c r="D2497" s="5" t="s">
        <v>93</v>
      </c>
      <c r="E2497">
        <v>3</v>
      </c>
      <c r="F2497">
        <v>495</v>
      </c>
      <c r="G2497">
        <v>1485</v>
      </c>
      <c r="H2497">
        <v>0.01</v>
      </c>
      <c r="I2497" s="5" t="s">
        <v>36</v>
      </c>
      <c r="J2497">
        <v>0</v>
      </c>
      <c r="K2497" s="5" t="s">
        <v>120</v>
      </c>
    </row>
    <row r="2498" spans="1:11">
      <c r="A2498" s="5" t="s">
        <v>163</v>
      </c>
      <c r="B2498" s="5" t="s">
        <v>57</v>
      </c>
      <c r="C2498" s="3">
        <v>45344</v>
      </c>
      <c r="D2498" s="5" t="s">
        <v>93</v>
      </c>
      <c r="E2498">
        <v>-1</v>
      </c>
      <c r="F2498">
        <v>450</v>
      </c>
      <c r="G2498">
        <v>-450</v>
      </c>
      <c r="H2498">
        <v>0.01</v>
      </c>
      <c r="I2498" s="5" t="s">
        <v>36</v>
      </c>
      <c r="J2498">
        <v>450</v>
      </c>
      <c r="K2498" s="5" t="s">
        <v>120</v>
      </c>
    </row>
    <row r="2499" spans="1:11">
      <c r="A2499" s="5" t="s">
        <v>118</v>
      </c>
      <c r="B2499" s="5" t="s">
        <v>32</v>
      </c>
      <c r="C2499" s="3">
        <v>45344</v>
      </c>
      <c r="D2499" s="5" t="s">
        <v>93</v>
      </c>
      <c r="E2499">
        <v>1</v>
      </c>
      <c r="F2499">
        <v>500</v>
      </c>
      <c r="G2499">
        <v>500</v>
      </c>
      <c r="H2499">
        <v>0.01</v>
      </c>
      <c r="I2499" s="5" t="s">
        <v>36</v>
      </c>
      <c r="J2499">
        <v>0</v>
      </c>
      <c r="K2499" s="5" t="s">
        <v>120</v>
      </c>
    </row>
    <row r="2500" spans="1:11">
      <c r="A2500" s="5" t="s">
        <v>179</v>
      </c>
      <c r="B2500" s="5" t="s">
        <v>82</v>
      </c>
      <c r="C2500" s="3">
        <v>45346</v>
      </c>
      <c r="D2500" s="5" t="s">
        <v>93</v>
      </c>
      <c r="E2500">
        <v>5</v>
      </c>
      <c r="F2500">
        <v>550</v>
      </c>
      <c r="G2500">
        <v>2750</v>
      </c>
      <c r="H2500">
        <v>0.01</v>
      </c>
      <c r="I2500" s="5" t="s">
        <v>36</v>
      </c>
      <c r="J2500">
        <v>0</v>
      </c>
      <c r="K2500" s="5" t="s">
        <v>120</v>
      </c>
    </row>
    <row r="2501" spans="1:11">
      <c r="A2501" s="5" t="s">
        <v>161</v>
      </c>
      <c r="B2501" s="5" t="s">
        <v>55</v>
      </c>
      <c r="C2501" s="3">
        <v>45349</v>
      </c>
      <c r="D2501" s="5" t="s">
        <v>93</v>
      </c>
      <c r="E2501">
        <v>5</v>
      </c>
      <c r="F2501">
        <v>495</v>
      </c>
      <c r="G2501">
        <v>2475</v>
      </c>
      <c r="H2501">
        <v>0.01</v>
      </c>
      <c r="I2501" s="5" t="s">
        <v>36</v>
      </c>
      <c r="J2501">
        <v>0</v>
      </c>
      <c r="K2501" s="5" t="s">
        <v>120</v>
      </c>
    </row>
    <row r="2502" spans="1:11">
      <c r="A2502" s="5" t="s">
        <v>159</v>
      </c>
      <c r="B2502" s="5" t="s">
        <v>53</v>
      </c>
      <c r="C2502" s="3">
        <v>45350</v>
      </c>
      <c r="D2502" s="5" t="s">
        <v>93</v>
      </c>
      <c r="E2502">
        <v>25</v>
      </c>
      <c r="F2502">
        <v>495</v>
      </c>
      <c r="G2502">
        <v>12375</v>
      </c>
      <c r="H2502">
        <v>0.01</v>
      </c>
      <c r="I2502" s="5" t="s">
        <v>36</v>
      </c>
      <c r="J2502">
        <v>0</v>
      </c>
      <c r="K2502" s="5" t="s">
        <v>120</v>
      </c>
    </row>
    <row r="2503" spans="1:11">
      <c r="A2503" s="5" t="s">
        <v>132</v>
      </c>
      <c r="B2503" s="5" t="s">
        <v>12</v>
      </c>
      <c r="C2503" s="3">
        <v>45350</v>
      </c>
      <c r="D2503" s="5" t="s">
        <v>93</v>
      </c>
      <c r="E2503">
        <v>2</v>
      </c>
      <c r="F2503">
        <v>495</v>
      </c>
      <c r="G2503">
        <v>990</v>
      </c>
      <c r="H2503">
        <v>0.01</v>
      </c>
      <c r="I2503" s="5" t="s">
        <v>36</v>
      </c>
      <c r="J2503">
        <v>0</v>
      </c>
      <c r="K2503" s="5" t="s">
        <v>120</v>
      </c>
    </row>
    <row r="2504" spans="1:11">
      <c r="A2504" s="5" t="s">
        <v>147</v>
      </c>
      <c r="B2504" s="5" t="s">
        <v>40</v>
      </c>
      <c r="C2504" s="3">
        <v>45350</v>
      </c>
      <c r="D2504" s="5" t="s">
        <v>93</v>
      </c>
      <c r="E2504">
        <v>1</v>
      </c>
      <c r="F2504">
        <v>495</v>
      </c>
      <c r="G2504">
        <v>495</v>
      </c>
      <c r="H2504">
        <v>0.01</v>
      </c>
      <c r="I2504" s="5" t="s">
        <v>36</v>
      </c>
      <c r="J2504">
        <v>0</v>
      </c>
      <c r="K2504" s="5" t="s">
        <v>120</v>
      </c>
    </row>
    <row r="2505" spans="1:11">
      <c r="A2505" s="5" t="s">
        <v>176</v>
      </c>
      <c r="B2505" s="5" t="s">
        <v>79</v>
      </c>
      <c r="C2505" s="3">
        <v>45351</v>
      </c>
      <c r="D2505" s="5" t="s">
        <v>93</v>
      </c>
      <c r="E2505">
        <v>25</v>
      </c>
      <c r="F2505">
        <v>550</v>
      </c>
      <c r="G2505">
        <v>13750</v>
      </c>
      <c r="H2505">
        <v>0.01</v>
      </c>
      <c r="I2505" s="5" t="s">
        <v>36</v>
      </c>
      <c r="J2505">
        <v>0</v>
      </c>
      <c r="K2505" s="5" t="s">
        <v>120</v>
      </c>
    </row>
    <row r="2506" spans="1:11">
      <c r="A2506" s="5" t="s">
        <v>146</v>
      </c>
      <c r="B2506" s="5" t="s">
        <v>38</v>
      </c>
      <c r="C2506" s="3">
        <v>45351</v>
      </c>
      <c r="D2506" s="5" t="s">
        <v>93</v>
      </c>
      <c r="E2506">
        <v>3</v>
      </c>
      <c r="F2506">
        <v>495</v>
      </c>
      <c r="G2506">
        <v>1485</v>
      </c>
      <c r="H2506">
        <v>0.01</v>
      </c>
      <c r="I2506" s="5" t="s">
        <v>36</v>
      </c>
      <c r="J2506">
        <v>0</v>
      </c>
      <c r="K2506" s="5" t="s">
        <v>120</v>
      </c>
    </row>
    <row r="2507" spans="1:11">
      <c r="A2507" s="5" t="s">
        <v>118</v>
      </c>
      <c r="B2507" s="5" t="s">
        <v>32</v>
      </c>
      <c r="C2507" s="3">
        <v>45351</v>
      </c>
      <c r="D2507" s="5" t="s">
        <v>93</v>
      </c>
      <c r="E2507">
        <v>0.25</v>
      </c>
      <c r="F2507">
        <v>500</v>
      </c>
      <c r="G2507">
        <v>125</v>
      </c>
      <c r="H2507">
        <v>0.01</v>
      </c>
      <c r="I2507" s="5" t="s">
        <v>36</v>
      </c>
      <c r="J2507">
        <v>0</v>
      </c>
      <c r="K2507" s="5" t="s">
        <v>120</v>
      </c>
    </row>
    <row r="2508" spans="1:11">
      <c r="A2508" s="5" t="s">
        <v>179</v>
      </c>
      <c r="B2508" s="5" t="s">
        <v>82</v>
      </c>
      <c r="C2508" s="3">
        <v>45353</v>
      </c>
      <c r="D2508" s="5" t="s">
        <v>93</v>
      </c>
      <c r="E2508">
        <v>5</v>
      </c>
      <c r="F2508">
        <v>550</v>
      </c>
      <c r="G2508">
        <v>2750</v>
      </c>
      <c r="H2508">
        <v>0.01</v>
      </c>
      <c r="I2508" s="5" t="s">
        <v>36</v>
      </c>
      <c r="J2508">
        <v>0</v>
      </c>
      <c r="K2508" s="5" t="s">
        <v>121</v>
      </c>
    </row>
    <row r="2509" spans="1:11">
      <c r="A2509" s="5" t="s">
        <v>177</v>
      </c>
      <c r="B2509" s="5" t="s">
        <v>80</v>
      </c>
      <c r="C2509" s="3">
        <v>45353</v>
      </c>
      <c r="D2509" s="5" t="s">
        <v>93</v>
      </c>
      <c r="E2509">
        <v>3</v>
      </c>
      <c r="F2509">
        <v>495</v>
      </c>
      <c r="G2509">
        <v>1485</v>
      </c>
      <c r="H2509">
        <v>0.01</v>
      </c>
      <c r="I2509" s="5" t="s">
        <v>36</v>
      </c>
      <c r="J2509">
        <v>0</v>
      </c>
      <c r="K2509" s="5" t="s">
        <v>121</v>
      </c>
    </row>
    <row r="2510" spans="1:11">
      <c r="A2510" s="5" t="s">
        <v>184</v>
      </c>
      <c r="B2510" s="5" t="s">
        <v>92</v>
      </c>
      <c r="C2510" s="3">
        <v>45353</v>
      </c>
      <c r="D2510" s="5" t="s">
        <v>93</v>
      </c>
      <c r="E2510">
        <v>14</v>
      </c>
      <c r="F2510">
        <v>550</v>
      </c>
      <c r="G2510">
        <v>7700</v>
      </c>
      <c r="H2510">
        <v>0.01</v>
      </c>
      <c r="I2510" s="5" t="s">
        <v>36</v>
      </c>
      <c r="J2510">
        <v>0</v>
      </c>
      <c r="K2510" s="5" t="s">
        <v>121</v>
      </c>
    </row>
    <row r="2511" spans="1:11">
      <c r="A2511" s="5" t="s">
        <v>184</v>
      </c>
      <c r="B2511" s="5" t="s">
        <v>92</v>
      </c>
      <c r="C2511" s="3">
        <v>45353</v>
      </c>
      <c r="D2511" s="5" t="s">
        <v>93</v>
      </c>
      <c r="E2511">
        <v>6</v>
      </c>
      <c r="F2511">
        <v>550</v>
      </c>
      <c r="G2511">
        <v>3300</v>
      </c>
      <c r="H2511">
        <v>0.01</v>
      </c>
      <c r="I2511" s="5" t="s">
        <v>36</v>
      </c>
      <c r="J2511">
        <v>0</v>
      </c>
      <c r="K2511" s="5" t="s">
        <v>121</v>
      </c>
    </row>
    <row r="2512" spans="1:11">
      <c r="A2512" s="5" t="s">
        <v>168</v>
      </c>
      <c r="B2512" s="5" t="s">
        <v>63</v>
      </c>
      <c r="C2512" s="3">
        <v>45354</v>
      </c>
      <c r="D2512" s="5" t="s">
        <v>93</v>
      </c>
      <c r="E2512">
        <v>10</v>
      </c>
      <c r="F2512">
        <v>495</v>
      </c>
      <c r="G2512">
        <v>4950</v>
      </c>
      <c r="H2512">
        <v>0.01</v>
      </c>
      <c r="I2512" s="5" t="s">
        <v>36</v>
      </c>
      <c r="J2512">
        <v>0</v>
      </c>
      <c r="K2512" s="5" t="s">
        <v>121</v>
      </c>
    </row>
    <row r="2513" spans="1:11">
      <c r="A2513" s="5" t="s">
        <v>167</v>
      </c>
      <c r="B2513" s="5" t="s">
        <v>62</v>
      </c>
      <c r="C2513" s="3">
        <v>45355</v>
      </c>
      <c r="D2513" s="5" t="s">
        <v>93</v>
      </c>
      <c r="E2513">
        <v>30</v>
      </c>
      <c r="F2513">
        <v>495</v>
      </c>
      <c r="G2513">
        <v>14850</v>
      </c>
      <c r="H2513">
        <v>0.01</v>
      </c>
      <c r="I2513" s="5" t="s">
        <v>36</v>
      </c>
      <c r="J2513">
        <v>0</v>
      </c>
      <c r="K2513" s="5" t="s">
        <v>121</v>
      </c>
    </row>
    <row r="2514" spans="1:11">
      <c r="A2514" s="5" t="s">
        <v>152</v>
      </c>
      <c r="B2514" s="5" t="s">
        <v>45</v>
      </c>
      <c r="C2514" s="3">
        <v>45355</v>
      </c>
      <c r="D2514" s="5" t="s">
        <v>93</v>
      </c>
      <c r="E2514">
        <v>10</v>
      </c>
      <c r="F2514">
        <v>468</v>
      </c>
      <c r="G2514">
        <v>4680</v>
      </c>
      <c r="H2514">
        <v>0.01</v>
      </c>
      <c r="I2514" s="5" t="s">
        <v>36</v>
      </c>
      <c r="J2514">
        <v>0</v>
      </c>
      <c r="K2514" s="5" t="s">
        <v>121</v>
      </c>
    </row>
    <row r="2515" spans="1:11">
      <c r="A2515" s="5" t="s">
        <v>155</v>
      </c>
      <c r="B2515" s="5" t="s">
        <v>48</v>
      </c>
      <c r="C2515" s="3">
        <v>45356</v>
      </c>
      <c r="D2515" s="5" t="s">
        <v>93</v>
      </c>
      <c r="E2515">
        <v>-10</v>
      </c>
      <c r="F2515">
        <v>400.5</v>
      </c>
      <c r="G2515">
        <v>-4005</v>
      </c>
      <c r="H2515">
        <v>0.01</v>
      </c>
      <c r="I2515" s="5" t="s">
        <v>36</v>
      </c>
      <c r="J2515">
        <v>4005</v>
      </c>
      <c r="K2515" s="5" t="s">
        <v>121</v>
      </c>
    </row>
    <row r="2516" spans="1:11">
      <c r="A2516" s="5" t="s">
        <v>177</v>
      </c>
      <c r="B2516" s="5" t="s">
        <v>80</v>
      </c>
      <c r="C2516" s="3">
        <v>45356</v>
      </c>
      <c r="D2516" s="5" t="s">
        <v>93</v>
      </c>
      <c r="E2516">
        <v>2</v>
      </c>
      <c r="F2516">
        <v>495</v>
      </c>
      <c r="G2516">
        <v>990</v>
      </c>
      <c r="H2516">
        <v>0.01</v>
      </c>
      <c r="I2516" s="5" t="s">
        <v>36</v>
      </c>
      <c r="J2516">
        <v>0</v>
      </c>
      <c r="K2516" s="5" t="s">
        <v>121</v>
      </c>
    </row>
    <row r="2517" spans="1:11">
      <c r="A2517" s="5" t="s">
        <v>129</v>
      </c>
      <c r="B2517" s="5" t="s">
        <v>39</v>
      </c>
      <c r="C2517" s="3">
        <v>45357</v>
      </c>
      <c r="D2517" s="5" t="s">
        <v>93</v>
      </c>
      <c r="E2517">
        <v>10</v>
      </c>
      <c r="F2517">
        <v>495</v>
      </c>
      <c r="G2517">
        <v>4950</v>
      </c>
      <c r="H2517">
        <v>0.01</v>
      </c>
      <c r="I2517" s="5" t="s">
        <v>36</v>
      </c>
      <c r="J2517">
        <v>0</v>
      </c>
      <c r="K2517" s="5" t="s">
        <v>121</v>
      </c>
    </row>
    <row r="2518" spans="1:11">
      <c r="A2518" s="5" t="s">
        <v>184</v>
      </c>
      <c r="B2518" s="5" t="s">
        <v>92</v>
      </c>
      <c r="C2518" s="3">
        <v>45357</v>
      </c>
      <c r="D2518" s="5" t="s">
        <v>93</v>
      </c>
      <c r="E2518">
        <v>20</v>
      </c>
      <c r="F2518">
        <v>550</v>
      </c>
      <c r="G2518">
        <v>11000</v>
      </c>
      <c r="H2518">
        <v>0.01</v>
      </c>
      <c r="I2518" s="5" t="s">
        <v>36</v>
      </c>
      <c r="J2518">
        <v>0</v>
      </c>
      <c r="K2518" s="5" t="s">
        <v>121</v>
      </c>
    </row>
    <row r="2519" spans="1:11">
      <c r="A2519" s="5" t="s">
        <v>176</v>
      </c>
      <c r="B2519" s="5" t="s">
        <v>79</v>
      </c>
      <c r="C2519" s="3">
        <v>45357</v>
      </c>
      <c r="D2519" s="5" t="s">
        <v>93</v>
      </c>
      <c r="E2519">
        <v>25</v>
      </c>
      <c r="F2519">
        <v>550</v>
      </c>
      <c r="G2519">
        <v>13750</v>
      </c>
      <c r="H2519">
        <v>0.01</v>
      </c>
      <c r="I2519" s="5" t="s">
        <v>36</v>
      </c>
      <c r="J2519">
        <v>0</v>
      </c>
      <c r="K2519" s="5" t="s">
        <v>121</v>
      </c>
    </row>
    <row r="2520" spans="1:11">
      <c r="A2520" s="5" t="s">
        <v>118</v>
      </c>
      <c r="B2520" s="5" t="s">
        <v>32</v>
      </c>
      <c r="C2520" s="3">
        <v>45357</v>
      </c>
      <c r="D2520" s="5" t="s">
        <v>93</v>
      </c>
      <c r="E2520">
        <v>0.5</v>
      </c>
      <c r="F2520">
        <v>500</v>
      </c>
      <c r="G2520">
        <v>250</v>
      </c>
      <c r="H2520">
        <v>0.01</v>
      </c>
      <c r="I2520" s="5" t="s">
        <v>36</v>
      </c>
      <c r="J2520">
        <v>0</v>
      </c>
      <c r="K2520" s="5" t="s">
        <v>121</v>
      </c>
    </row>
    <row r="2521" spans="1:11">
      <c r="A2521" s="5" t="s">
        <v>153</v>
      </c>
      <c r="B2521" s="5" t="s">
        <v>46</v>
      </c>
      <c r="C2521" s="3">
        <v>45360</v>
      </c>
      <c r="D2521" s="5" t="s">
        <v>93</v>
      </c>
      <c r="E2521">
        <v>10</v>
      </c>
      <c r="F2521">
        <v>468</v>
      </c>
      <c r="G2521">
        <v>4680</v>
      </c>
      <c r="H2521">
        <v>0.01</v>
      </c>
      <c r="I2521" s="5" t="s">
        <v>36</v>
      </c>
      <c r="J2521">
        <v>0</v>
      </c>
      <c r="K2521" s="5" t="s">
        <v>121</v>
      </c>
    </row>
    <row r="2522" spans="1:11">
      <c r="A2522" s="5" t="s">
        <v>152</v>
      </c>
      <c r="B2522" s="5" t="s">
        <v>45</v>
      </c>
      <c r="C2522" s="3">
        <v>45360</v>
      </c>
      <c r="D2522" s="5" t="s">
        <v>93</v>
      </c>
      <c r="E2522">
        <v>5</v>
      </c>
      <c r="F2522">
        <v>468</v>
      </c>
      <c r="G2522">
        <v>2340</v>
      </c>
      <c r="H2522">
        <v>0.01</v>
      </c>
      <c r="I2522" s="5" t="s">
        <v>36</v>
      </c>
      <c r="J2522">
        <v>0</v>
      </c>
      <c r="K2522" s="5" t="s">
        <v>121</v>
      </c>
    </row>
    <row r="2523" spans="1:11">
      <c r="A2523" s="5" t="s">
        <v>177</v>
      </c>
      <c r="B2523" s="5" t="s">
        <v>80</v>
      </c>
      <c r="C2523" s="3">
        <v>45360</v>
      </c>
      <c r="D2523" s="5" t="s">
        <v>93</v>
      </c>
      <c r="E2523">
        <v>1</v>
      </c>
      <c r="F2523">
        <v>468</v>
      </c>
      <c r="G2523">
        <v>468</v>
      </c>
      <c r="H2523">
        <v>0.01</v>
      </c>
      <c r="I2523" s="5" t="s">
        <v>36</v>
      </c>
      <c r="J2523">
        <v>0</v>
      </c>
      <c r="K2523" s="5" t="s">
        <v>121</v>
      </c>
    </row>
    <row r="2524" spans="1:11">
      <c r="A2524" s="5" t="s">
        <v>176</v>
      </c>
      <c r="B2524" s="5" t="s">
        <v>79</v>
      </c>
      <c r="C2524" s="3">
        <v>45363</v>
      </c>
      <c r="D2524" s="5" t="s">
        <v>93</v>
      </c>
      <c r="E2524">
        <v>25</v>
      </c>
      <c r="F2524">
        <v>520</v>
      </c>
      <c r="G2524">
        <v>13000</v>
      </c>
      <c r="H2524">
        <v>0.01</v>
      </c>
      <c r="I2524" s="5" t="s">
        <v>36</v>
      </c>
      <c r="J2524">
        <v>0</v>
      </c>
      <c r="K2524" s="5" t="s">
        <v>121</v>
      </c>
    </row>
    <row r="2525" spans="1:11">
      <c r="A2525" s="5" t="s">
        <v>164</v>
      </c>
      <c r="B2525" s="5" t="s">
        <v>58</v>
      </c>
      <c r="C2525" s="3">
        <v>45363</v>
      </c>
      <c r="D2525" s="5" t="s">
        <v>93</v>
      </c>
      <c r="E2525">
        <v>5</v>
      </c>
      <c r="F2525">
        <v>468</v>
      </c>
      <c r="G2525">
        <v>2340</v>
      </c>
      <c r="H2525">
        <v>0.01</v>
      </c>
      <c r="I2525" s="5" t="s">
        <v>36</v>
      </c>
      <c r="J2525">
        <v>0</v>
      </c>
      <c r="K2525" s="5" t="s">
        <v>121</v>
      </c>
    </row>
    <row r="2526" spans="1:11">
      <c r="A2526" s="5" t="s">
        <v>174</v>
      </c>
      <c r="B2526" s="5" t="s">
        <v>71</v>
      </c>
      <c r="C2526" s="3">
        <v>45363</v>
      </c>
      <c r="D2526" s="5" t="s">
        <v>93</v>
      </c>
      <c r="E2526">
        <v>20</v>
      </c>
      <c r="F2526">
        <v>564.29999999999995</v>
      </c>
      <c r="G2526">
        <v>11286</v>
      </c>
      <c r="H2526">
        <v>0.01</v>
      </c>
      <c r="I2526" s="5" t="s">
        <v>36</v>
      </c>
      <c r="J2526">
        <v>0</v>
      </c>
      <c r="K2526" s="5" t="s">
        <v>121</v>
      </c>
    </row>
    <row r="2527" spans="1:11">
      <c r="A2527" s="5" t="s">
        <v>137</v>
      </c>
      <c r="B2527" s="5" t="s">
        <v>20</v>
      </c>
      <c r="C2527" s="3">
        <v>45363</v>
      </c>
      <c r="D2527" s="5" t="s">
        <v>93</v>
      </c>
      <c r="E2527">
        <v>3</v>
      </c>
      <c r="F2527">
        <v>468</v>
      </c>
      <c r="G2527">
        <v>1404</v>
      </c>
      <c r="H2527">
        <v>0.01</v>
      </c>
      <c r="I2527" s="5" t="s">
        <v>36</v>
      </c>
      <c r="J2527">
        <v>0</v>
      </c>
      <c r="K2527" s="5" t="s">
        <v>121</v>
      </c>
    </row>
    <row r="2528" spans="1:11">
      <c r="A2528" s="5" t="s">
        <v>184</v>
      </c>
      <c r="B2528" s="5" t="s">
        <v>92</v>
      </c>
      <c r="C2528" s="3">
        <v>45363</v>
      </c>
      <c r="D2528" s="5" t="s">
        <v>93</v>
      </c>
      <c r="E2528">
        <v>40</v>
      </c>
      <c r="F2528">
        <v>520</v>
      </c>
      <c r="G2528">
        <v>20800</v>
      </c>
      <c r="H2528">
        <v>0.01</v>
      </c>
      <c r="I2528" s="5" t="s">
        <v>36</v>
      </c>
      <c r="J2528">
        <v>0</v>
      </c>
      <c r="K2528" s="5" t="s">
        <v>121</v>
      </c>
    </row>
    <row r="2529" spans="1:11">
      <c r="A2529" s="5" t="s">
        <v>177</v>
      </c>
      <c r="B2529" s="5" t="s">
        <v>80</v>
      </c>
      <c r="C2529" s="3">
        <v>45364</v>
      </c>
      <c r="D2529" s="5" t="s">
        <v>93</v>
      </c>
      <c r="E2529">
        <v>2</v>
      </c>
      <c r="F2529">
        <v>468</v>
      </c>
      <c r="G2529">
        <v>936</v>
      </c>
      <c r="H2529">
        <v>0.01</v>
      </c>
      <c r="I2529" s="5" t="s">
        <v>36</v>
      </c>
      <c r="J2529">
        <v>0</v>
      </c>
      <c r="K2529" s="5" t="s">
        <v>121</v>
      </c>
    </row>
    <row r="2530" spans="1:11">
      <c r="A2530" s="5" t="s">
        <v>152</v>
      </c>
      <c r="B2530" s="5" t="s">
        <v>45</v>
      </c>
      <c r="C2530" s="3">
        <v>45364</v>
      </c>
      <c r="D2530" s="5" t="s">
        <v>93</v>
      </c>
      <c r="E2530">
        <v>-3</v>
      </c>
      <c r="F2530">
        <v>468</v>
      </c>
      <c r="G2530">
        <v>-1404</v>
      </c>
      <c r="H2530">
        <v>0.01</v>
      </c>
      <c r="I2530" s="5" t="s">
        <v>36</v>
      </c>
      <c r="J2530">
        <v>1404</v>
      </c>
      <c r="K2530" s="5" t="s">
        <v>121</v>
      </c>
    </row>
    <row r="2531" spans="1:11">
      <c r="A2531" s="5" t="s">
        <v>145</v>
      </c>
      <c r="B2531" s="5" t="s">
        <v>37</v>
      </c>
      <c r="C2531" s="3">
        <v>45367</v>
      </c>
      <c r="D2531" s="5" t="s">
        <v>93</v>
      </c>
      <c r="E2531">
        <v>25</v>
      </c>
      <c r="F2531">
        <v>468</v>
      </c>
      <c r="G2531">
        <v>11700</v>
      </c>
      <c r="H2531">
        <v>0.01</v>
      </c>
      <c r="I2531" s="5" t="s">
        <v>36</v>
      </c>
      <c r="J2531">
        <v>0</v>
      </c>
      <c r="K2531" s="5" t="s">
        <v>121</v>
      </c>
    </row>
    <row r="2532" spans="1:11">
      <c r="A2532" s="5" t="s">
        <v>184</v>
      </c>
      <c r="B2532" s="5" t="s">
        <v>92</v>
      </c>
      <c r="C2532" s="3">
        <v>45367</v>
      </c>
      <c r="D2532" s="5" t="s">
        <v>93</v>
      </c>
      <c r="E2532">
        <v>20</v>
      </c>
      <c r="F2532">
        <v>520</v>
      </c>
      <c r="G2532">
        <v>10400</v>
      </c>
      <c r="H2532">
        <v>0.01</v>
      </c>
      <c r="I2532" s="5" t="s">
        <v>36</v>
      </c>
      <c r="J2532">
        <v>0</v>
      </c>
      <c r="K2532" s="5" t="s">
        <v>121</v>
      </c>
    </row>
    <row r="2533" spans="1:11">
      <c r="A2533" s="5" t="s">
        <v>129</v>
      </c>
      <c r="B2533" s="5" t="s">
        <v>39</v>
      </c>
      <c r="C2533" s="3">
        <v>45368</v>
      </c>
      <c r="D2533" s="5" t="s">
        <v>93</v>
      </c>
      <c r="E2533">
        <v>20</v>
      </c>
      <c r="F2533">
        <v>468</v>
      </c>
      <c r="G2533">
        <v>9360</v>
      </c>
      <c r="H2533">
        <v>0.01</v>
      </c>
      <c r="I2533" s="5" t="s">
        <v>36</v>
      </c>
      <c r="J2533">
        <v>0</v>
      </c>
      <c r="K2533" s="5" t="s">
        <v>121</v>
      </c>
    </row>
    <row r="2534" spans="1:11">
      <c r="A2534" s="5" t="s">
        <v>148</v>
      </c>
      <c r="B2534" s="5" t="s">
        <v>41</v>
      </c>
      <c r="C2534" s="3">
        <v>45368</v>
      </c>
      <c r="D2534" s="5" t="s">
        <v>93</v>
      </c>
      <c r="E2534">
        <v>5</v>
      </c>
      <c r="F2534">
        <v>468</v>
      </c>
      <c r="G2534">
        <v>2340</v>
      </c>
      <c r="H2534">
        <v>0.01</v>
      </c>
      <c r="I2534" s="5" t="s">
        <v>36</v>
      </c>
      <c r="J2534">
        <v>0</v>
      </c>
      <c r="K2534" s="5" t="s">
        <v>121</v>
      </c>
    </row>
    <row r="2535" spans="1:11">
      <c r="A2535" s="5" t="s">
        <v>165</v>
      </c>
      <c r="B2535" s="5" t="s">
        <v>59</v>
      </c>
      <c r="C2535" s="3">
        <v>45368</v>
      </c>
      <c r="D2535" s="5" t="s">
        <v>93</v>
      </c>
      <c r="E2535">
        <v>10</v>
      </c>
      <c r="F2535">
        <v>468</v>
      </c>
      <c r="G2535">
        <v>4680</v>
      </c>
      <c r="H2535">
        <v>0.01</v>
      </c>
      <c r="I2535" s="5" t="s">
        <v>36</v>
      </c>
      <c r="J2535">
        <v>0</v>
      </c>
      <c r="K2535" s="5" t="s">
        <v>121</v>
      </c>
    </row>
    <row r="2536" spans="1:11">
      <c r="A2536" s="5" t="s">
        <v>146</v>
      </c>
      <c r="B2536" s="5" t="s">
        <v>38</v>
      </c>
      <c r="C2536" s="3">
        <v>45369</v>
      </c>
      <c r="D2536" s="5" t="s">
        <v>93</v>
      </c>
      <c r="E2536">
        <v>3</v>
      </c>
      <c r="F2536">
        <v>468</v>
      </c>
      <c r="G2536">
        <v>1404</v>
      </c>
      <c r="H2536">
        <v>0.01</v>
      </c>
      <c r="I2536" s="5" t="s">
        <v>36</v>
      </c>
      <c r="J2536">
        <v>0</v>
      </c>
      <c r="K2536" s="5" t="s">
        <v>121</v>
      </c>
    </row>
    <row r="2537" spans="1:11">
      <c r="A2537" s="5" t="s">
        <v>169</v>
      </c>
      <c r="B2537" s="5" t="s">
        <v>64</v>
      </c>
      <c r="C2537" s="3">
        <v>45369</v>
      </c>
      <c r="D2537" s="5" t="s">
        <v>93</v>
      </c>
      <c r="E2537">
        <v>20</v>
      </c>
      <c r="F2537">
        <v>520</v>
      </c>
      <c r="G2537">
        <v>10400</v>
      </c>
      <c r="H2537">
        <v>0.01</v>
      </c>
      <c r="I2537" s="5" t="s">
        <v>36</v>
      </c>
      <c r="J2537">
        <v>0</v>
      </c>
      <c r="K2537" s="5" t="s">
        <v>121</v>
      </c>
    </row>
    <row r="2538" spans="1:11">
      <c r="A2538" s="5" t="s">
        <v>150</v>
      </c>
      <c r="B2538" s="5" t="s">
        <v>43</v>
      </c>
      <c r="C2538" s="3">
        <v>45370</v>
      </c>
      <c r="D2538" s="5" t="s">
        <v>93</v>
      </c>
      <c r="E2538">
        <v>35</v>
      </c>
      <c r="F2538">
        <v>468</v>
      </c>
      <c r="G2538">
        <v>16380</v>
      </c>
      <c r="H2538">
        <v>0.01</v>
      </c>
      <c r="I2538" s="5" t="s">
        <v>36</v>
      </c>
      <c r="J2538">
        <v>0</v>
      </c>
      <c r="K2538" s="5" t="s">
        <v>121</v>
      </c>
    </row>
    <row r="2539" spans="1:11">
      <c r="A2539" s="5" t="s">
        <v>130</v>
      </c>
      <c r="B2539" s="5" t="s">
        <v>51</v>
      </c>
      <c r="C2539" s="3">
        <v>45370</v>
      </c>
      <c r="D2539" s="5" t="s">
        <v>93</v>
      </c>
      <c r="E2539">
        <v>1</v>
      </c>
      <c r="F2539">
        <v>520</v>
      </c>
      <c r="G2539">
        <v>520</v>
      </c>
      <c r="H2539">
        <v>0.01</v>
      </c>
      <c r="I2539" s="5" t="s">
        <v>36</v>
      </c>
      <c r="J2539">
        <v>0</v>
      </c>
      <c r="K2539" s="5" t="s">
        <v>121</v>
      </c>
    </row>
    <row r="2540" spans="1:11">
      <c r="A2540" s="5" t="s">
        <v>176</v>
      </c>
      <c r="B2540" s="5" t="s">
        <v>79</v>
      </c>
      <c r="C2540" s="3">
        <v>45370</v>
      </c>
      <c r="D2540" s="5" t="s">
        <v>93</v>
      </c>
      <c r="E2540">
        <v>20</v>
      </c>
      <c r="F2540">
        <v>520</v>
      </c>
      <c r="G2540">
        <v>10400</v>
      </c>
      <c r="H2540">
        <v>0.01</v>
      </c>
      <c r="I2540" s="5" t="s">
        <v>36</v>
      </c>
      <c r="J2540">
        <v>0</v>
      </c>
      <c r="K2540" s="5" t="s">
        <v>121</v>
      </c>
    </row>
    <row r="2541" spans="1:11">
      <c r="A2541" s="5" t="s">
        <v>158</v>
      </c>
      <c r="B2541" s="5" t="s">
        <v>52</v>
      </c>
      <c r="C2541" s="3">
        <v>45370</v>
      </c>
      <c r="D2541" s="5" t="s">
        <v>93</v>
      </c>
      <c r="E2541">
        <v>100</v>
      </c>
      <c r="F2541">
        <v>468</v>
      </c>
      <c r="G2541">
        <v>46800</v>
      </c>
      <c r="H2541">
        <v>0.01</v>
      </c>
      <c r="I2541" s="5" t="s">
        <v>36</v>
      </c>
      <c r="J2541">
        <v>0</v>
      </c>
      <c r="K2541" s="5" t="s">
        <v>121</v>
      </c>
    </row>
    <row r="2542" spans="1:11">
      <c r="A2542" s="5" t="s">
        <v>160</v>
      </c>
      <c r="B2542" s="5" t="s">
        <v>54</v>
      </c>
      <c r="C2542" s="3">
        <v>45371</v>
      </c>
      <c r="D2542" s="5" t="s">
        <v>93</v>
      </c>
      <c r="E2542">
        <v>1</v>
      </c>
      <c r="F2542">
        <v>494</v>
      </c>
      <c r="G2542">
        <v>494</v>
      </c>
      <c r="H2542">
        <v>0.01</v>
      </c>
      <c r="I2542" s="5" t="s">
        <v>36</v>
      </c>
      <c r="J2542">
        <v>0</v>
      </c>
      <c r="K2542" s="5" t="s">
        <v>121</v>
      </c>
    </row>
    <row r="2543" spans="1:11">
      <c r="A2543" s="5" t="s">
        <v>118</v>
      </c>
      <c r="B2543" s="5" t="s">
        <v>32</v>
      </c>
      <c r="C2543" s="3">
        <v>45372</v>
      </c>
      <c r="D2543" s="5" t="s">
        <v>93</v>
      </c>
      <c r="E2543">
        <v>0.25</v>
      </c>
      <c r="F2543">
        <v>469</v>
      </c>
      <c r="G2543">
        <v>117.25</v>
      </c>
      <c r="H2543">
        <v>0.01</v>
      </c>
      <c r="I2543" s="5" t="s">
        <v>36</v>
      </c>
      <c r="J2543">
        <v>0</v>
      </c>
      <c r="K2543" s="5" t="s">
        <v>121</v>
      </c>
    </row>
    <row r="2544" spans="1:11">
      <c r="A2544" s="5" t="s">
        <v>177</v>
      </c>
      <c r="B2544" s="5" t="s">
        <v>80</v>
      </c>
      <c r="C2544" s="3">
        <v>45372</v>
      </c>
      <c r="D2544" s="5" t="s">
        <v>93</v>
      </c>
      <c r="E2544">
        <v>1</v>
      </c>
      <c r="F2544">
        <v>468</v>
      </c>
      <c r="G2544">
        <v>468</v>
      </c>
      <c r="H2544">
        <v>0.01</v>
      </c>
      <c r="I2544" s="5" t="s">
        <v>36</v>
      </c>
      <c r="J2544">
        <v>0</v>
      </c>
      <c r="K2544" s="5" t="s">
        <v>121</v>
      </c>
    </row>
    <row r="2545" spans="1:11">
      <c r="A2545" s="5" t="s">
        <v>165</v>
      </c>
      <c r="B2545" s="5" t="s">
        <v>59</v>
      </c>
      <c r="C2545" s="3">
        <v>45374</v>
      </c>
      <c r="D2545" s="5" t="s">
        <v>93</v>
      </c>
      <c r="E2545">
        <v>5</v>
      </c>
      <c r="F2545">
        <v>468</v>
      </c>
      <c r="G2545">
        <v>2340</v>
      </c>
      <c r="H2545">
        <v>0.01</v>
      </c>
      <c r="I2545" s="5" t="s">
        <v>36</v>
      </c>
      <c r="J2545">
        <v>0</v>
      </c>
      <c r="K2545" s="5" t="s">
        <v>121</v>
      </c>
    </row>
    <row r="2546" spans="1:11">
      <c r="A2546" s="5" t="s">
        <v>177</v>
      </c>
      <c r="B2546" s="5" t="s">
        <v>80</v>
      </c>
      <c r="C2546" s="3">
        <v>45374</v>
      </c>
      <c r="D2546" s="5" t="s">
        <v>93</v>
      </c>
      <c r="E2546">
        <v>2</v>
      </c>
      <c r="F2546">
        <v>468</v>
      </c>
      <c r="G2546">
        <v>936</v>
      </c>
      <c r="H2546">
        <v>0.01</v>
      </c>
      <c r="I2546" s="5" t="s">
        <v>36</v>
      </c>
      <c r="J2546">
        <v>0</v>
      </c>
      <c r="K2546" s="5" t="s">
        <v>121</v>
      </c>
    </row>
    <row r="2547" spans="1:11">
      <c r="A2547" s="5" t="s">
        <v>118</v>
      </c>
      <c r="B2547" s="5" t="s">
        <v>32</v>
      </c>
      <c r="C2547" s="3">
        <v>45374</v>
      </c>
      <c r="D2547" s="5" t="s">
        <v>93</v>
      </c>
      <c r="E2547">
        <v>0.25</v>
      </c>
      <c r="F2547">
        <v>469</v>
      </c>
      <c r="G2547">
        <v>117.25</v>
      </c>
      <c r="H2547">
        <v>0.01</v>
      </c>
      <c r="I2547" s="5" t="s">
        <v>36</v>
      </c>
      <c r="J2547">
        <v>0</v>
      </c>
      <c r="K2547" s="5" t="s">
        <v>121</v>
      </c>
    </row>
    <row r="2548" spans="1:11">
      <c r="A2548" s="5" t="s">
        <v>184</v>
      </c>
      <c r="B2548" s="5" t="s">
        <v>92</v>
      </c>
      <c r="C2548" s="3">
        <v>45374</v>
      </c>
      <c r="D2548" s="5" t="s">
        <v>93</v>
      </c>
      <c r="E2548">
        <v>20</v>
      </c>
      <c r="F2548">
        <v>520</v>
      </c>
      <c r="G2548">
        <v>10400</v>
      </c>
      <c r="H2548">
        <v>0.01</v>
      </c>
      <c r="I2548" s="5" t="s">
        <v>36</v>
      </c>
      <c r="J2548">
        <v>0</v>
      </c>
      <c r="K2548" s="5" t="s">
        <v>121</v>
      </c>
    </row>
    <row r="2549" spans="1:11">
      <c r="A2549" s="5" t="s">
        <v>157</v>
      </c>
      <c r="B2549" s="5" t="s">
        <v>50</v>
      </c>
      <c r="C2549" s="3">
        <v>45374</v>
      </c>
      <c r="D2549" s="5" t="s">
        <v>93</v>
      </c>
      <c r="E2549">
        <v>5</v>
      </c>
      <c r="F2549">
        <v>468</v>
      </c>
      <c r="G2549">
        <v>2340</v>
      </c>
      <c r="H2549">
        <v>0.01</v>
      </c>
      <c r="I2549" s="5" t="s">
        <v>36</v>
      </c>
      <c r="J2549">
        <v>0</v>
      </c>
      <c r="K2549" s="5" t="s">
        <v>121</v>
      </c>
    </row>
    <row r="2550" spans="1:11">
      <c r="A2550" s="5" t="s">
        <v>177</v>
      </c>
      <c r="B2550" s="5" t="s">
        <v>80</v>
      </c>
      <c r="C2550" s="3">
        <v>45375</v>
      </c>
      <c r="D2550" s="5" t="s">
        <v>93</v>
      </c>
      <c r="E2550">
        <v>1</v>
      </c>
      <c r="F2550">
        <v>468</v>
      </c>
      <c r="G2550">
        <v>468</v>
      </c>
      <c r="H2550">
        <v>0.01</v>
      </c>
      <c r="I2550" s="5" t="s">
        <v>36</v>
      </c>
      <c r="J2550">
        <v>0</v>
      </c>
      <c r="K2550" s="5" t="s">
        <v>121</v>
      </c>
    </row>
    <row r="2551" spans="1:11">
      <c r="A2551" s="5" t="s">
        <v>168</v>
      </c>
      <c r="B2551" s="5" t="s">
        <v>63</v>
      </c>
      <c r="C2551" s="3">
        <v>45375</v>
      </c>
      <c r="D2551" s="5" t="s">
        <v>93</v>
      </c>
      <c r="E2551">
        <v>20</v>
      </c>
      <c r="F2551">
        <v>468</v>
      </c>
      <c r="G2551">
        <v>9360</v>
      </c>
      <c r="H2551">
        <v>0.01</v>
      </c>
      <c r="I2551" s="5" t="s">
        <v>36</v>
      </c>
      <c r="J2551">
        <v>0</v>
      </c>
      <c r="K2551" s="5" t="s">
        <v>121</v>
      </c>
    </row>
    <row r="2552" spans="1:11">
      <c r="A2552" s="5" t="s">
        <v>118</v>
      </c>
      <c r="B2552" s="5" t="s">
        <v>32</v>
      </c>
      <c r="C2552" s="3">
        <v>45375</v>
      </c>
      <c r="D2552" s="5" t="s">
        <v>93</v>
      </c>
      <c r="E2552">
        <v>0.25</v>
      </c>
      <c r="F2552">
        <v>469</v>
      </c>
      <c r="G2552">
        <v>117.25</v>
      </c>
      <c r="H2552">
        <v>0.01</v>
      </c>
      <c r="I2552" s="5" t="s">
        <v>36</v>
      </c>
      <c r="J2552">
        <v>0</v>
      </c>
      <c r="K2552" s="5" t="s">
        <v>121</v>
      </c>
    </row>
    <row r="2553" spans="1:11">
      <c r="A2553" s="5" t="s">
        <v>177</v>
      </c>
      <c r="B2553" s="5" t="s">
        <v>80</v>
      </c>
      <c r="C2553" s="3">
        <v>45376</v>
      </c>
      <c r="D2553" s="5" t="s">
        <v>93</v>
      </c>
      <c r="E2553">
        <v>2</v>
      </c>
      <c r="F2553">
        <v>468</v>
      </c>
      <c r="G2553">
        <v>936</v>
      </c>
      <c r="H2553">
        <v>0.01</v>
      </c>
      <c r="I2553" s="5" t="s">
        <v>36</v>
      </c>
      <c r="J2553">
        <v>0</v>
      </c>
      <c r="K2553" s="5" t="s">
        <v>121</v>
      </c>
    </row>
    <row r="2554" spans="1:11">
      <c r="A2554" s="5" t="s">
        <v>176</v>
      </c>
      <c r="B2554" s="5" t="s">
        <v>79</v>
      </c>
      <c r="C2554" s="3">
        <v>45376</v>
      </c>
      <c r="D2554" s="5" t="s">
        <v>93</v>
      </c>
      <c r="E2554">
        <v>25</v>
      </c>
      <c r="F2554">
        <v>520</v>
      </c>
      <c r="G2554">
        <v>13000</v>
      </c>
      <c r="H2554">
        <v>0.01</v>
      </c>
      <c r="I2554" s="5" t="s">
        <v>36</v>
      </c>
      <c r="J2554">
        <v>0</v>
      </c>
      <c r="K2554" s="5" t="s">
        <v>121</v>
      </c>
    </row>
    <row r="2555" spans="1:11">
      <c r="A2555" s="5" t="s">
        <v>175</v>
      </c>
      <c r="B2555" s="5" t="s">
        <v>72</v>
      </c>
      <c r="C2555" s="3">
        <v>45376</v>
      </c>
      <c r="D2555" s="5" t="s">
        <v>93</v>
      </c>
      <c r="E2555">
        <v>15</v>
      </c>
      <c r="F2555">
        <v>468</v>
      </c>
      <c r="G2555">
        <v>7020</v>
      </c>
      <c r="H2555">
        <v>0.01</v>
      </c>
      <c r="I2555" s="5" t="s">
        <v>36</v>
      </c>
      <c r="J2555">
        <v>0</v>
      </c>
      <c r="K2555" s="5" t="s">
        <v>121</v>
      </c>
    </row>
    <row r="2556" spans="1:11">
      <c r="A2556" s="5" t="s">
        <v>118</v>
      </c>
      <c r="B2556" s="5" t="s">
        <v>32</v>
      </c>
      <c r="C2556" s="3">
        <v>45376</v>
      </c>
      <c r="D2556" s="5" t="s">
        <v>93</v>
      </c>
      <c r="E2556">
        <v>0.75</v>
      </c>
      <c r="F2556">
        <v>469</v>
      </c>
      <c r="G2556">
        <v>351.75</v>
      </c>
      <c r="H2556">
        <v>0.01</v>
      </c>
      <c r="I2556" s="5" t="s">
        <v>36</v>
      </c>
      <c r="J2556">
        <v>0</v>
      </c>
      <c r="K2556" s="5" t="s">
        <v>121</v>
      </c>
    </row>
    <row r="2557" spans="1:11">
      <c r="A2557" s="5" t="s">
        <v>166</v>
      </c>
      <c r="B2557" s="5" t="s">
        <v>61</v>
      </c>
      <c r="C2557" s="3">
        <v>45377</v>
      </c>
      <c r="D2557" s="5" t="s">
        <v>93</v>
      </c>
      <c r="E2557">
        <v>10</v>
      </c>
      <c r="F2557">
        <v>468</v>
      </c>
      <c r="G2557">
        <v>4680</v>
      </c>
      <c r="H2557">
        <v>0.01</v>
      </c>
      <c r="I2557" s="5" t="s">
        <v>36</v>
      </c>
      <c r="J2557">
        <v>0</v>
      </c>
      <c r="K2557" s="5" t="s">
        <v>121</v>
      </c>
    </row>
    <row r="2558" spans="1:11">
      <c r="A2558" s="5" t="s">
        <v>184</v>
      </c>
      <c r="B2558" s="5" t="s">
        <v>92</v>
      </c>
      <c r="C2558" s="3">
        <v>45378</v>
      </c>
      <c r="D2558" s="5" t="s">
        <v>93</v>
      </c>
      <c r="E2558">
        <v>15</v>
      </c>
      <c r="F2558">
        <v>520</v>
      </c>
      <c r="G2558">
        <v>7800</v>
      </c>
      <c r="H2558">
        <v>0.01</v>
      </c>
      <c r="I2558" s="5" t="s">
        <v>36</v>
      </c>
      <c r="J2558">
        <v>0</v>
      </c>
      <c r="K2558" s="5" t="s">
        <v>121</v>
      </c>
    </row>
    <row r="2559" spans="1:11">
      <c r="A2559" s="5" t="s">
        <v>167</v>
      </c>
      <c r="B2559" s="5" t="s">
        <v>62</v>
      </c>
      <c r="C2559" s="3">
        <v>45379</v>
      </c>
      <c r="D2559" s="5" t="s">
        <v>93</v>
      </c>
      <c r="E2559">
        <v>25</v>
      </c>
      <c r="F2559">
        <v>468</v>
      </c>
      <c r="G2559">
        <v>11700</v>
      </c>
      <c r="H2559">
        <v>0.01</v>
      </c>
      <c r="I2559" s="5" t="s">
        <v>36</v>
      </c>
      <c r="J2559">
        <v>0</v>
      </c>
      <c r="K2559" s="5" t="s">
        <v>121</v>
      </c>
    </row>
    <row r="2560" spans="1:11">
      <c r="A2560" s="5" t="s">
        <v>179</v>
      </c>
      <c r="B2560" s="5" t="s">
        <v>82</v>
      </c>
      <c r="C2560" s="3">
        <v>45379</v>
      </c>
      <c r="D2560" s="5" t="s">
        <v>93</v>
      </c>
      <c r="E2560">
        <v>5</v>
      </c>
      <c r="F2560">
        <v>550</v>
      </c>
      <c r="G2560">
        <v>2750</v>
      </c>
      <c r="H2560">
        <v>0.01</v>
      </c>
      <c r="I2560" s="5" t="s">
        <v>36</v>
      </c>
      <c r="J2560">
        <v>0</v>
      </c>
      <c r="K2560" s="5" t="s">
        <v>121</v>
      </c>
    </row>
    <row r="2561" spans="1:11">
      <c r="A2561" s="5" t="s">
        <v>184</v>
      </c>
      <c r="B2561" s="5" t="s">
        <v>92</v>
      </c>
      <c r="C2561" s="3">
        <v>45379</v>
      </c>
      <c r="D2561" s="5" t="s">
        <v>93</v>
      </c>
      <c r="E2561">
        <v>10</v>
      </c>
      <c r="F2561">
        <v>520</v>
      </c>
      <c r="G2561">
        <v>5200</v>
      </c>
      <c r="H2561">
        <v>0.01</v>
      </c>
      <c r="I2561" s="5" t="s">
        <v>36</v>
      </c>
      <c r="J2561">
        <v>0</v>
      </c>
      <c r="K2561" s="5" t="s">
        <v>121</v>
      </c>
    </row>
    <row r="2562" spans="1:11">
      <c r="A2562" s="5" t="s">
        <v>165</v>
      </c>
      <c r="B2562" s="5" t="s">
        <v>59</v>
      </c>
      <c r="C2562" s="3">
        <v>45381</v>
      </c>
      <c r="D2562" s="5" t="s">
        <v>93</v>
      </c>
      <c r="E2562">
        <v>5</v>
      </c>
      <c r="F2562">
        <v>468</v>
      </c>
      <c r="G2562">
        <v>2340</v>
      </c>
      <c r="H2562">
        <v>0.01</v>
      </c>
      <c r="I2562" s="5" t="s">
        <v>36</v>
      </c>
      <c r="J2562">
        <v>0</v>
      </c>
      <c r="K2562" s="5" t="s">
        <v>121</v>
      </c>
    </row>
    <row r="2563" spans="1:11">
      <c r="A2563" s="5" t="s">
        <v>141</v>
      </c>
      <c r="B2563" s="5" t="s">
        <v>27</v>
      </c>
      <c r="C2563" s="3">
        <v>45381</v>
      </c>
      <c r="D2563" s="5" t="s">
        <v>93</v>
      </c>
      <c r="E2563">
        <v>-5</v>
      </c>
      <c r="F2563">
        <v>383.8</v>
      </c>
      <c r="G2563">
        <v>-1919</v>
      </c>
      <c r="H2563">
        <v>0.01</v>
      </c>
      <c r="I2563" s="5" t="s">
        <v>36</v>
      </c>
      <c r="J2563">
        <v>1919</v>
      </c>
      <c r="K2563" s="5" t="s">
        <v>121</v>
      </c>
    </row>
    <row r="2564" spans="1:11">
      <c r="A2564" s="5" t="s">
        <v>147</v>
      </c>
      <c r="B2564" s="5" t="s">
        <v>40</v>
      </c>
      <c r="C2564" s="3">
        <v>45382</v>
      </c>
      <c r="D2564" s="5" t="s">
        <v>93</v>
      </c>
      <c r="E2564">
        <v>1</v>
      </c>
      <c r="F2564">
        <v>468</v>
      </c>
      <c r="G2564">
        <v>468</v>
      </c>
      <c r="H2564">
        <v>0.01</v>
      </c>
      <c r="I2564" s="5" t="s">
        <v>36</v>
      </c>
      <c r="J2564">
        <v>0</v>
      </c>
      <c r="K2564" s="5" t="s">
        <v>121</v>
      </c>
    </row>
    <row r="2565" spans="1:11">
      <c r="A2565" s="5" t="s">
        <v>184</v>
      </c>
      <c r="B2565" s="5" t="s">
        <v>92</v>
      </c>
      <c r="C2565" s="3">
        <v>45382</v>
      </c>
      <c r="D2565" s="5" t="s">
        <v>93</v>
      </c>
      <c r="E2565">
        <v>10</v>
      </c>
      <c r="F2565">
        <v>520</v>
      </c>
      <c r="G2565">
        <v>5200</v>
      </c>
      <c r="H2565">
        <v>0.01</v>
      </c>
      <c r="I2565" s="5" t="s">
        <v>36</v>
      </c>
      <c r="J2565">
        <v>0</v>
      </c>
      <c r="K2565" s="5" t="s">
        <v>121</v>
      </c>
    </row>
    <row r="2566" spans="1:11">
      <c r="A2566" s="5" t="s">
        <v>152</v>
      </c>
      <c r="B2566" s="5" t="s">
        <v>45</v>
      </c>
      <c r="C2566" s="3">
        <v>45382</v>
      </c>
      <c r="D2566" s="5" t="s">
        <v>93</v>
      </c>
      <c r="E2566">
        <v>25</v>
      </c>
      <c r="F2566">
        <v>468</v>
      </c>
      <c r="G2566">
        <v>11700</v>
      </c>
      <c r="H2566">
        <v>0.01</v>
      </c>
      <c r="I2566" s="5" t="s">
        <v>36</v>
      </c>
      <c r="J2566">
        <v>0</v>
      </c>
      <c r="K2566" s="5" t="s">
        <v>121</v>
      </c>
    </row>
    <row r="2567" spans="1:11">
      <c r="A2567" s="5" t="s">
        <v>129</v>
      </c>
      <c r="B2567" s="5" t="s">
        <v>39</v>
      </c>
      <c r="C2567" s="3">
        <v>45383</v>
      </c>
      <c r="D2567" s="5" t="s">
        <v>93</v>
      </c>
      <c r="E2567">
        <v>10</v>
      </c>
      <c r="F2567">
        <v>468</v>
      </c>
      <c r="G2567">
        <v>4680</v>
      </c>
      <c r="H2567">
        <v>0.01</v>
      </c>
      <c r="I2567" s="5" t="s">
        <v>36</v>
      </c>
      <c r="J2567">
        <v>0</v>
      </c>
      <c r="K2567" s="5" t="s">
        <v>122</v>
      </c>
    </row>
    <row r="2568" spans="1:11">
      <c r="A2568" s="5" t="s">
        <v>148</v>
      </c>
      <c r="B2568" s="5" t="s">
        <v>41</v>
      </c>
      <c r="C2568" s="3">
        <v>45383</v>
      </c>
      <c r="D2568" s="5" t="s">
        <v>93</v>
      </c>
      <c r="E2568">
        <v>5</v>
      </c>
      <c r="F2568">
        <v>468</v>
      </c>
      <c r="G2568">
        <v>2340</v>
      </c>
      <c r="H2568">
        <v>0.01</v>
      </c>
      <c r="I2568" s="5" t="s">
        <v>36</v>
      </c>
      <c r="J2568">
        <v>0</v>
      </c>
      <c r="K2568" s="5" t="s">
        <v>122</v>
      </c>
    </row>
    <row r="2569" spans="1:11">
      <c r="A2569" s="5" t="s">
        <v>177</v>
      </c>
      <c r="B2569" s="5" t="s">
        <v>80</v>
      </c>
      <c r="C2569" s="3">
        <v>45383</v>
      </c>
      <c r="D2569" s="5" t="s">
        <v>93</v>
      </c>
      <c r="E2569">
        <v>2</v>
      </c>
      <c r="F2569">
        <v>468</v>
      </c>
      <c r="G2569">
        <v>936</v>
      </c>
      <c r="H2569">
        <v>0.01</v>
      </c>
      <c r="I2569" s="5" t="s">
        <v>36</v>
      </c>
      <c r="J2569">
        <v>0</v>
      </c>
      <c r="K2569" s="5" t="s">
        <v>122</v>
      </c>
    </row>
    <row r="2570" spans="1:11">
      <c r="A2570" s="5" t="s">
        <v>118</v>
      </c>
      <c r="B2570" s="5" t="s">
        <v>32</v>
      </c>
      <c r="C2570" s="3">
        <v>45383</v>
      </c>
      <c r="D2570" s="5" t="s">
        <v>93</v>
      </c>
      <c r="E2570">
        <v>0.25</v>
      </c>
      <c r="F2570">
        <v>469</v>
      </c>
      <c r="G2570">
        <v>117.25</v>
      </c>
      <c r="H2570">
        <v>0.01</v>
      </c>
      <c r="I2570" s="5" t="s">
        <v>36</v>
      </c>
      <c r="J2570">
        <v>0</v>
      </c>
      <c r="K2570" s="5" t="s">
        <v>122</v>
      </c>
    </row>
    <row r="2571" spans="1:11">
      <c r="A2571" s="5" t="s">
        <v>137</v>
      </c>
      <c r="B2571" s="5" t="s">
        <v>20</v>
      </c>
      <c r="C2571" s="3">
        <v>45384</v>
      </c>
      <c r="D2571" s="5" t="s">
        <v>93</v>
      </c>
      <c r="E2571">
        <v>5</v>
      </c>
      <c r="F2571">
        <v>468</v>
      </c>
      <c r="G2571">
        <v>2340</v>
      </c>
      <c r="H2571">
        <v>0.01</v>
      </c>
      <c r="I2571" s="5" t="s">
        <v>36</v>
      </c>
      <c r="J2571">
        <v>0</v>
      </c>
      <c r="K2571" s="5" t="s">
        <v>122</v>
      </c>
    </row>
    <row r="2572" spans="1:11">
      <c r="A2572" s="5" t="s">
        <v>146</v>
      </c>
      <c r="B2572" s="5" t="s">
        <v>38</v>
      </c>
      <c r="C2572" s="3">
        <v>45384</v>
      </c>
      <c r="D2572" s="5" t="s">
        <v>93</v>
      </c>
      <c r="E2572">
        <v>5</v>
      </c>
      <c r="F2572">
        <v>468</v>
      </c>
      <c r="G2572">
        <v>2340</v>
      </c>
      <c r="H2572">
        <v>0.01</v>
      </c>
      <c r="I2572" s="5" t="s">
        <v>36</v>
      </c>
      <c r="J2572">
        <v>0</v>
      </c>
      <c r="K2572" s="5" t="s">
        <v>122</v>
      </c>
    </row>
    <row r="2573" spans="1:11">
      <c r="A2573" s="5" t="s">
        <v>156</v>
      </c>
      <c r="B2573" s="5" t="s">
        <v>49</v>
      </c>
      <c r="C2573" s="3">
        <v>45384</v>
      </c>
      <c r="D2573" s="5" t="s">
        <v>93</v>
      </c>
      <c r="E2573">
        <v>10</v>
      </c>
      <c r="F2573">
        <v>468</v>
      </c>
      <c r="G2573">
        <v>4680</v>
      </c>
      <c r="H2573">
        <v>0.01</v>
      </c>
      <c r="I2573" s="5" t="s">
        <v>36</v>
      </c>
      <c r="J2573">
        <v>0</v>
      </c>
      <c r="K2573" s="5" t="s">
        <v>122</v>
      </c>
    </row>
    <row r="2574" spans="1:11">
      <c r="A2574" s="5" t="s">
        <v>176</v>
      </c>
      <c r="B2574" s="5" t="s">
        <v>79</v>
      </c>
      <c r="C2574" s="3">
        <v>45385</v>
      </c>
      <c r="D2574" s="5" t="s">
        <v>93</v>
      </c>
      <c r="E2574">
        <v>25</v>
      </c>
      <c r="F2574">
        <v>520</v>
      </c>
      <c r="G2574">
        <v>13000</v>
      </c>
      <c r="H2574">
        <v>0.01</v>
      </c>
      <c r="I2574" s="5" t="s">
        <v>36</v>
      </c>
      <c r="J2574">
        <v>0</v>
      </c>
      <c r="K2574" s="5" t="s">
        <v>122</v>
      </c>
    </row>
    <row r="2575" spans="1:11">
      <c r="A2575" s="5" t="s">
        <v>118</v>
      </c>
      <c r="B2575" s="5" t="s">
        <v>32</v>
      </c>
      <c r="C2575" s="3">
        <v>45385</v>
      </c>
      <c r="D2575" s="5" t="s">
        <v>93</v>
      </c>
      <c r="E2575">
        <v>0.25</v>
      </c>
      <c r="F2575">
        <v>469</v>
      </c>
      <c r="G2575">
        <v>117.25</v>
      </c>
      <c r="H2575">
        <v>0.01</v>
      </c>
      <c r="I2575" s="5" t="s">
        <v>36</v>
      </c>
      <c r="J2575">
        <v>0</v>
      </c>
      <c r="K2575" s="5" t="s">
        <v>122</v>
      </c>
    </row>
    <row r="2576" spans="1:11">
      <c r="A2576" s="5" t="s">
        <v>161</v>
      </c>
      <c r="B2576" s="5" t="s">
        <v>55</v>
      </c>
      <c r="C2576" s="3">
        <v>45386</v>
      </c>
      <c r="D2576" s="5" t="s">
        <v>93</v>
      </c>
      <c r="E2576">
        <v>3</v>
      </c>
      <c r="F2576">
        <v>468</v>
      </c>
      <c r="G2576">
        <v>1404</v>
      </c>
      <c r="H2576">
        <v>0.01</v>
      </c>
      <c r="I2576" s="5" t="s">
        <v>36</v>
      </c>
      <c r="J2576">
        <v>0</v>
      </c>
      <c r="K2576" s="5" t="s">
        <v>122</v>
      </c>
    </row>
    <row r="2577" spans="1:11">
      <c r="A2577" s="5" t="s">
        <v>184</v>
      </c>
      <c r="B2577" s="5" t="s">
        <v>92</v>
      </c>
      <c r="C2577" s="3">
        <v>45386</v>
      </c>
      <c r="D2577" s="5" t="s">
        <v>93</v>
      </c>
      <c r="E2577">
        <v>10</v>
      </c>
      <c r="F2577">
        <v>520</v>
      </c>
      <c r="G2577">
        <v>5200</v>
      </c>
      <c r="H2577">
        <v>0.01</v>
      </c>
      <c r="I2577" s="5" t="s">
        <v>36</v>
      </c>
      <c r="J2577">
        <v>0</v>
      </c>
      <c r="K2577" s="5" t="s">
        <v>122</v>
      </c>
    </row>
    <row r="2578" spans="1:11">
      <c r="A2578" s="5" t="s">
        <v>152</v>
      </c>
      <c r="B2578" s="5" t="s">
        <v>45</v>
      </c>
      <c r="C2578" s="3">
        <v>45387</v>
      </c>
      <c r="D2578" s="5" t="s">
        <v>93</v>
      </c>
      <c r="E2578">
        <v>-10</v>
      </c>
      <c r="F2578">
        <v>468</v>
      </c>
      <c r="G2578">
        <v>-4680</v>
      </c>
      <c r="H2578">
        <v>0.01</v>
      </c>
      <c r="I2578" s="5" t="s">
        <v>36</v>
      </c>
      <c r="J2578">
        <v>4680</v>
      </c>
      <c r="K2578" s="5" t="s">
        <v>122</v>
      </c>
    </row>
    <row r="2579" spans="1:11">
      <c r="A2579" s="5" t="s">
        <v>164</v>
      </c>
      <c r="B2579" s="5" t="s">
        <v>58</v>
      </c>
      <c r="C2579" s="3">
        <v>45388</v>
      </c>
      <c r="D2579" s="5" t="s">
        <v>93</v>
      </c>
      <c r="E2579">
        <v>10</v>
      </c>
      <c r="F2579">
        <v>468</v>
      </c>
      <c r="G2579">
        <v>4680</v>
      </c>
      <c r="H2579">
        <v>0.01</v>
      </c>
      <c r="I2579" s="5" t="s">
        <v>36</v>
      </c>
      <c r="J2579">
        <v>0</v>
      </c>
      <c r="K2579" s="5" t="s">
        <v>122</v>
      </c>
    </row>
    <row r="2580" spans="1:11">
      <c r="A2580" s="5" t="s">
        <v>173</v>
      </c>
      <c r="B2580" s="5" t="s">
        <v>69</v>
      </c>
      <c r="C2580" s="3">
        <v>45388</v>
      </c>
      <c r="D2580" s="5" t="s">
        <v>93</v>
      </c>
      <c r="E2580">
        <v>25</v>
      </c>
      <c r="F2580">
        <v>468</v>
      </c>
      <c r="G2580">
        <v>11700</v>
      </c>
      <c r="H2580">
        <v>0.01</v>
      </c>
      <c r="I2580" s="5" t="s">
        <v>36</v>
      </c>
      <c r="J2580">
        <v>0</v>
      </c>
      <c r="K2580" s="5" t="s">
        <v>122</v>
      </c>
    </row>
    <row r="2581" spans="1:11">
      <c r="A2581" s="5" t="s">
        <v>177</v>
      </c>
      <c r="B2581" s="5" t="s">
        <v>80</v>
      </c>
      <c r="C2581" s="3">
        <v>45388</v>
      </c>
      <c r="D2581" s="5" t="s">
        <v>93</v>
      </c>
      <c r="E2581">
        <v>2</v>
      </c>
      <c r="F2581">
        <v>468</v>
      </c>
      <c r="G2581">
        <v>936</v>
      </c>
      <c r="H2581">
        <v>0.01</v>
      </c>
      <c r="I2581" s="5" t="s">
        <v>36</v>
      </c>
      <c r="J2581">
        <v>0</v>
      </c>
      <c r="K2581" s="5" t="s">
        <v>122</v>
      </c>
    </row>
    <row r="2582" spans="1:11">
      <c r="A2582" s="5" t="s">
        <v>163</v>
      </c>
      <c r="B2582" s="5" t="s">
        <v>57</v>
      </c>
      <c r="C2582" s="3">
        <v>45388</v>
      </c>
      <c r="D2582" s="5" t="s">
        <v>93</v>
      </c>
      <c r="E2582">
        <v>49</v>
      </c>
      <c r="F2582">
        <v>468</v>
      </c>
      <c r="G2582">
        <v>22932</v>
      </c>
      <c r="H2582">
        <v>0.01</v>
      </c>
      <c r="I2582" s="5" t="s">
        <v>36</v>
      </c>
      <c r="J2582">
        <v>0</v>
      </c>
      <c r="K2582" s="5" t="s">
        <v>122</v>
      </c>
    </row>
    <row r="2583" spans="1:11">
      <c r="A2583" s="5" t="s">
        <v>175</v>
      </c>
      <c r="B2583" s="5" t="s">
        <v>72</v>
      </c>
      <c r="C2583" s="3">
        <v>45388</v>
      </c>
      <c r="D2583" s="5" t="s">
        <v>93</v>
      </c>
      <c r="E2583">
        <v>20</v>
      </c>
      <c r="F2583">
        <v>468</v>
      </c>
      <c r="G2583">
        <v>9360</v>
      </c>
      <c r="H2583">
        <v>0.01</v>
      </c>
      <c r="I2583" s="5" t="s">
        <v>36</v>
      </c>
      <c r="J2583">
        <v>0</v>
      </c>
      <c r="K2583" s="5" t="s">
        <v>122</v>
      </c>
    </row>
    <row r="2584" spans="1:11">
      <c r="A2584" s="5" t="s">
        <v>118</v>
      </c>
      <c r="B2584" s="5" t="s">
        <v>32</v>
      </c>
      <c r="C2584" s="3">
        <v>45388</v>
      </c>
      <c r="D2584" s="5" t="s">
        <v>93</v>
      </c>
      <c r="E2584">
        <v>0.5</v>
      </c>
      <c r="F2584">
        <v>469</v>
      </c>
      <c r="G2584">
        <v>234.5</v>
      </c>
      <c r="H2584">
        <v>0.01</v>
      </c>
      <c r="I2584" s="5" t="s">
        <v>36</v>
      </c>
      <c r="J2584">
        <v>0</v>
      </c>
      <c r="K2584" s="5" t="s">
        <v>122</v>
      </c>
    </row>
    <row r="2585" spans="1:11">
      <c r="A2585" s="5" t="s">
        <v>137</v>
      </c>
      <c r="B2585" s="5" t="s">
        <v>20</v>
      </c>
      <c r="C2585" s="3">
        <v>45389</v>
      </c>
      <c r="D2585" s="5" t="s">
        <v>93</v>
      </c>
      <c r="E2585">
        <v>10</v>
      </c>
      <c r="F2585">
        <v>468</v>
      </c>
      <c r="G2585">
        <v>4680</v>
      </c>
      <c r="H2585">
        <v>0.01</v>
      </c>
      <c r="I2585" s="5" t="s">
        <v>36</v>
      </c>
      <c r="J2585">
        <v>0</v>
      </c>
      <c r="K2585" s="5" t="s">
        <v>122</v>
      </c>
    </row>
    <row r="2586" spans="1:11">
      <c r="A2586" s="5" t="s">
        <v>168</v>
      </c>
      <c r="B2586" s="5" t="s">
        <v>63</v>
      </c>
      <c r="C2586" s="3">
        <v>45389</v>
      </c>
      <c r="D2586" s="5" t="s">
        <v>93</v>
      </c>
      <c r="E2586">
        <v>20</v>
      </c>
      <c r="F2586">
        <v>468</v>
      </c>
      <c r="G2586">
        <v>9360</v>
      </c>
      <c r="H2586">
        <v>0.01</v>
      </c>
      <c r="I2586" s="5" t="s">
        <v>36</v>
      </c>
      <c r="J2586">
        <v>0</v>
      </c>
      <c r="K2586" s="5" t="s">
        <v>122</v>
      </c>
    </row>
    <row r="2587" spans="1:11">
      <c r="A2587" s="5" t="s">
        <v>184</v>
      </c>
      <c r="B2587" s="5" t="s">
        <v>92</v>
      </c>
      <c r="C2587" s="3">
        <v>45389</v>
      </c>
      <c r="D2587" s="5" t="s">
        <v>93</v>
      </c>
      <c r="E2587">
        <v>40</v>
      </c>
      <c r="F2587">
        <v>520</v>
      </c>
      <c r="G2587">
        <v>20800</v>
      </c>
      <c r="H2587">
        <v>0.01</v>
      </c>
      <c r="I2587" s="5" t="s">
        <v>36</v>
      </c>
      <c r="J2587">
        <v>0</v>
      </c>
      <c r="K2587" s="5" t="s">
        <v>122</v>
      </c>
    </row>
    <row r="2588" spans="1:11">
      <c r="A2588" s="5" t="s">
        <v>173</v>
      </c>
      <c r="B2588" s="5" t="s">
        <v>69</v>
      </c>
      <c r="C2588" s="3">
        <v>45389</v>
      </c>
      <c r="D2588" s="5" t="s">
        <v>93</v>
      </c>
      <c r="E2588">
        <v>5</v>
      </c>
      <c r="F2588">
        <v>468</v>
      </c>
      <c r="G2588">
        <v>2340</v>
      </c>
      <c r="H2588">
        <v>0.01</v>
      </c>
      <c r="I2588" s="5" t="s">
        <v>36</v>
      </c>
      <c r="J2588">
        <v>0</v>
      </c>
      <c r="K2588" s="5" t="s">
        <v>122</v>
      </c>
    </row>
    <row r="2589" spans="1:11">
      <c r="A2589" s="5" t="s">
        <v>152</v>
      </c>
      <c r="B2589" s="5" t="s">
        <v>45</v>
      </c>
      <c r="C2589" s="3">
        <v>45390</v>
      </c>
      <c r="D2589" s="5" t="s">
        <v>93</v>
      </c>
      <c r="E2589">
        <v>75</v>
      </c>
      <c r="F2589">
        <v>387</v>
      </c>
      <c r="G2589">
        <v>29025</v>
      </c>
      <c r="H2589">
        <v>0.01</v>
      </c>
      <c r="I2589" s="5" t="s">
        <v>36</v>
      </c>
      <c r="J2589">
        <v>0</v>
      </c>
      <c r="K2589" s="5" t="s">
        <v>122</v>
      </c>
    </row>
    <row r="2590" spans="1:11">
      <c r="A2590" s="5" t="s">
        <v>146</v>
      </c>
      <c r="B2590" s="5" t="s">
        <v>38</v>
      </c>
      <c r="C2590" s="3">
        <v>45390</v>
      </c>
      <c r="D2590" s="5" t="s">
        <v>93</v>
      </c>
      <c r="E2590">
        <v>3</v>
      </c>
      <c r="F2590">
        <v>468</v>
      </c>
      <c r="G2590">
        <v>1404</v>
      </c>
      <c r="H2590">
        <v>0.01</v>
      </c>
      <c r="I2590" s="5" t="s">
        <v>36</v>
      </c>
      <c r="J2590">
        <v>0</v>
      </c>
      <c r="K2590" s="5" t="s">
        <v>122</v>
      </c>
    </row>
    <row r="2591" spans="1:11">
      <c r="A2591" s="5" t="s">
        <v>176</v>
      </c>
      <c r="B2591" s="5" t="s">
        <v>79</v>
      </c>
      <c r="C2591" s="3">
        <v>45390</v>
      </c>
      <c r="D2591" s="5" t="s">
        <v>93</v>
      </c>
      <c r="E2591">
        <v>20</v>
      </c>
      <c r="F2591">
        <v>520</v>
      </c>
      <c r="G2591">
        <v>10400</v>
      </c>
      <c r="H2591">
        <v>0.01</v>
      </c>
      <c r="I2591" s="5" t="s">
        <v>36</v>
      </c>
      <c r="J2591">
        <v>0</v>
      </c>
      <c r="K2591" s="5" t="s">
        <v>122</v>
      </c>
    </row>
    <row r="2592" spans="1:11">
      <c r="A2592" s="5" t="s">
        <v>162</v>
      </c>
      <c r="B2592" s="5" t="s">
        <v>56</v>
      </c>
      <c r="C2592" s="3">
        <v>45390</v>
      </c>
      <c r="D2592" s="5" t="s">
        <v>93</v>
      </c>
      <c r="E2592">
        <v>5</v>
      </c>
      <c r="F2592">
        <v>469</v>
      </c>
      <c r="G2592">
        <v>2345</v>
      </c>
      <c r="H2592">
        <v>0.01</v>
      </c>
      <c r="I2592" s="5" t="s">
        <v>36</v>
      </c>
      <c r="J2592">
        <v>0</v>
      </c>
      <c r="K2592" s="5" t="s">
        <v>122</v>
      </c>
    </row>
    <row r="2593" spans="1:11">
      <c r="A2593" s="5" t="s">
        <v>177</v>
      </c>
      <c r="B2593" s="5" t="s">
        <v>80</v>
      </c>
      <c r="C2593" s="3">
        <v>45398</v>
      </c>
      <c r="D2593" s="5" t="s">
        <v>93</v>
      </c>
      <c r="E2593">
        <v>1</v>
      </c>
      <c r="F2593">
        <v>468</v>
      </c>
      <c r="G2593">
        <v>468</v>
      </c>
      <c r="H2593">
        <v>0.01</v>
      </c>
      <c r="I2593" s="5" t="s">
        <v>36</v>
      </c>
      <c r="J2593">
        <v>0</v>
      </c>
      <c r="K2593" s="5" t="s">
        <v>122</v>
      </c>
    </row>
    <row r="2594" spans="1:11">
      <c r="A2594" s="5" t="s">
        <v>177</v>
      </c>
      <c r="B2594" s="5" t="s">
        <v>80</v>
      </c>
      <c r="C2594" s="3">
        <v>45402</v>
      </c>
      <c r="D2594" s="5" t="s">
        <v>93</v>
      </c>
      <c r="E2594">
        <v>1</v>
      </c>
      <c r="F2594">
        <v>468</v>
      </c>
      <c r="G2594">
        <v>468</v>
      </c>
      <c r="H2594">
        <v>0.01</v>
      </c>
      <c r="I2594" s="5" t="s">
        <v>36</v>
      </c>
      <c r="J2594">
        <v>0</v>
      </c>
      <c r="K2594" s="5" t="s">
        <v>122</v>
      </c>
    </row>
    <row r="2595" spans="1:11">
      <c r="A2595" s="5" t="s">
        <v>129</v>
      </c>
      <c r="B2595" s="5" t="s">
        <v>39</v>
      </c>
      <c r="C2595" s="3">
        <v>45402</v>
      </c>
      <c r="D2595" s="5" t="s">
        <v>93</v>
      </c>
      <c r="E2595">
        <v>10</v>
      </c>
      <c r="F2595">
        <v>468</v>
      </c>
      <c r="G2595">
        <v>4680</v>
      </c>
      <c r="H2595">
        <v>0.01</v>
      </c>
      <c r="I2595" s="5" t="s">
        <v>36</v>
      </c>
      <c r="J2595">
        <v>0</v>
      </c>
      <c r="K2595" s="5" t="s">
        <v>122</v>
      </c>
    </row>
    <row r="2596" spans="1:11">
      <c r="A2596" s="5" t="s">
        <v>144</v>
      </c>
      <c r="B2596" s="5" t="s">
        <v>31</v>
      </c>
      <c r="C2596" s="3">
        <v>45403</v>
      </c>
      <c r="D2596" s="5" t="s">
        <v>93</v>
      </c>
      <c r="E2596">
        <v>8</v>
      </c>
      <c r="F2596">
        <v>468</v>
      </c>
      <c r="G2596">
        <v>3744</v>
      </c>
      <c r="H2596">
        <v>0.01</v>
      </c>
      <c r="I2596" s="5" t="s">
        <v>36</v>
      </c>
      <c r="J2596">
        <v>0</v>
      </c>
      <c r="K2596" s="5" t="s">
        <v>122</v>
      </c>
    </row>
    <row r="2597" spans="1:11">
      <c r="A2597" s="5" t="s">
        <v>167</v>
      </c>
      <c r="B2597" s="5" t="s">
        <v>62</v>
      </c>
      <c r="C2597" s="3">
        <v>45404</v>
      </c>
      <c r="D2597" s="5" t="s">
        <v>93</v>
      </c>
      <c r="E2597">
        <v>19</v>
      </c>
      <c r="F2597">
        <v>468</v>
      </c>
      <c r="G2597">
        <v>8892</v>
      </c>
      <c r="H2597">
        <v>0.01</v>
      </c>
      <c r="I2597" s="5" t="s">
        <v>36</v>
      </c>
      <c r="J2597">
        <v>0</v>
      </c>
      <c r="K2597" s="5" t="s">
        <v>122</v>
      </c>
    </row>
    <row r="2598" spans="1:11">
      <c r="A2598" s="5" t="s">
        <v>146</v>
      </c>
      <c r="B2598" s="5" t="s">
        <v>38</v>
      </c>
      <c r="C2598" s="3">
        <v>45404</v>
      </c>
      <c r="D2598" s="5" t="s">
        <v>93</v>
      </c>
      <c r="E2598">
        <v>5</v>
      </c>
      <c r="F2598">
        <v>468</v>
      </c>
      <c r="G2598">
        <v>2340</v>
      </c>
      <c r="H2598">
        <v>0.01</v>
      </c>
      <c r="I2598" s="5" t="s">
        <v>36</v>
      </c>
      <c r="J2598">
        <v>0</v>
      </c>
      <c r="K2598" s="5" t="s">
        <v>122</v>
      </c>
    </row>
    <row r="2599" spans="1:11">
      <c r="A2599" s="5" t="s">
        <v>144</v>
      </c>
      <c r="B2599" s="5" t="s">
        <v>31</v>
      </c>
      <c r="C2599" s="3">
        <v>45404</v>
      </c>
      <c r="D2599" s="5" t="s">
        <v>93</v>
      </c>
      <c r="E2599">
        <v>-8</v>
      </c>
      <c r="F2599">
        <v>468</v>
      </c>
      <c r="G2599">
        <v>-3744</v>
      </c>
      <c r="H2599">
        <v>0.01</v>
      </c>
      <c r="I2599" s="5" t="s">
        <v>36</v>
      </c>
      <c r="J2599">
        <v>3744</v>
      </c>
      <c r="K2599" s="5" t="s">
        <v>122</v>
      </c>
    </row>
    <row r="2600" spans="1:11">
      <c r="A2600" s="5" t="s">
        <v>177</v>
      </c>
      <c r="B2600" s="5" t="s">
        <v>80</v>
      </c>
      <c r="C2600" s="3">
        <v>45407</v>
      </c>
      <c r="D2600" s="5" t="s">
        <v>93</v>
      </c>
      <c r="E2600">
        <v>1</v>
      </c>
      <c r="F2600">
        <v>468</v>
      </c>
      <c r="G2600">
        <v>468</v>
      </c>
      <c r="H2600">
        <v>0.01</v>
      </c>
      <c r="I2600" s="5" t="s">
        <v>36</v>
      </c>
      <c r="J2600">
        <v>0</v>
      </c>
      <c r="K2600" s="5" t="s">
        <v>122</v>
      </c>
    </row>
    <row r="2601" spans="1:11">
      <c r="A2601" s="5" t="s">
        <v>177</v>
      </c>
      <c r="B2601" s="5" t="s">
        <v>80</v>
      </c>
      <c r="C2601" s="3">
        <v>45409</v>
      </c>
      <c r="D2601" s="5" t="s">
        <v>93</v>
      </c>
      <c r="E2601">
        <v>1</v>
      </c>
      <c r="F2601">
        <v>468</v>
      </c>
      <c r="G2601">
        <v>468</v>
      </c>
      <c r="H2601">
        <v>0.01</v>
      </c>
      <c r="I2601" s="5" t="s">
        <v>36</v>
      </c>
      <c r="J2601">
        <v>0</v>
      </c>
      <c r="K2601" s="5" t="s">
        <v>122</v>
      </c>
    </row>
    <row r="2602" spans="1:11">
      <c r="A2602" s="5" t="s">
        <v>118</v>
      </c>
      <c r="B2602" s="5" t="s">
        <v>32</v>
      </c>
      <c r="C2602" s="3">
        <v>45409</v>
      </c>
      <c r="D2602" s="5" t="s">
        <v>93</v>
      </c>
      <c r="E2602">
        <v>0.5</v>
      </c>
      <c r="F2602">
        <v>469</v>
      </c>
      <c r="G2602">
        <v>234.5</v>
      </c>
      <c r="H2602">
        <v>0.01</v>
      </c>
      <c r="I2602" s="5" t="s">
        <v>36</v>
      </c>
      <c r="J2602">
        <v>0</v>
      </c>
      <c r="K2602" s="5" t="s">
        <v>122</v>
      </c>
    </row>
    <row r="2603" spans="1:11">
      <c r="A2603" s="5" t="s">
        <v>118</v>
      </c>
      <c r="B2603" s="5" t="s">
        <v>32</v>
      </c>
      <c r="C2603" s="3">
        <v>45409</v>
      </c>
      <c r="D2603" s="5" t="s">
        <v>93</v>
      </c>
      <c r="E2603">
        <v>0.25</v>
      </c>
      <c r="F2603">
        <v>469</v>
      </c>
      <c r="G2603">
        <v>117.25</v>
      </c>
      <c r="H2603">
        <v>0.01</v>
      </c>
      <c r="I2603" s="5" t="s">
        <v>36</v>
      </c>
      <c r="J2603">
        <v>0</v>
      </c>
      <c r="K2603" s="5" t="s">
        <v>122</v>
      </c>
    </row>
    <row r="2604" spans="1:11">
      <c r="A2604" s="5" t="s">
        <v>184</v>
      </c>
      <c r="B2604" s="5" t="s">
        <v>92</v>
      </c>
      <c r="C2604" s="3">
        <v>45409</v>
      </c>
      <c r="D2604" s="5" t="s">
        <v>93</v>
      </c>
      <c r="E2604">
        <v>10</v>
      </c>
      <c r="F2604">
        <v>520</v>
      </c>
      <c r="G2604">
        <v>5200</v>
      </c>
      <c r="H2604">
        <v>0.01</v>
      </c>
      <c r="I2604" s="5" t="s">
        <v>36</v>
      </c>
      <c r="J2604">
        <v>0</v>
      </c>
      <c r="K2604" s="5" t="s">
        <v>122</v>
      </c>
    </row>
    <row r="2605" spans="1:11">
      <c r="A2605" s="5" t="s">
        <v>174</v>
      </c>
      <c r="B2605" s="5" t="s">
        <v>71</v>
      </c>
      <c r="C2605" s="3">
        <v>45409</v>
      </c>
      <c r="D2605" s="5" t="s">
        <v>93</v>
      </c>
      <c r="E2605">
        <v>-0.5</v>
      </c>
      <c r="F2605">
        <v>564.29999999999995</v>
      </c>
      <c r="G2605">
        <v>-282.14999999999998</v>
      </c>
      <c r="H2605">
        <v>0.01</v>
      </c>
      <c r="I2605" s="5" t="s">
        <v>36</v>
      </c>
      <c r="J2605">
        <v>282.14999999999998</v>
      </c>
      <c r="K2605" s="5" t="s">
        <v>122</v>
      </c>
    </row>
    <row r="2606" spans="1:11">
      <c r="A2606" s="5" t="s">
        <v>148</v>
      </c>
      <c r="B2606" s="5" t="s">
        <v>41</v>
      </c>
      <c r="C2606" s="3">
        <v>45410</v>
      </c>
      <c r="D2606" s="5" t="s">
        <v>93</v>
      </c>
      <c r="E2606">
        <v>5</v>
      </c>
      <c r="F2606">
        <v>468</v>
      </c>
      <c r="G2606">
        <v>2340</v>
      </c>
      <c r="H2606">
        <v>0.01</v>
      </c>
      <c r="I2606" s="5" t="s">
        <v>36</v>
      </c>
      <c r="J2606">
        <v>0</v>
      </c>
      <c r="K2606" s="5" t="s">
        <v>122</v>
      </c>
    </row>
    <row r="2607" spans="1:11">
      <c r="A2607" s="5" t="s">
        <v>174</v>
      </c>
      <c r="B2607" s="5" t="s">
        <v>71</v>
      </c>
      <c r="C2607" s="3">
        <v>45411</v>
      </c>
      <c r="D2607" s="5" t="s">
        <v>93</v>
      </c>
      <c r="E2607">
        <v>10</v>
      </c>
      <c r="F2607">
        <v>533.52</v>
      </c>
      <c r="G2607">
        <v>5335.2</v>
      </c>
      <c r="H2607">
        <v>0.01</v>
      </c>
      <c r="I2607" s="5" t="s">
        <v>36</v>
      </c>
      <c r="J2607">
        <v>0</v>
      </c>
      <c r="K2607" s="5" t="s">
        <v>122</v>
      </c>
    </row>
    <row r="2608" spans="1:11">
      <c r="A2608" s="5" t="s">
        <v>118</v>
      </c>
      <c r="B2608" s="5" t="s">
        <v>32</v>
      </c>
      <c r="C2608" s="3">
        <v>45411</v>
      </c>
      <c r="D2608" s="5" t="s">
        <v>93</v>
      </c>
      <c r="E2608">
        <v>1</v>
      </c>
      <c r="F2608">
        <v>469</v>
      </c>
      <c r="G2608">
        <v>469</v>
      </c>
      <c r="H2608">
        <v>0.01</v>
      </c>
      <c r="I2608" s="5" t="s">
        <v>36</v>
      </c>
      <c r="J2608">
        <v>0</v>
      </c>
      <c r="K2608" s="5" t="s">
        <v>122</v>
      </c>
    </row>
    <row r="2609" spans="1:11">
      <c r="A2609" s="5" t="s">
        <v>179</v>
      </c>
      <c r="B2609" s="5" t="s">
        <v>82</v>
      </c>
      <c r="C2609" s="3">
        <v>45412</v>
      </c>
      <c r="D2609" s="5" t="s">
        <v>93</v>
      </c>
      <c r="E2609">
        <v>5</v>
      </c>
      <c r="F2609">
        <v>550</v>
      </c>
      <c r="G2609">
        <v>2750</v>
      </c>
      <c r="H2609">
        <v>0.01</v>
      </c>
      <c r="I2609" s="5" t="s">
        <v>36</v>
      </c>
      <c r="J2609">
        <v>0</v>
      </c>
      <c r="K2609" s="5" t="s">
        <v>122</v>
      </c>
    </row>
    <row r="2610" spans="1:11">
      <c r="A2610" s="5" t="s">
        <v>144</v>
      </c>
      <c r="B2610" s="5" t="s">
        <v>31</v>
      </c>
      <c r="C2610" s="3">
        <v>45412</v>
      </c>
      <c r="D2610" s="5" t="s">
        <v>93</v>
      </c>
      <c r="E2610">
        <v>10</v>
      </c>
      <c r="F2610">
        <v>425.45</v>
      </c>
      <c r="G2610">
        <v>4254.5</v>
      </c>
      <c r="H2610">
        <v>0.01</v>
      </c>
      <c r="I2610" s="5" t="s">
        <v>36</v>
      </c>
      <c r="J2610">
        <v>0</v>
      </c>
      <c r="K2610" s="5" t="s">
        <v>122</v>
      </c>
    </row>
    <row r="2611" spans="1:11">
      <c r="A2611" s="5" t="s">
        <v>117</v>
      </c>
      <c r="B2611" s="5" t="s">
        <v>28</v>
      </c>
      <c r="C2611" s="3">
        <v>45412</v>
      </c>
      <c r="D2611" s="5" t="s">
        <v>93</v>
      </c>
      <c r="E2611">
        <v>75</v>
      </c>
      <c r="F2611">
        <v>660</v>
      </c>
      <c r="G2611">
        <v>49500</v>
      </c>
      <c r="H2611">
        <v>0.01</v>
      </c>
      <c r="I2611" s="5" t="s">
        <v>36</v>
      </c>
      <c r="J2611">
        <v>0</v>
      </c>
      <c r="K2611" s="5" t="s">
        <v>122</v>
      </c>
    </row>
    <row r="2612" spans="1:11">
      <c r="A2612" s="5" t="s">
        <v>152</v>
      </c>
      <c r="B2612" s="5" t="s">
        <v>45</v>
      </c>
      <c r="C2612" s="3">
        <v>45413</v>
      </c>
      <c r="D2612" s="5" t="s">
        <v>93</v>
      </c>
      <c r="E2612">
        <v>55</v>
      </c>
      <c r="F2612">
        <v>387</v>
      </c>
      <c r="G2612">
        <v>21285</v>
      </c>
      <c r="H2612">
        <v>0.01</v>
      </c>
      <c r="I2612" s="5" t="s">
        <v>36</v>
      </c>
      <c r="J2612">
        <v>0</v>
      </c>
      <c r="K2612" s="5" t="s">
        <v>123</v>
      </c>
    </row>
    <row r="2613" spans="1:11">
      <c r="A2613" s="5" t="s">
        <v>177</v>
      </c>
      <c r="B2613" s="5" t="s">
        <v>80</v>
      </c>
      <c r="C2613" s="3">
        <v>45413</v>
      </c>
      <c r="D2613" s="5" t="s">
        <v>93</v>
      </c>
      <c r="E2613">
        <v>2</v>
      </c>
      <c r="F2613">
        <v>468</v>
      </c>
      <c r="G2613">
        <v>936</v>
      </c>
      <c r="H2613">
        <v>0.01</v>
      </c>
      <c r="I2613" s="5" t="s">
        <v>36</v>
      </c>
      <c r="J2613">
        <v>0</v>
      </c>
      <c r="K2613" s="5" t="s">
        <v>123</v>
      </c>
    </row>
    <row r="2614" spans="1:11">
      <c r="A2614" s="5" t="s">
        <v>118</v>
      </c>
      <c r="B2614" s="5" t="s">
        <v>32</v>
      </c>
      <c r="C2614" s="3">
        <v>45413</v>
      </c>
      <c r="D2614" s="5" t="s">
        <v>93</v>
      </c>
      <c r="E2614">
        <v>0.25</v>
      </c>
      <c r="F2614">
        <v>405</v>
      </c>
      <c r="G2614">
        <v>101.25</v>
      </c>
      <c r="H2614">
        <v>0.01</v>
      </c>
      <c r="I2614" s="5" t="s">
        <v>34</v>
      </c>
      <c r="J2614">
        <v>0</v>
      </c>
      <c r="K2614" s="5" t="s">
        <v>123</v>
      </c>
    </row>
    <row r="2615" spans="1:11">
      <c r="A2615" s="5" t="s">
        <v>138</v>
      </c>
      <c r="B2615" s="5" t="s">
        <v>22</v>
      </c>
      <c r="C2615" s="3">
        <v>45414</v>
      </c>
      <c r="D2615" s="5" t="s">
        <v>93</v>
      </c>
      <c r="E2615">
        <v>2</v>
      </c>
      <c r="F2615">
        <v>405</v>
      </c>
      <c r="G2615">
        <v>810</v>
      </c>
      <c r="H2615">
        <v>0.01</v>
      </c>
      <c r="I2615" s="5" t="s">
        <v>34</v>
      </c>
      <c r="J2615">
        <v>0</v>
      </c>
      <c r="K2615" s="5" t="s">
        <v>123</v>
      </c>
    </row>
    <row r="2616" spans="1:11">
      <c r="A2616" s="5" t="s">
        <v>147</v>
      </c>
      <c r="B2616" s="5" t="s">
        <v>40</v>
      </c>
      <c r="C2616" s="3">
        <v>45416</v>
      </c>
      <c r="D2616" s="5" t="s">
        <v>93</v>
      </c>
      <c r="E2616">
        <v>1</v>
      </c>
      <c r="F2616">
        <v>405</v>
      </c>
      <c r="G2616">
        <v>405</v>
      </c>
      <c r="H2616">
        <v>0.01</v>
      </c>
      <c r="I2616" s="5" t="s">
        <v>34</v>
      </c>
      <c r="J2616">
        <v>0</v>
      </c>
      <c r="K2616" s="5" t="s">
        <v>123</v>
      </c>
    </row>
    <row r="2617" spans="1:11">
      <c r="A2617" s="5" t="s">
        <v>184</v>
      </c>
      <c r="B2617" s="5" t="s">
        <v>92</v>
      </c>
      <c r="C2617" s="3">
        <v>45416</v>
      </c>
      <c r="D2617" s="5" t="s">
        <v>93</v>
      </c>
      <c r="E2617">
        <v>8</v>
      </c>
      <c r="F2617">
        <v>520</v>
      </c>
      <c r="G2617">
        <v>4160</v>
      </c>
      <c r="H2617">
        <v>0.01</v>
      </c>
      <c r="I2617" s="5" t="s">
        <v>34</v>
      </c>
      <c r="J2617">
        <v>0</v>
      </c>
      <c r="K2617" s="5" t="s">
        <v>123</v>
      </c>
    </row>
    <row r="2618" spans="1:11">
      <c r="A2618" s="5" t="s">
        <v>140</v>
      </c>
      <c r="B2618" s="5" t="s">
        <v>26</v>
      </c>
      <c r="C2618" s="3">
        <v>45417</v>
      </c>
      <c r="D2618" s="5" t="s">
        <v>93</v>
      </c>
      <c r="E2618">
        <v>2</v>
      </c>
      <c r="F2618">
        <v>403.2</v>
      </c>
      <c r="G2618">
        <v>806.4</v>
      </c>
      <c r="H2618">
        <v>0.01</v>
      </c>
      <c r="I2618" s="5" t="s">
        <v>34</v>
      </c>
      <c r="J2618">
        <v>0</v>
      </c>
      <c r="K2618" s="5" t="s">
        <v>123</v>
      </c>
    </row>
    <row r="2619" spans="1:11">
      <c r="A2619" s="5" t="s">
        <v>146</v>
      </c>
      <c r="B2619" s="5" t="s">
        <v>38</v>
      </c>
      <c r="C2619" s="3">
        <v>45417</v>
      </c>
      <c r="D2619" s="5" t="s">
        <v>93</v>
      </c>
      <c r="E2619">
        <v>10</v>
      </c>
      <c r="F2619">
        <v>405</v>
      </c>
      <c r="G2619">
        <v>4050</v>
      </c>
      <c r="H2619">
        <v>0.01</v>
      </c>
      <c r="I2619" s="5" t="s">
        <v>34</v>
      </c>
      <c r="J2619">
        <v>0</v>
      </c>
      <c r="K2619" s="5" t="s">
        <v>123</v>
      </c>
    </row>
    <row r="2620" spans="1:11">
      <c r="A2620" s="5" t="s">
        <v>162</v>
      </c>
      <c r="B2620" s="5" t="s">
        <v>56</v>
      </c>
      <c r="C2620" s="3">
        <v>45418</v>
      </c>
      <c r="D2620" s="5" t="s">
        <v>93</v>
      </c>
      <c r="E2620">
        <v>3</v>
      </c>
      <c r="F2620">
        <v>387</v>
      </c>
      <c r="G2620">
        <v>1161</v>
      </c>
      <c r="H2620">
        <v>0.01</v>
      </c>
      <c r="I2620" s="5" t="s">
        <v>34</v>
      </c>
      <c r="J2620">
        <v>0</v>
      </c>
      <c r="K2620" s="5" t="s">
        <v>123</v>
      </c>
    </row>
    <row r="2621" spans="1:11">
      <c r="A2621" s="5" t="s">
        <v>184</v>
      </c>
      <c r="B2621" s="5" t="s">
        <v>92</v>
      </c>
      <c r="C2621" s="3">
        <v>45418</v>
      </c>
      <c r="D2621" s="5" t="s">
        <v>93</v>
      </c>
      <c r="E2621">
        <v>5</v>
      </c>
      <c r="F2621">
        <v>520</v>
      </c>
      <c r="G2621">
        <v>2600</v>
      </c>
      <c r="H2621">
        <v>0.01</v>
      </c>
      <c r="I2621" s="5" t="s">
        <v>34</v>
      </c>
      <c r="J2621">
        <v>0</v>
      </c>
      <c r="K2621" s="5" t="s">
        <v>123</v>
      </c>
    </row>
    <row r="2622" spans="1:11">
      <c r="A2622" s="5" t="s">
        <v>167</v>
      </c>
      <c r="B2622" s="5" t="s">
        <v>62</v>
      </c>
      <c r="C2622" s="3">
        <v>45420</v>
      </c>
      <c r="D2622" s="5" t="s">
        <v>93</v>
      </c>
      <c r="E2622">
        <v>-0.25</v>
      </c>
      <c r="F2622">
        <v>468</v>
      </c>
      <c r="G2622">
        <v>-117</v>
      </c>
      <c r="H2622">
        <v>0.01</v>
      </c>
      <c r="I2622" s="5" t="s">
        <v>34</v>
      </c>
      <c r="J2622">
        <v>117</v>
      </c>
      <c r="K2622" s="5" t="s">
        <v>123</v>
      </c>
    </row>
    <row r="2623" spans="1:11">
      <c r="A2623" s="5" t="s">
        <v>167</v>
      </c>
      <c r="B2623" s="5" t="s">
        <v>62</v>
      </c>
      <c r="C2623" s="3">
        <v>45421</v>
      </c>
      <c r="D2623" s="5" t="s">
        <v>93</v>
      </c>
      <c r="E2623">
        <v>20</v>
      </c>
      <c r="F2623">
        <v>405</v>
      </c>
      <c r="G2623">
        <v>8100</v>
      </c>
      <c r="H2623">
        <v>0.01</v>
      </c>
      <c r="I2623" s="5" t="s">
        <v>34</v>
      </c>
      <c r="J2623">
        <v>0</v>
      </c>
      <c r="K2623" s="5" t="s">
        <v>123</v>
      </c>
    </row>
    <row r="2624" spans="1:11">
      <c r="A2624" s="5" t="s">
        <v>184</v>
      </c>
      <c r="B2624" s="5" t="s">
        <v>92</v>
      </c>
      <c r="C2624" s="3">
        <v>45421</v>
      </c>
      <c r="D2624" s="5" t="s">
        <v>93</v>
      </c>
      <c r="E2624">
        <v>10</v>
      </c>
      <c r="F2624">
        <v>520</v>
      </c>
      <c r="G2624">
        <v>5200</v>
      </c>
      <c r="H2624">
        <v>0.01</v>
      </c>
      <c r="I2624" s="5" t="s">
        <v>34</v>
      </c>
      <c r="J2624">
        <v>0</v>
      </c>
      <c r="K2624" s="5" t="s">
        <v>123</v>
      </c>
    </row>
    <row r="2625" spans="1:11">
      <c r="A2625" s="5" t="s">
        <v>177</v>
      </c>
      <c r="B2625" s="5" t="s">
        <v>80</v>
      </c>
      <c r="C2625" s="3">
        <v>45421</v>
      </c>
      <c r="D2625" s="5" t="s">
        <v>93</v>
      </c>
      <c r="E2625">
        <v>3</v>
      </c>
      <c r="F2625">
        <v>405</v>
      </c>
      <c r="G2625">
        <v>1215</v>
      </c>
      <c r="H2625">
        <v>0.01</v>
      </c>
      <c r="I2625" s="5" t="s">
        <v>34</v>
      </c>
      <c r="J2625">
        <v>0</v>
      </c>
      <c r="K2625" s="5" t="s">
        <v>123</v>
      </c>
    </row>
    <row r="2626" spans="1:11">
      <c r="A2626" s="5" t="s">
        <v>176</v>
      </c>
      <c r="B2626" s="5" t="s">
        <v>79</v>
      </c>
      <c r="C2626" s="3">
        <v>45423</v>
      </c>
      <c r="D2626" s="5" t="s">
        <v>93</v>
      </c>
      <c r="E2626">
        <v>15</v>
      </c>
      <c r="F2626">
        <v>520</v>
      </c>
      <c r="G2626">
        <v>7800</v>
      </c>
      <c r="H2626">
        <v>0.01</v>
      </c>
      <c r="I2626" s="5" t="s">
        <v>34</v>
      </c>
      <c r="J2626">
        <v>0</v>
      </c>
      <c r="K2626" s="5" t="s">
        <v>123</v>
      </c>
    </row>
    <row r="2627" spans="1:11">
      <c r="A2627" s="5" t="s">
        <v>160</v>
      </c>
      <c r="B2627" s="5" t="s">
        <v>54</v>
      </c>
      <c r="C2627" s="3">
        <v>45424</v>
      </c>
      <c r="D2627" s="5" t="s">
        <v>93</v>
      </c>
      <c r="E2627">
        <v>1</v>
      </c>
      <c r="F2627">
        <v>427.5</v>
      </c>
      <c r="G2627">
        <v>427.5</v>
      </c>
      <c r="H2627">
        <v>0.01</v>
      </c>
      <c r="I2627" s="5" t="s">
        <v>34</v>
      </c>
      <c r="J2627">
        <v>0</v>
      </c>
      <c r="K2627" s="5" t="s">
        <v>123</v>
      </c>
    </row>
    <row r="2628" spans="1:11">
      <c r="A2628" s="5" t="s">
        <v>184</v>
      </c>
      <c r="B2628" s="5" t="s">
        <v>92</v>
      </c>
      <c r="C2628" s="3">
        <v>45426</v>
      </c>
      <c r="D2628" s="5" t="s">
        <v>93</v>
      </c>
      <c r="E2628">
        <v>3</v>
      </c>
      <c r="F2628">
        <v>387</v>
      </c>
      <c r="G2628">
        <v>1161</v>
      </c>
      <c r="H2628">
        <v>0.01</v>
      </c>
      <c r="I2628" s="5" t="s">
        <v>34</v>
      </c>
      <c r="J2628">
        <v>0</v>
      </c>
      <c r="K2628" s="5" t="s">
        <v>123</v>
      </c>
    </row>
    <row r="2629" spans="1:11">
      <c r="A2629" s="5" t="s">
        <v>177</v>
      </c>
      <c r="B2629" s="5" t="s">
        <v>80</v>
      </c>
      <c r="C2629" s="3">
        <v>45427</v>
      </c>
      <c r="D2629" s="5" t="s">
        <v>93</v>
      </c>
      <c r="E2629">
        <v>3</v>
      </c>
      <c r="F2629">
        <v>387</v>
      </c>
      <c r="G2629">
        <v>1161</v>
      </c>
      <c r="H2629">
        <v>0.01</v>
      </c>
      <c r="I2629" s="5" t="s">
        <v>34</v>
      </c>
      <c r="J2629">
        <v>0</v>
      </c>
      <c r="K2629" s="5" t="s">
        <v>123</v>
      </c>
    </row>
    <row r="2630" spans="1:11">
      <c r="A2630" s="5" t="s">
        <v>129</v>
      </c>
      <c r="B2630" s="5" t="s">
        <v>39</v>
      </c>
      <c r="C2630" s="3">
        <v>45428</v>
      </c>
      <c r="D2630" s="5" t="s">
        <v>93</v>
      </c>
      <c r="E2630">
        <v>10</v>
      </c>
      <c r="F2630">
        <v>387</v>
      </c>
      <c r="G2630">
        <v>3870</v>
      </c>
      <c r="H2630">
        <v>0.01</v>
      </c>
      <c r="I2630" s="5" t="s">
        <v>34</v>
      </c>
      <c r="J2630">
        <v>0</v>
      </c>
      <c r="K2630" s="5" t="s">
        <v>123</v>
      </c>
    </row>
    <row r="2631" spans="1:11">
      <c r="A2631" s="5" t="s">
        <v>144</v>
      </c>
      <c r="B2631" s="5" t="s">
        <v>31</v>
      </c>
      <c r="C2631" s="3">
        <v>45428</v>
      </c>
      <c r="D2631" s="5" t="s">
        <v>93</v>
      </c>
      <c r="E2631">
        <v>4</v>
      </c>
      <c r="F2631">
        <v>387</v>
      </c>
      <c r="G2631">
        <v>1548</v>
      </c>
      <c r="H2631">
        <v>0.01</v>
      </c>
      <c r="I2631" s="5" t="s">
        <v>34</v>
      </c>
      <c r="J2631">
        <v>0</v>
      </c>
      <c r="K2631" s="5" t="s">
        <v>123</v>
      </c>
    </row>
    <row r="2632" spans="1:11">
      <c r="A2632" s="5" t="s">
        <v>147</v>
      </c>
      <c r="B2632" s="5" t="s">
        <v>40</v>
      </c>
      <c r="C2632" s="3">
        <v>45428</v>
      </c>
      <c r="D2632" s="5" t="s">
        <v>93</v>
      </c>
      <c r="E2632">
        <v>1</v>
      </c>
      <c r="F2632">
        <v>387</v>
      </c>
      <c r="G2632">
        <v>387</v>
      </c>
      <c r="H2632">
        <v>0.01</v>
      </c>
      <c r="I2632" s="5" t="s">
        <v>34</v>
      </c>
      <c r="J2632">
        <v>0</v>
      </c>
      <c r="K2632" s="5" t="s">
        <v>123</v>
      </c>
    </row>
    <row r="2633" spans="1:11">
      <c r="A2633" s="5" t="s">
        <v>161</v>
      </c>
      <c r="B2633" s="5" t="s">
        <v>55</v>
      </c>
      <c r="C2633" s="3">
        <v>45428</v>
      </c>
      <c r="D2633" s="5" t="s">
        <v>93</v>
      </c>
      <c r="E2633">
        <v>2</v>
      </c>
      <c r="F2633">
        <v>387</v>
      </c>
      <c r="G2633">
        <v>774</v>
      </c>
      <c r="H2633">
        <v>0.01</v>
      </c>
      <c r="I2633" s="5" t="s">
        <v>34</v>
      </c>
      <c r="J2633">
        <v>0</v>
      </c>
      <c r="K2633" s="5" t="s">
        <v>123</v>
      </c>
    </row>
    <row r="2634" spans="1:11">
      <c r="A2634" s="5" t="s">
        <v>184</v>
      </c>
      <c r="B2634" s="5" t="s">
        <v>92</v>
      </c>
      <c r="C2634" s="3">
        <v>45430</v>
      </c>
      <c r="D2634" s="5" t="s">
        <v>93</v>
      </c>
      <c r="E2634">
        <v>5</v>
      </c>
      <c r="F2634">
        <v>387</v>
      </c>
      <c r="G2634">
        <v>1935</v>
      </c>
      <c r="H2634">
        <v>0.01</v>
      </c>
      <c r="I2634" s="5" t="s">
        <v>34</v>
      </c>
      <c r="J2634">
        <v>0</v>
      </c>
      <c r="K2634" s="5" t="s">
        <v>123</v>
      </c>
    </row>
    <row r="2635" spans="1:11">
      <c r="A2635" s="5" t="s">
        <v>179</v>
      </c>
      <c r="B2635" s="5" t="s">
        <v>82</v>
      </c>
      <c r="C2635" s="3">
        <v>45431</v>
      </c>
      <c r="D2635" s="5" t="s">
        <v>93</v>
      </c>
      <c r="E2635">
        <v>5</v>
      </c>
      <c r="F2635">
        <v>430</v>
      </c>
      <c r="G2635">
        <v>2150</v>
      </c>
      <c r="H2635">
        <v>0.01</v>
      </c>
      <c r="I2635" s="5" t="s">
        <v>34</v>
      </c>
      <c r="J2635">
        <v>0</v>
      </c>
      <c r="K2635" s="5" t="s">
        <v>123</v>
      </c>
    </row>
    <row r="2636" spans="1:11">
      <c r="A2636" s="5" t="s">
        <v>148</v>
      </c>
      <c r="B2636" s="5" t="s">
        <v>41</v>
      </c>
      <c r="C2636" s="3">
        <v>45431</v>
      </c>
      <c r="D2636" s="5" t="s">
        <v>93</v>
      </c>
      <c r="E2636">
        <v>5</v>
      </c>
      <c r="F2636">
        <v>387</v>
      </c>
      <c r="G2636">
        <v>1935</v>
      </c>
      <c r="H2636">
        <v>0.01</v>
      </c>
      <c r="I2636" s="5" t="s">
        <v>34</v>
      </c>
      <c r="J2636">
        <v>0</v>
      </c>
      <c r="K2636" s="5" t="s">
        <v>123</v>
      </c>
    </row>
    <row r="2637" spans="1:11">
      <c r="A2637" s="5" t="s">
        <v>184</v>
      </c>
      <c r="B2637" s="5" t="s">
        <v>92</v>
      </c>
      <c r="C2637" s="3">
        <v>45431</v>
      </c>
      <c r="D2637" s="5" t="s">
        <v>93</v>
      </c>
      <c r="E2637">
        <v>5</v>
      </c>
      <c r="F2637">
        <v>387</v>
      </c>
      <c r="G2637">
        <v>1935</v>
      </c>
      <c r="H2637">
        <v>0.01</v>
      </c>
      <c r="I2637" s="5" t="s">
        <v>34</v>
      </c>
      <c r="J2637">
        <v>0</v>
      </c>
      <c r="K2637" s="5" t="s">
        <v>123</v>
      </c>
    </row>
    <row r="2638" spans="1:11">
      <c r="A2638" s="5" t="s">
        <v>130</v>
      </c>
      <c r="B2638" s="5" t="s">
        <v>51</v>
      </c>
      <c r="C2638" s="3">
        <v>45432</v>
      </c>
      <c r="D2638" s="5" t="s">
        <v>93</v>
      </c>
      <c r="E2638">
        <v>1</v>
      </c>
      <c r="F2638">
        <v>420</v>
      </c>
      <c r="G2638">
        <v>420</v>
      </c>
      <c r="H2638">
        <v>0.01</v>
      </c>
      <c r="I2638" s="5" t="s">
        <v>34</v>
      </c>
      <c r="J2638">
        <v>0</v>
      </c>
      <c r="K2638" s="5" t="s">
        <v>123</v>
      </c>
    </row>
    <row r="2639" spans="1:11">
      <c r="A2639" s="5" t="s">
        <v>178</v>
      </c>
      <c r="B2639" s="5" t="s">
        <v>81</v>
      </c>
      <c r="C2639" s="3">
        <v>45433</v>
      </c>
      <c r="D2639" s="5" t="s">
        <v>93</v>
      </c>
      <c r="E2639">
        <v>2</v>
      </c>
      <c r="F2639">
        <v>403.76</v>
      </c>
      <c r="G2639">
        <v>807.52</v>
      </c>
      <c r="H2639">
        <v>0.01</v>
      </c>
      <c r="I2639" s="5" t="s">
        <v>34</v>
      </c>
      <c r="J2639">
        <v>0</v>
      </c>
      <c r="K2639" s="5" t="s">
        <v>123</v>
      </c>
    </row>
    <row r="2640" spans="1:11">
      <c r="A2640" s="5" t="s">
        <v>178</v>
      </c>
      <c r="B2640" s="5" t="s">
        <v>81</v>
      </c>
      <c r="C2640" s="3">
        <v>45433</v>
      </c>
      <c r="D2640" s="5" t="s">
        <v>93</v>
      </c>
      <c r="E2640">
        <v>1</v>
      </c>
      <c r="F2640">
        <v>403.76</v>
      </c>
      <c r="G2640">
        <v>403.76</v>
      </c>
      <c r="H2640">
        <v>0.01</v>
      </c>
      <c r="I2640" s="5" t="s">
        <v>34</v>
      </c>
      <c r="J2640">
        <v>0</v>
      </c>
      <c r="K2640" s="5" t="s">
        <v>123</v>
      </c>
    </row>
    <row r="2641" spans="1:11">
      <c r="A2641" s="5" t="s">
        <v>176</v>
      </c>
      <c r="B2641" s="5" t="s">
        <v>79</v>
      </c>
      <c r="C2641" s="3">
        <v>45433</v>
      </c>
      <c r="D2641" s="5" t="s">
        <v>93</v>
      </c>
      <c r="E2641">
        <v>5</v>
      </c>
      <c r="F2641">
        <v>520</v>
      </c>
      <c r="G2641">
        <v>2600</v>
      </c>
      <c r="H2641">
        <v>0.01</v>
      </c>
      <c r="I2641" s="5" t="s">
        <v>34</v>
      </c>
      <c r="J2641">
        <v>0</v>
      </c>
      <c r="K2641" s="5" t="s">
        <v>123</v>
      </c>
    </row>
    <row r="2642" spans="1:11">
      <c r="A2642" s="5" t="s">
        <v>178</v>
      </c>
      <c r="B2642" s="5" t="s">
        <v>81</v>
      </c>
      <c r="C2642" s="3">
        <v>45433</v>
      </c>
      <c r="D2642" s="5" t="s">
        <v>93</v>
      </c>
      <c r="E2642">
        <v>5</v>
      </c>
      <c r="F2642">
        <v>403.76</v>
      </c>
      <c r="G2642">
        <v>2018.8</v>
      </c>
      <c r="H2642">
        <v>0.01</v>
      </c>
      <c r="I2642" s="5" t="s">
        <v>34</v>
      </c>
      <c r="J2642">
        <v>0</v>
      </c>
      <c r="K2642" s="5" t="s">
        <v>123</v>
      </c>
    </row>
    <row r="2643" spans="1:11">
      <c r="A2643" s="5" t="s">
        <v>184</v>
      </c>
      <c r="B2643" s="5" t="s">
        <v>92</v>
      </c>
      <c r="C2643" s="3">
        <v>45433</v>
      </c>
      <c r="D2643" s="5" t="s">
        <v>93</v>
      </c>
      <c r="E2643">
        <v>10</v>
      </c>
      <c r="F2643">
        <v>387</v>
      </c>
      <c r="G2643">
        <v>3870</v>
      </c>
      <c r="H2643">
        <v>0.01</v>
      </c>
      <c r="I2643" s="5" t="s">
        <v>34</v>
      </c>
      <c r="J2643">
        <v>0</v>
      </c>
      <c r="K2643" s="5" t="s">
        <v>123</v>
      </c>
    </row>
    <row r="2644" spans="1:11">
      <c r="A2644" s="5" t="s">
        <v>178</v>
      </c>
      <c r="B2644" s="5" t="s">
        <v>81</v>
      </c>
      <c r="C2644" s="3">
        <v>45434</v>
      </c>
      <c r="D2644" s="5" t="s">
        <v>93</v>
      </c>
      <c r="E2644">
        <v>2</v>
      </c>
      <c r="F2644">
        <v>403.76</v>
      </c>
      <c r="G2644">
        <v>807.52</v>
      </c>
      <c r="H2644">
        <v>0.01</v>
      </c>
      <c r="I2644" s="5" t="s">
        <v>34</v>
      </c>
      <c r="J2644">
        <v>0</v>
      </c>
      <c r="K2644" s="5" t="s">
        <v>123</v>
      </c>
    </row>
    <row r="2645" spans="1:11">
      <c r="A2645" s="5" t="s">
        <v>178</v>
      </c>
      <c r="B2645" s="5" t="s">
        <v>81</v>
      </c>
      <c r="C2645" s="3">
        <v>45434</v>
      </c>
      <c r="D2645" s="5" t="s">
        <v>93</v>
      </c>
      <c r="E2645">
        <v>1</v>
      </c>
      <c r="F2645">
        <v>403.76</v>
      </c>
      <c r="G2645">
        <v>403.76</v>
      </c>
      <c r="H2645">
        <v>0.01</v>
      </c>
      <c r="I2645" s="5" t="s">
        <v>34</v>
      </c>
      <c r="J2645">
        <v>0</v>
      </c>
      <c r="K2645" s="5" t="s">
        <v>123</v>
      </c>
    </row>
    <row r="2646" spans="1:11">
      <c r="A2646" s="5" t="s">
        <v>130</v>
      </c>
      <c r="B2646" s="5" t="s">
        <v>51</v>
      </c>
      <c r="C2646" s="3">
        <v>45434</v>
      </c>
      <c r="D2646" s="5" t="s">
        <v>93</v>
      </c>
      <c r="E2646">
        <v>1</v>
      </c>
      <c r="F2646">
        <v>430</v>
      </c>
      <c r="G2646">
        <v>430</v>
      </c>
      <c r="H2646">
        <v>0.01</v>
      </c>
      <c r="I2646" s="5" t="s">
        <v>34</v>
      </c>
      <c r="J2646">
        <v>0</v>
      </c>
      <c r="K2646" s="5" t="s">
        <v>123</v>
      </c>
    </row>
    <row r="2647" spans="1:11">
      <c r="A2647" s="5" t="s">
        <v>174</v>
      </c>
      <c r="B2647" s="5" t="s">
        <v>71</v>
      </c>
      <c r="C2647" s="3">
        <v>45434</v>
      </c>
      <c r="D2647" s="5" t="s">
        <v>93</v>
      </c>
      <c r="E2647">
        <v>10</v>
      </c>
      <c r="F2647">
        <v>533.52</v>
      </c>
      <c r="G2647">
        <v>5335.2</v>
      </c>
      <c r="H2647">
        <v>0.01</v>
      </c>
      <c r="I2647" s="5" t="s">
        <v>34</v>
      </c>
      <c r="J2647">
        <v>0</v>
      </c>
      <c r="K2647" s="5" t="s">
        <v>123</v>
      </c>
    </row>
    <row r="2648" spans="1:11">
      <c r="A2648" s="5" t="s">
        <v>178</v>
      </c>
      <c r="B2648" s="5" t="s">
        <v>81</v>
      </c>
      <c r="C2648" s="3">
        <v>45435</v>
      </c>
      <c r="D2648" s="5" t="s">
        <v>93</v>
      </c>
      <c r="E2648">
        <v>3</v>
      </c>
      <c r="F2648">
        <v>403.76</v>
      </c>
      <c r="G2648">
        <v>1211.28</v>
      </c>
      <c r="H2648">
        <v>0.01</v>
      </c>
      <c r="I2648" s="5" t="s">
        <v>34</v>
      </c>
      <c r="J2648">
        <v>0</v>
      </c>
      <c r="K2648" s="5" t="s">
        <v>123</v>
      </c>
    </row>
    <row r="2649" spans="1:11">
      <c r="A2649" s="5" t="s">
        <v>178</v>
      </c>
      <c r="B2649" s="5" t="s">
        <v>81</v>
      </c>
      <c r="C2649" s="3">
        <v>45435</v>
      </c>
      <c r="D2649" s="5" t="s">
        <v>93</v>
      </c>
      <c r="E2649">
        <v>10</v>
      </c>
      <c r="F2649">
        <v>403.76</v>
      </c>
      <c r="G2649">
        <v>4037.6</v>
      </c>
      <c r="H2649">
        <v>0.01</v>
      </c>
      <c r="I2649" s="5" t="s">
        <v>34</v>
      </c>
      <c r="J2649">
        <v>0</v>
      </c>
      <c r="K2649" s="5" t="s">
        <v>123</v>
      </c>
    </row>
    <row r="2650" spans="1:11">
      <c r="A2650" s="5" t="s">
        <v>130</v>
      </c>
      <c r="B2650" s="5" t="s">
        <v>51</v>
      </c>
      <c r="C2650" s="3">
        <v>45435</v>
      </c>
      <c r="D2650" s="5" t="s">
        <v>93</v>
      </c>
      <c r="E2650">
        <v>1</v>
      </c>
      <c r="F2650">
        <v>430</v>
      </c>
      <c r="G2650">
        <v>430</v>
      </c>
      <c r="H2650">
        <v>0.01</v>
      </c>
      <c r="I2650" s="5" t="s">
        <v>34</v>
      </c>
      <c r="J2650">
        <v>0</v>
      </c>
      <c r="K2650" s="5" t="s">
        <v>123</v>
      </c>
    </row>
    <row r="2651" spans="1:11">
      <c r="A2651" s="5" t="s">
        <v>178</v>
      </c>
      <c r="B2651" s="5" t="s">
        <v>81</v>
      </c>
      <c r="C2651" s="3">
        <v>45437</v>
      </c>
      <c r="D2651" s="5" t="s">
        <v>93</v>
      </c>
      <c r="E2651">
        <v>2</v>
      </c>
      <c r="F2651">
        <v>403.76</v>
      </c>
      <c r="G2651">
        <v>807.52</v>
      </c>
      <c r="H2651">
        <v>0.01</v>
      </c>
      <c r="I2651" s="5" t="s">
        <v>34</v>
      </c>
      <c r="J2651">
        <v>0</v>
      </c>
      <c r="K2651" s="5" t="s">
        <v>123</v>
      </c>
    </row>
    <row r="2652" spans="1:11">
      <c r="A2652" s="5" t="s">
        <v>184</v>
      </c>
      <c r="B2652" s="5" t="s">
        <v>92</v>
      </c>
      <c r="C2652" s="3">
        <v>45437</v>
      </c>
      <c r="D2652" s="5" t="s">
        <v>93</v>
      </c>
      <c r="E2652">
        <v>5</v>
      </c>
      <c r="F2652">
        <v>430</v>
      </c>
      <c r="G2652">
        <v>2150</v>
      </c>
      <c r="H2652">
        <v>0.01</v>
      </c>
      <c r="I2652" s="5" t="s">
        <v>34</v>
      </c>
      <c r="J2652">
        <v>0</v>
      </c>
      <c r="K2652" s="5" t="s">
        <v>123</v>
      </c>
    </row>
    <row r="2653" spans="1:11">
      <c r="A2653" s="5" t="s">
        <v>177</v>
      </c>
      <c r="B2653" s="5" t="s">
        <v>80</v>
      </c>
      <c r="C2653" s="3">
        <v>45438</v>
      </c>
      <c r="D2653" s="5" t="s">
        <v>93</v>
      </c>
      <c r="E2653">
        <v>3</v>
      </c>
      <c r="F2653">
        <v>387</v>
      </c>
      <c r="G2653">
        <v>1161</v>
      </c>
      <c r="H2653">
        <v>0.01</v>
      </c>
      <c r="I2653" s="5" t="s">
        <v>34</v>
      </c>
      <c r="J2653">
        <v>0</v>
      </c>
      <c r="K2653" s="5" t="s">
        <v>123</v>
      </c>
    </row>
    <row r="2654" spans="1:11">
      <c r="A2654" s="5" t="s">
        <v>168</v>
      </c>
      <c r="B2654" s="5" t="s">
        <v>63</v>
      </c>
      <c r="C2654" s="3">
        <v>45438</v>
      </c>
      <c r="D2654" s="5" t="s">
        <v>93</v>
      </c>
      <c r="E2654">
        <v>10</v>
      </c>
      <c r="F2654">
        <v>387</v>
      </c>
      <c r="G2654">
        <v>3870</v>
      </c>
      <c r="H2654">
        <v>0.01</v>
      </c>
      <c r="I2654" s="5" t="s">
        <v>34</v>
      </c>
      <c r="J2654">
        <v>0</v>
      </c>
      <c r="K2654" s="5" t="s">
        <v>123</v>
      </c>
    </row>
    <row r="2655" spans="1:11">
      <c r="A2655" s="5" t="s">
        <v>167</v>
      </c>
      <c r="B2655" s="5" t="s">
        <v>62</v>
      </c>
      <c r="C2655" s="3">
        <v>45438</v>
      </c>
      <c r="D2655" s="5" t="s">
        <v>93</v>
      </c>
      <c r="E2655">
        <v>-0.25</v>
      </c>
      <c r="F2655">
        <v>468</v>
      </c>
      <c r="G2655">
        <v>-117</v>
      </c>
      <c r="H2655">
        <v>0.01</v>
      </c>
      <c r="I2655" s="5" t="s">
        <v>34</v>
      </c>
      <c r="J2655">
        <v>117</v>
      </c>
      <c r="K2655" s="5" t="s">
        <v>123</v>
      </c>
    </row>
    <row r="2656" spans="1:11">
      <c r="A2656" s="5" t="s">
        <v>178</v>
      </c>
      <c r="B2656" s="5" t="s">
        <v>81</v>
      </c>
      <c r="C2656" s="3">
        <v>45439</v>
      </c>
      <c r="D2656" s="5" t="s">
        <v>93</v>
      </c>
      <c r="E2656">
        <v>2</v>
      </c>
      <c r="F2656">
        <v>403.76</v>
      </c>
      <c r="G2656">
        <v>807.52</v>
      </c>
      <c r="H2656">
        <v>0.01</v>
      </c>
      <c r="I2656" s="5" t="s">
        <v>34</v>
      </c>
      <c r="J2656">
        <v>0</v>
      </c>
      <c r="K2656" s="5" t="s">
        <v>123</v>
      </c>
    </row>
    <row r="2657" spans="1:11">
      <c r="A2657" s="5" t="s">
        <v>160</v>
      </c>
      <c r="B2657" s="5" t="s">
        <v>54</v>
      </c>
      <c r="C2657" s="3">
        <v>45439</v>
      </c>
      <c r="D2657" s="5" t="s">
        <v>93</v>
      </c>
      <c r="E2657">
        <v>1</v>
      </c>
      <c r="F2657">
        <v>387</v>
      </c>
      <c r="G2657">
        <v>387</v>
      </c>
      <c r="H2657">
        <v>0.01</v>
      </c>
      <c r="I2657" s="5" t="s">
        <v>34</v>
      </c>
      <c r="J2657">
        <v>0</v>
      </c>
      <c r="K2657" s="5" t="s">
        <v>123</v>
      </c>
    </row>
    <row r="2658" spans="1:11">
      <c r="A2658" s="5" t="s">
        <v>129</v>
      </c>
      <c r="B2658" s="5" t="s">
        <v>39</v>
      </c>
      <c r="C2658" s="3">
        <v>45440</v>
      </c>
      <c r="D2658" s="5" t="s">
        <v>93</v>
      </c>
      <c r="E2658">
        <v>10</v>
      </c>
      <c r="F2658">
        <v>387</v>
      </c>
      <c r="G2658">
        <v>3870</v>
      </c>
      <c r="H2658">
        <v>0.01</v>
      </c>
      <c r="I2658" s="5" t="s">
        <v>34</v>
      </c>
      <c r="J2658">
        <v>0</v>
      </c>
      <c r="K2658" s="5" t="s">
        <v>123</v>
      </c>
    </row>
    <row r="2659" spans="1:11">
      <c r="A2659" s="5" t="s">
        <v>144</v>
      </c>
      <c r="B2659" s="5" t="s">
        <v>31</v>
      </c>
      <c r="C2659" s="3">
        <v>45440</v>
      </c>
      <c r="D2659" s="5" t="s">
        <v>93</v>
      </c>
      <c r="E2659">
        <v>1</v>
      </c>
      <c r="F2659">
        <v>387</v>
      </c>
      <c r="G2659">
        <v>387</v>
      </c>
      <c r="H2659">
        <v>0.01</v>
      </c>
      <c r="I2659" s="5" t="s">
        <v>34</v>
      </c>
      <c r="J2659">
        <v>0</v>
      </c>
      <c r="K2659" s="5" t="s">
        <v>123</v>
      </c>
    </row>
    <row r="2660" spans="1:11">
      <c r="A2660" s="5" t="s">
        <v>178</v>
      </c>
      <c r="B2660" s="5" t="s">
        <v>81</v>
      </c>
      <c r="C2660" s="3">
        <v>45440</v>
      </c>
      <c r="D2660" s="5" t="s">
        <v>93</v>
      </c>
      <c r="E2660">
        <v>3</v>
      </c>
      <c r="F2660">
        <v>403.76</v>
      </c>
      <c r="G2660">
        <v>1211.28</v>
      </c>
      <c r="H2660">
        <v>0.01</v>
      </c>
      <c r="I2660" s="5" t="s">
        <v>34</v>
      </c>
      <c r="J2660">
        <v>0</v>
      </c>
      <c r="K2660" s="5" t="s">
        <v>123</v>
      </c>
    </row>
    <row r="2661" spans="1:11">
      <c r="A2661" s="5" t="s">
        <v>179</v>
      </c>
      <c r="B2661" s="5" t="s">
        <v>82</v>
      </c>
      <c r="C2661" s="3">
        <v>45441</v>
      </c>
      <c r="D2661" s="5" t="s">
        <v>93</v>
      </c>
      <c r="E2661">
        <v>5</v>
      </c>
      <c r="F2661">
        <v>430</v>
      </c>
      <c r="G2661">
        <v>2150</v>
      </c>
      <c r="H2661">
        <v>0.01</v>
      </c>
      <c r="I2661" s="5" t="s">
        <v>34</v>
      </c>
      <c r="J2661">
        <v>0</v>
      </c>
      <c r="K2661" s="5" t="s">
        <v>123</v>
      </c>
    </row>
    <row r="2662" spans="1:11">
      <c r="A2662" s="5" t="s">
        <v>178</v>
      </c>
      <c r="B2662" s="5" t="s">
        <v>81</v>
      </c>
      <c r="C2662" s="3">
        <v>45441</v>
      </c>
      <c r="D2662" s="5" t="s">
        <v>93</v>
      </c>
      <c r="E2662">
        <v>5</v>
      </c>
      <c r="F2662">
        <v>403.76</v>
      </c>
      <c r="G2662">
        <v>2018.8</v>
      </c>
      <c r="H2662">
        <v>0.01</v>
      </c>
      <c r="I2662" s="5" t="s">
        <v>34</v>
      </c>
      <c r="J2662">
        <v>0</v>
      </c>
      <c r="K2662" s="5" t="s">
        <v>123</v>
      </c>
    </row>
    <row r="2663" spans="1:11">
      <c r="A2663" s="5" t="s">
        <v>178</v>
      </c>
      <c r="B2663" s="5" t="s">
        <v>81</v>
      </c>
      <c r="C2663" s="3">
        <v>45441</v>
      </c>
      <c r="D2663" s="5" t="s">
        <v>93</v>
      </c>
      <c r="E2663">
        <v>10</v>
      </c>
      <c r="F2663">
        <v>403.76</v>
      </c>
      <c r="G2663">
        <v>4037.6</v>
      </c>
      <c r="H2663">
        <v>0.01</v>
      </c>
      <c r="I2663" s="5" t="s">
        <v>34</v>
      </c>
      <c r="J2663">
        <v>0</v>
      </c>
      <c r="K2663" s="5" t="s">
        <v>123</v>
      </c>
    </row>
    <row r="2664" spans="1:11">
      <c r="A2664" s="5" t="s">
        <v>148</v>
      </c>
      <c r="B2664" s="5" t="s">
        <v>41</v>
      </c>
      <c r="C2664" s="3">
        <v>45441</v>
      </c>
      <c r="D2664" s="5" t="s">
        <v>93</v>
      </c>
      <c r="E2664">
        <v>5</v>
      </c>
      <c r="F2664">
        <v>387</v>
      </c>
      <c r="G2664">
        <v>1935</v>
      </c>
      <c r="H2664">
        <v>0.01</v>
      </c>
      <c r="I2664" s="5" t="s">
        <v>34</v>
      </c>
      <c r="J2664">
        <v>0</v>
      </c>
      <c r="K2664" s="5" t="s">
        <v>123</v>
      </c>
    </row>
    <row r="2665" spans="1:11">
      <c r="A2665" s="5" t="s">
        <v>178</v>
      </c>
      <c r="B2665" s="5" t="s">
        <v>81</v>
      </c>
      <c r="C2665" s="3">
        <v>45442</v>
      </c>
      <c r="D2665" s="5" t="s">
        <v>93</v>
      </c>
      <c r="E2665">
        <v>2</v>
      </c>
      <c r="F2665">
        <v>403.76</v>
      </c>
      <c r="G2665">
        <v>807.52</v>
      </c>
      <c r="H2665">
        <v>0.01</v>
      </c>
      <c r="I2665" s="5" t="s">
        <v>34</v>
      </c>
      <c r="J2665">
        <v>0</v>
      </c>
      <c r="K2665" s="5" t="s">
        <v>123</v>
      </c>
    </row>
    <row r="2666" spans="1:11">
      <c r="A2666" s="5" t="s">
        <v>162</v>
      </c>
      <c r="B2666" s="5" t="s">
        <v>56</v>
      </c>
      <c r="C2666" s="3">
        <v>45442</v>
      </c>
      <c r="D2666" s="5" t="s">
        <v>93</v>
      </c>
      <c r="E2666">
        <v>5</v>
      </c>
      <c r="F2666">
        <v>387</v>
      </c>
      <c r="G2666">
        <v>1935</v>
      </c>
      <c r="H2666">
        <v>0.01</v>
      </c>
      <c r="I2666" s="5" t="s">
        <v>34</v>
      </c>
      <c r="J2666">
        <v>0</v>
      </c>
      <c r="K2666" s="5" t="s">
        <v>123</v>
      </c>
    </row>
    <row r="2667" spans="1:11">
      <c r="A2667" s="5" t="s">
        <v>167</v>
      </c>
      <c r="B2667" s="5" t="s">
        <v>62</v>
      </c>
      <c r="C2667" s="3">
        <v>45444</v>
      </c>
      <c r="D2667" s="5" t="s">
        <v>93</v>
      </c>
      <c r="E2667">
        <v>25</v>
      </c>
      <c r="F2667">
        <v>387</v>
      </c>
      <c r="G2667">
        <v>9675</v>
      </c>
      <c r="H2667">
        <v>0.01</v>
      </c>
      <c r="I2667" s="5" t="s">
        <v>34</v>
      </c>
      <c r="J2667">
        <v>0</v>
      </c>
      <c r="K2667" s="5" t="s">
        <v>124</v>
      </c>
    </row>
    <row r="2668" spans="1:11">
      <c r="A2668" s="5" t="s">
        <v>178</v>
      </c>
      <c r="B2668" s="5" t="s">
        <v>81</v>
      </c>
      <c r="C2668" s="3">
        <v>45444</v>
      </c>
      <c r="D2668" s="5" t="s">
        <v>93</v>
      </c>
      <c r="E2668">
        <v>3</v>
      </c>
      <c r="F2668">
        <v>403.76</v>
      </c>
      <c r="G2668">
        <v>1211.28</v>
      </c>
      <c r="H2668">
        <v>0.01</v>
      </c>
      <c r="I2668" s="5" t="s">
        <v>34</v>
      </c>
      <c r="J2668">
        <v>0</v>
      </c>
      <c r="K2668" s="5" t="s">
        <v>124</v>
      </c>
    </row>
    <row r="2669" spans="1:11">
      <c r="A2669" s="5" t="s">
        <v>177</v>
      </c>
      <c r="B2669" s="5" t="s">
        <v>80</v>
      </c>
      <c r="C2669" s="3">
        <v>45444</v>
      </c>
      <c r="D2669" s="5" t="s">
        <v>93</v>
      </c>
      <c r="E2669">
        <v>1</v>
      </c>
      <c r="F2669">
        <v>387</v>
      </c>
      <c r="G2669">
        <v>387</v>
      </c>
      <c r="H2669">
        <v>0.01</v>
      </c>
      <c r="I2669" s="5" t="s">
        <v>34</v>
      </c>
      <c r="J2669">
        <v>0</v>
      </c>
      <c r="K2669" s="5" t="s">
        <v>124</v>
      </c>
    </row>
    <row r="2670" spans="1:11">
      <c r="A2670" s="5" t="s">
        <v>184</v>
      </c>
      <c r="B2670" s="5" t="s">
        <v>92</v>
      </c>
      <c r="C2670" s="3">
        <v>45444</v>
      </c>
      <c r="D2670" s="5" t="s">
        <v>93</v>
      </c>
      <c r="E2670">
        <v>12</v>
      </c>
      <c r="F2670">
        <v>430</v>
      </c>
      <c r="G2670">
        <v>5160</v>
      </c>
      <c r="H2670">
        <v>0.01</v>
      </c>
      <c r="I2670" s="5" t="s">
        <v>34</v>
      </c>
      <c r="J2670">
        <v>0</v>
      </c>
      <c r="K2670" s="5" t="s">
        <v>124</v>
      </c>
    </row>
    <row r="2671" spans="1:11">
      <c r="A2671" s="5" t="s">
        <v>178</v>
      </c>
      <c r="B2671" s="5" t="s">
        <v>81</v>
      </c>
      <c r="C2671" s="3">
        <v>45445</v>
      </c>
      <c r="D2671" s="5" t="s">
        <v>93</v>
      </c>
      <c r="E2671">
        <v>1</v>
      </c>
      <c r="F2671">
        <v>403.76</v>
      </c>
      <c r="G2671">
        <v>403.76</v>
      </c>
      <c r="H2671">
        <v>0.01</v>
      </c>
      <c r="I2671" s="5" t="s">
        <v>34</v>
      </c>
      <c r="J2671">
        <v>0</v>
      </c>
      <c r="K2671" s="5" t="s">
        <v>124</v>
      </c>
    </row>
    <row r="2672" spans="1:11">
      <c r="A2672" s="5" t="s">
        <v>178</v>
      </c>
      <c r="B2672" s="5" t="s">
        <v>81</v>
      </c>
      <c r="C2672" s="3">
        <v>45445</v>
      </c>
      <c r="D2672" s="5" t="s">
        <v>93</v>
      </c>
      <c r="E2672">
        <v>3</v>
      </c>
      <c r="F2672">
        <v>403.76</v>
      </c>
      <c r="G2672">
        <v>1211.28</v>
      </c>
      <c r="H2672">
        <v>0.01</v>
      </c>
      <c r="I2672" s="5" t="s">
        <v>34</v>
      </c>
      <c r="J2672">
        <v>0</v>
      </c>
      <c r="K2672" s="5" t="s">
        <v>124</v>
      </c>
    </row>
    <row r="2673" spans="1:11">
      <c r="A2673" s="5" t="s">
        <v>130</v>
      </c>
      <c r="B2673" s="5" t="s">
        <v>51</v>
      </c>
      <c r="C2673" s="3">
        <v>45445</v>
      </c>
      <c r="D2673" s="5" t="s">
        <v>93</v>
      </c>
      <c r="E2673">
        <v>1</v>
      </c>
      <c r="F2673">
        <v>430</v>
      </c>
      <c r="G2673">
        <v>430</v>
      </c>
      <c r="H2673">
        <v>0.01</v>
      </c>
      <c r="I2673" s="5" t="s">
        <v>34</v>
      </c>
      <c r="J2673">
        <v>0</v>
      </c>
      <c r="K2673" s="5" t="s">
        <v>124</v>
      </c>
    </row>
    <row r="2674" spans="1:11">
      <c r="A2674" s="5" t="s">
        <v>169</v>
      </c>
      <c r="B2674" s="5" t="s">
        <v>64</v>
      </c>
      <c r="C2674" s="3">
        <v>45445</v>
      </c>
      <c r="D2674" s="5" t="s">
        <v>93</v>
      </c>
      <c r="E2674">
        <v>10</v>
      </c>
      <c r="F2674">
        <v>430</v>
      </c>
      <c r="G2674">
        <v>4300</v>
      </c>
      <c r="H2674">
        <v>0.01</v>
      </c>
      <c r="I2674" s="5" t="s">
        <v>34</v>
      </c>
      <c r="J2674">
        <v>0</v>
      </c>
      <c r="K2674" s="5" t="s">
        <v>124</v>
      </c>
    </row>
    <row r="2675" spans="1:11">
      <c r="A2675" s="5" t="s">
        <v>184</v>
      </c>
      <c r="B2675" s="5" t="s">
        <v>92</v>
      </c>
      <c r="C2675" s="3">
        <v>45445</v>
      </c>
      <c r="D2675" s="5" t="s">
        <v>93</v>
      </c>
      <c r="E2675">
        <v>13</v>
      </c>
      <c r="F2675">
        <v>430</v>
      </c>
      <c r="G2675">
        <v>5590</v>
      </c>
      <c r="H2675">
        <v>0.01</v>
      </c>
      <c r="I2675" s="5" t="s">
        <v>34</v>
      </c>
      <c r="J2675">
        <v>0</v>
      </c>
      <c r="K2675" s="5" t="s">
        <v>124</v>
      </c>
    </row>
    <row r="2676" spans="1:11">
      <c r="A2676" s="5" t="s">
        <v>178</v>
      </c>
      <c r="B2676" s="5" t="s">
        <v>81</v>
      </c>
      <c r="C2676" s="3">
        <v>45445</v>
      </c>
      <c r="D2676" s="5" t="s">
        <v>93</v>
      </c>
      <c r="E2676">
        <v>2</v>
      </c>
      <c r="F2676">
        <v>403.76</v>
      </c>
      <c r="G2676">
        <v>807.52</v>
      </c>
      <c r="H2676">
        <v>0.01</v>
      </c>
      <c r="I2676" s="5" t="s">
        <v>34</v>
      </c>
      <c r="J2676">
        <v>0</v>
      </c>
      <c r="K2676" s="5" t="s">
        <v>124</v>
      </c>
    </row>
    <row r="2677" spans="1:11">
      <c r="A2677" s="5" t="s">
        <v>144</v>
      </c>
      <c r="B2677" s="5" t="s">
        <v>31</v>
      </c>
      <c r="C2677" s="3">
        <v>45446</v>
      </c>
      <c r="D2677" s="5" t="s">
        <v>93</v>
      </c>
      <c r="E2677">
        <v>1</v>
      </c>
      <c r="F2677">
        <v>387</v>
      </c>
      <c r="G2677">
        <v>387</v>
      </c>
      <c r="H2677">
        <v>0.01</v>
      </c>
      <c r="I2677" s="5" t="s">
        <v>34</v>
      </c>
      <c r="J2677">
        <v>0</v>
      </c>
      <c r="K2677" s="5" t="s">
        <v>124</v>
      </c>
    </row>
    <row r="2678" spans="1:11">
      <c r="A2678" s="5" t="s">
        <v>178</v>
      </c>
      <c r="B2678" s="5" t="s">
        <v>81</v>
      </c>
      <c r="C2678" s="3">
        <v>45447</v>
      </c>
      <c r="D2678" s="5" t="s">
        <v>93</v>
      </c>
      <c r="E2678">
        <v>5</v>
      </c>
      <c r="F2678">
        <v>403.76</v>
      </c>
      <c r="G2678">
        <v>2018.8</v>
      </c>
      <c r="H2678">
        <v>0.01</v>
      </c>
      <c r="I2678" s="5" t="s">
        <v>34</v>
      </c>
      <c r="J2678">
        <v>0</v>
      </c>
      <c r="K2678" s="5" t="s">
        <v>124</v>
      </c>
    </row>
    <row r="2679" spans="1:11">
      <c r="A2679" s="5" t="s">
        <v>178</v>
      </c>
      <c r="B2679" s="5" t="s">
        <v>81</v>
      </c>
      <c r="C2679" s="3">
        <v>45447</v>
      </c>
      <c r="D2679" s="5" t="s">
        <v>93</v>
      </c>
      <c r="E2679">
        <v>2</v>
      </c>
      <c r="F2679">
        <v>403.76</v>
      </c>
      <c r="G2679">
        <v>807.52</v>
      </c>
      <c r="H2679">
        <v>0.01</v>
      </c>
      <c r="I2679" s="5" t="s">
        <v>34</v>
      </c>
      <c r="J2679">
        <v>0</v>
      </c>
      <c r="K2679" s="5" t="s">
        <v>124</v>
      </c>
    </row>
    <row r="2680" spans="1:11">
      <c r="A2680" s="5" t="s">
        <v>140</v>
      </c>
      <c r="B2680" s="5" t="s">
        <v>26</v>
      </c>
      <c r="C2680" s="3">
        <v>45447</v>
      </c>
      <c r="D2680" s="5" t="s">
        <v>93</v>
      </c>
      <c r="E2680">
        <v>2</v>
      </c>
      <c r="F2680">
        <v>387</v>
      </c>
      <c r="G2680">
        <v>774</v>
      </c>
      <c r="H2680">
        <v>0.01</v>
      </c>
      <c r="I2680" s="5" t="s">
        <v>34</v>
      </c>
      <c r="J2680">
        <v>0</v>
      </c>
      <c r="K2680" s="5" t="s">
        <v>124</v>
      </c>
    </row>
    <row r="2681" spans="1:11">
      <c r="A2681" s="5" t="s">
        <v>179</v>
      </c>
      <c r="B2681" s="5" t="s">
        <v>82</v>
      </c>
      <c r="C2681" s="3">
        <v>45448</v>
      </c>
      <c r="D2681" s="5" t="s">
        <v>93</v>
      </c>
      <c r="E2681">
        <v>5</v>
      </c>
      <c r="F2681">
        <v>430</v>
      </c>
      <c r="G2681">
        <v>2150</v>
      </c>
      <c r="H2681">
        <v>0.01</v>
      </c>
      <c r="I2681" s="5" t="s">
        <v>34</v>
      </c>
      <c r="J2681">
        <v>0</v>
      </c>
      <c r="K2681" s="5" t="s">
        <v>124</v>
      </c>
    </row>
    <row r="2682" spans="1:11">
      <c r="A2682" s="5" t="s">
        <v>157</v>
      </c>
      <c r="B2682" s="5" t="s">
        <v>50</v>
      </c>
      <c r="C2682" s="3">
        <v>45448</v>
      </c>
      <c r="D2682" s="5" t="s">
        <v>93</v>
      </c>
      <c r="E2682">
        <v>6</v>
      </c>
      <c r="F2682">
        <v>387</v>
      </c>
      <c r="G2682">
        <v>2322</v>
      </c>
      <c r="H2682">
        <v>0.01</v>
      </c>
      <c r="I2682" s="5" t="s">
        <v>34</v>
      </c>
      <c r="J2682">
        <v>0</v>
      </c>
      <c r="K2682" s="5" t="s">
        <v>124</v>
      </c>
    </row>
    <row r="2683" spans="1:11">
      <c r="A2683" s="5" t="s">
        <v>178</v>
      </c>
      <c r="B2683" s="5" t="s">
        <v>81</v>
      </c>
      <c r="C2683" s="3">
        <v>45448</v>
      </c>
      <c r="D2683" s="5" t="s">
        <v>93</v>
      </c>
      <c r="E2683">
        <v>5</v>
      </c>
      <c r="F2683">
        <v>406.76</v>
      </c>
      <c r="G2683">
        <v>2033.8</v>
      </c>
      <c r="H2683">
        <v>0.01</v>
      </c>
      <c r="I2683" s="5" t="s">
        <v>34</v>
      </c>
      <c r="J2683">
        <v>0</v>
      </c>
      <c r="K2683" s="5" t="s">
        <v>124</v>
      </c>
    </row>
    <row r="2684" spans="1:11">
      <c r="A2684" s="5" t="s">
        <v>173</v>
      </c>
      <c r="B2684" s="5" t="s">
        <v>69</v>
      </c>
      <c r="C2684" s="3">
        <v>45448</v>
      </c>
      <c r="D2684" s="5" t="s">
        <v>93</v>
      </c>
      <c r="E2684">
        <v>60</v>
      </c>
      <c r="F2684">
        <v>387</v>
      </c>
      <c r="G2684">
        <v>23220</v>
      </c>
      <c r="H2684">
        <v>0.01</v>
      </c>
      <c r="I2684" s="5" t="s">
        <v>34</v>
      </c>
      <c r="J2684">
        <v>0</v>
      </c>
      <c r="K2684" s="5" t="s">
        <v>124</v>
      </c>
    </row>
    <row r="2685" spans="1:11">
      <c r="A2685" s="5" t="s">
        <v>118</v>
      </c>
      <c r="B2685" s="5" t="s">
        <v>32</v>
      </c>
      <c r="C2685" s="3">
        <v>45448</v>
      </c>
      <c r="D2685" s="5" t="s">
        <v>93</v>
      </c>
      <c r="E2685">
        <v>3</v>
      </c>
      <c r="F2685">
        <v>390</v>
      </c>
      <c r="G2685">
        <v>1170</v>
      </c>
      <c r="H2685">
        <v>0.01</v>
      </c>
      <c r="I2685" s="5" t="s">
        <v>34</v>
      </c>
      <c r="J2685">
        <v>0</v>
      </c>
      <c r="K2685" s="5" t="s">
        <v>124</v>
      </c>
    </row>
    <row r="2686" spans="1:11">
      <c r="A2686" s="5" t="s">
        <v>164</v>
      </c>
      <c r="B2686" s="5" t="s">
        <v>58</v>
      </c>
      <c r="C2686" s="3">
        <v>45449</v>
      </c>
      <c r="D2686" s="5" t="s">
        <v>93</v>
      </c>
      <c r="E2686">
        <v>10</v>
      </c>
      <c r="F2686">
        <v>387</v>
      </c>
      <c r="G2686">
        <v>3870</v>
      </c>
      <c r="H2686">
        <v>0.01</v>
      </c>
      <c r="I2686" s="5" t="s">
        <v>34</v>
      </c>
      <c r="J2686">
        <v>0</v>
      </c>
      <c r="K2686" s="5" t="s">
        <v>124</v>
      </c>
    </row>
    <row r="2687" spans="1:11">
      <c r="A2687" s="5" t="s">
        <v>177</v>
      </c>
      <c r="B2687" s="5" t="s">
        <v>80</v>
      </c>
      <c r="C2687" s="3">
        <v>45449</v>
      </c>
      <c r="D2687" s="5" t="s">
        <v>93</v>
      </c>
      <c r="E2687">
        <v>2</v>
      </c>
      <c r="F2687">
        <v>387</v>
      </c>
      <c r="G2687">
        <v>774</v>
      </c>
      <c r="H2687">
        <v>0.01</v>
      </c>
      <c r="I2687" s="5" t="s">
        <v>34</v>
      </c>
      <c r="J2687">
        <v>0</v>
      </c>
      <c r="K2687" s="5" t="s">
        <v>124</v>
      </c>
    </row>
    <row r="2688" spans="1:11">
      <c r="A2688" s="5" t="s">
        <v>160</v>
      </c>
      <c r="B2688" s="5" t="s">
        <v>54</v>
      </c>
      <c r="C2688" s="3">
        <v>45449</v>
      </c>
      <c r="D2688" s="5" t="s">
        <v>93</v>
      </c>
      <c r="E2688">
        <v>1</v>
      </c>
      <c r="F2688">
        <v>387</v>
      </c>
      <c r="G2688">
        <v>387</v>
      </c>
      <c r="H2688">
        <v>0.01</v>
      </c>
      <c r="I2688" s="5" t="s">
        <v>34</v>
      </c>
      <c r="J2688">
        <v>0</v>
      </c>
      <c r="K2688" s="5" t="s">
        <v>124</v>
      </c>
    </row>
    <row r="2689" spans="1:11">
      <c r="A2689" s="5" t="s">
        <v>178</v>
      </c>
      <c r="B2689" s="5" t="s">
        <v>81</v>
      </c>
      <c r="C2689" s="3">
        <v>45449</v>
      </c>
      <c r="D2689" s="5" t="s">
        <v>93</v>
      </c>
      <c r="E2689">
        <v>-5</v>
      </c>
      <c r="F2689">
        <v>406.76</v>
      </c>
      <c r="G2689">
        <v>-2033.8</v>
      </c>
      <c r="H2689">
        <v>0.01</v>
      </c>
      <c r="I2689" s="5" t="s">
        <v>34</v>
      </c>
      <c r="J2689">
        <v>2033.8</v>
      </c>
      <c r="K2689" s="5" t="s">
        <v>124</v>
      </c>
    </row>
    <row r="2690" spans="1:11">
      <c r="A2690" s="5" t="s">
        <v>176</v>
      </c>
      <c r="B2690" s="5" t="s">
        <v>79</v>
      </c>
      <c r="C2690" s="3">
        <v>45449</v>
      </c>
      <c r="D2690" s="5" t="s">
        <v>93</v>
      </c>
      <c r="E2690">
        <v>15</v>
      </c>
      <c r="F2690">
        <v>520</v>
      </c>
      <c r="G2690">
        <v>7800</v>
      </c>
      <c r="H2690">
        <v>0.01</v>
      </c>
      <c r="I2690" s="5" t="s">
        <v>34</v>
      </c>
      <c r="J2690">
        <v>0</v>
      </c>
      <c r="K2690" s="5" t="s">
        <v>124</v>
      </c>
    </row>
    <row r="2691" spans="1:11">
      <c r="A2691" s="5" t="s">
        <v>129</v>
      </c>
      <c r="B2691" s="5" t="s">
        <v>39</v>
      </c>
      <c r="C2691" s="3">
        <v>45449</v>
      </c>
      <c r="D2691" s="5" t="s">
        <v>93</v>
      </c>
      <c r="E2691">
        <v>10</v>
      </c>
      <c r="F2691">
        <v>387</v>
      </c>
      <c r="G2691">
        <v>3870</v>
      </c>
      <c r="H2691">
        <v>0.01</v>
      </c>
      <c r="I2691" s="5" t="s">
        <v>34</v>
      </c>
      <c r="J2691">
        <v>0</v>
      </c>
      <c r="K2691" s="5" t="s">
        <v>124</v>
      </c>
    </row>
    <row r="2692" spans="1:11">
      <c r="A2692" s="5" t="s">
        <v>115</v>
      </c>
      <c r="B2692" s="5" t="s">
        <v>24</v>
      </c>
      <c r="C2692" s="3">
        <v>45451</v>
      </c>
      <c r="D2692" s="5" t="s">
        <v>93</v>
      </c>
      <c r="E2692">
        <v>200</v>
      </c>
      <c r="F2692">
        <v>365.5</v>
      </c>
      <c r="G2692">
        <v>73100</v>
      </c>
      <c r="H2692">
        <v>0.01</v>
      </c>
      <c r="I2692" s="5" t="s">
        <v>34</v>
      </c>
      <c r="J2692">
        <v>0</v>
      </c>
      <c r="K2692" s="5" t="s">
        <v>124</v>
      </c>
    </row>
    <row r="2693" spans="1:11">
      <c r="A2693" s="5" t="s">
        <v>178</v>
      </c>
      <c r="B2693" s="5" t="s">
        <v>81</v>
      </c>
      <c r="C2693" s="3">
        <v>45451</v>
      </c>
      <c r="D2693" s="5" t="s">
        <v>93</v>
      </c>
      <c r="E2693">
        <v>10</v>
      </c>
      <c r="F2693">
        <v>403.76</v>
      </c>
      <c r="G2693">
        <v>4037.6</v>
      </c>
      <c r="H2693">
        <v>0.01</v>
      </c>
      <c r="I2693" s="5" t="s">
        <v>34</v>
      </c>
      <c r="J2693">
        <v>0</v>
      </c>
      <c r="K2693" s="5" t="s">
        <v>124</v>
      </c>
    </row>
    <row r="2694" spans="1:11">
      <c r="A2694" s="5" t="s">
        <v>178</v>
      </c>
      <c r="B2694" s="5" t="s">
        <v>81</v>
      </c>
      <c r="C2694" s="3">
        <v>45451</v>
      </c>
      <c r="D2694" s="5" t="s">
        <v>93</v>
      </c>
      <c r="E2694">
        <v>10</v>
      </c>
      <c r="F2694">
        <v>364</v>
      </c>
      <c r="G2694">
        <v>3640</v>
      </c>
      <c r="H2694">
        <v>0.01</v>
      </c>
      <c r="I2694" s="5" t="s">
        <v>34</v>
      </c>
      <c r="J2694">
        <v>0</v>
      </c>
      <c r="K2694" s="5" t="s">
        <v>124</v>
      </c>
    </row>
    <row r="2695" spans="1:11">
      <c r="A2695" s="5" t="s">
        <v>178</v>
      </c>
      <c r="B2695" s="5" t="s">
        <v>81</v>
      </c>
      <c r="C2695" s="3">
        <v>45451</v>
      </c>
      <c r="D2695" s="5" t="s">
        <v>93</v>
      </c>
      <c r="E2695">
        <v>5</v>
      </c>
      <c r="F2695">
        <v>364</v>
      </c>
      <c r="G2695">
        <v>1820</v>
      </c>
      <c r="H2695">
        <v>0.01</v>
      </c>
      <c r="I2695" s="5" t="s">
        <v>34</v>
      </c>
      <c r="J2695">
        <v>0</v>
      </c>
      <c r="K2695" s="5" t="s">
        <v>124</v>
      </c>
    </row>
    <row r="2696" spans="1:11">
      <c r="A2696" s="5" t="s">
        <v>178</v>
      </c>
      <c r="B2696" s="5" t="s">
        <v>81</v>
      </c>
      <c r="C2696" s="3">
        <v>45451</v>
      </c>
      <c r="D2696" s="5" t="s">
        <v>93</v>
      </c>
      <c r="E2696">
        <v>3</v>
      </c>
      <c r="F2696">
        <v>364</v>
      </c>
      <c r="G2696">
        <v>1092</v>
      </c>
      <c r="H2696">
        <v>0.01</v>
      </c>
      <c r="I2696" s="5" t="s">
        <v>34</v>
      </c>
      <c r="J2696">
        <v>0</v>
      </c>
      <c r="K2696" s="5" t="s">
        <v>124</v>
      </c>
    </row>
    <row r="2697" spans="1:11">
      <c r="A2697" s="5" t="s">
        <v>178</v>
      </c>
      <c r="B2697" s="5" t="s">
        <v>81</v>
      </c>
      <c r="C2697" s="3">
        <v>45452</v>
      </c>
      <c r="D2697" s="5" t="s">
        <v>93</v>
      </c>
      <c r="E2697">
        <v>3</v>
      </c>
      <c r="F2697">
        <v>364</v>
      </c>
      <c r="G2697">
        <v>1092</v>
      </c>
      <c r="H2697">
        <v>0.01</v>
      </c>
      <c r="I2697" s="5" t="s">
        <v>34</v>
      </c>
      <c r="J2697">
        <v>0</v>
      </c>
      <c r="K2697" s="5" t="s">
        <v>124</v>
      </c>
    </row>
    <row r="2698" spans="1:11">
      <c r="A2698" s="5" t="s">
        <v>178</v>
      </c>
      <c r="B2698" s="5" t="s">
        <v>81</v>
      </c>
      <c r="C2698" s="3">
        <v>45452</v>
      </c>
      <c r="D2698" s="5" t="s">
        <v>93</v>
      </c>
      <c r="E2698">
        <v>5</v>
      </c>
      <c r="F2698">
        <v>364</v>
      </c>
      <c r="G2698">
        <v>1820</v>
      </c>
      <c r="H2698">
        <v>0.01</v>
      </c>
      <c r="I2698" s="5" t="s">
        <v>34</v>
      </c>
      <c r="J2698">
        <v>0</v>
      </c>
      <c r="K2698" s="5" t="s">
        <v>124</v>
      </c>
    </row>
    <row r="2699" spans="1:11">
      <c r="A2699" s="5" t="s">
        <v>178</v>
      </c>
      <c r="B2699" s="5" t="s">
        <v>81</v>
      </c>
      <c r="C2699" s="3">
        <v>45452</v>
      </c>
      <c r="D2699" s="5" t="s">
        <v>93</v>
      </c>
      <c r="E2699">
        <v>10</v>
      </c>
      <c r="F2699">
        <v>364</v>
      </c>
      <c r="G2699">
        <v>3640</v>
      </c>
      <c r="H2699">
        <v>0.01</v>
      </c>
      <c r="I2699" s="5" t="s">
        <v>34</v>
      </c>
      <c r="J2699">
        <v>0</v>
      </c>
      <c r="K2699" s="5" t="s">
        <v>124</v>
      </c>
    </row>
    <row r="2700" spans="1:11">
      <c r="A2700" s="5" t="s">
        <v>178</v>
      </c>
      <c r="B2700" s="5" t="s">
        <v>81</v>
      </c>
      <c r="C2700" s="3">
        <v>45452</v>
      </c>
      <c r="D2700" s="5" t="s">
        <v>93</v>
      </c>
      <c r="E2700">
        <v>20</v>
      </c>
      <c r="F2700">
        <v>364</v>
      </c>
      <c r="G2700">
        <v>7280</v>
      </c>
      <c r="H2700">
        <v>0.01</v>
      </c>
      <c r="I2700" s="5" t="s">
        <v>34</v>
      </c>
      <c r="J2700">
        <v>0</v>
      </c>
      <c r="K2700" s="5" t="s">
        <v>124</v>
      </c>
    </row>
    <row r="2701" spans="1:11">
      <c r="A2701" s="5" t="s">
        <v>178</v>
      </c>
      <c r="B2701" s="5" t="s">
        <v>81</v>
      </c>
      <c r="C2701" s="3">
        <v>45452</v>
      </c>
      <c r="D2701" s="5" t="s">
        <v>93</v>
      </c>
      <c r="E2701">
        <v>50</v>
      </c>
      <c r="F2701">
        <v>364</v>
      </c>
      <c r="G2701">
        <v>18200</v>
      </c>
      <c r="H2701">
        <v>0.01</v>
      </c>
      <c r="I2701" s="5" t="s">
        <v>34</v>
      </c>
      <c r="J2701">
        <v>0</v>
      </c>
      <c r="K2701" s="5" t="s">
        <v>124</v>
      </c>
    </row>
    <row r="2702" spans="1:11">
      <c r="A2702" s="5" t="s">
        <v>147</v>
      </c>
      <c r="B2702" s="5" t="s">
        <v>40</v>
      </c>
      <c r="C2702" s="3">
        <v>45452</v>
      </c>
      <c r="D2702" s="5" t="s">
        <v>93</v>
      </c>
      <c r="E2702">
        <v>1</v>
      </c>
      <c r="F2702">
        <v>387</v>
      </c>
      <c r="G2702">
        <v>387</v>
      </c>
      <c r="H2702">
        <v>0.01</v>
      </c>
      <c r="I2702" s="5" t="s">
        <v>34</v>
      </c>
      <c r="J2702">
        <v>0</v>
      </c>
      <c r="K2702" s="5" t="s">
        <v>124</v>
      </c>
    </row>
    <row r="2703" spans="1:11">
      <c r="A2703" s="5" t="s">
        <v>184</v>
      </c>
      <c r="B2703" s="5" t="s">
        <v>92</v>
      </c>
      <c r="C2703" s="3">
        <v>45452</v>
      </c>
      <c r="D2703" s="5" t="s">
        <v>93</v>
      </c>
      <c r="E2703">
        <v>12</v>
      </c>
      <c r="F2703">
        <v>430</v>
      </c>
      <c r="G2703">
        <v>5160</v>
      </c>
      <c r="H2703">
        <v>0.01</v>
      </c>
      <c r="I2703" s="5" t="s">
        <v>34</v>
      </c>
      <c r="J2703">
        <v>0</v>
      </c>
      <c r="K2703" s="5" t="s">
        <v>124</v>
      </c>
    </row>
    <row r="2704" spans="1:11">
      <c r="A2704" s="5" t="s">
        <v>178</v>
      </c>
      <c r="B2704" s="5" t="s">
        <v>81</v>
      </c>
      <c r="C2704" s="3">
        <v>45453</v>
      </c>
      <c r="D2704" s="5" t="s">
        <v>93</v>
      </c>
      <c r="E2704">
        <v>4</v>
      </c>
      <c r="F2704">
        <v>364</v>
      </c>
      <c r="G2704">
        <v>1456</v>
      </c>
      <c r="H2704">
        <v>0.01</v>
      </c>
      <c r="I2704" s="5" t="s">
        <v>34</v>
      </c>
      <c r="J2704">
        <v>0</v>
      </c>
      <c r="K2704" s="5" t="s">
        <v>124</v>
      </c>
    </row>
    <row r="2705" spans="1:11">
      <c r="A2705" s="5" t="s">
        <v>178</v>
      </c>
      <c r="B2705" s="5" t="s">
        <v>81</v>
      </c>
      <c r="C2705" s="3">
        <v>45453</v>
      </c>
      <c r="D2705" s="5" t="s">
        <v>93</v>
      </c>
      <c r="E2705">
        <v>20</v>
      </c>
      <c r="F2705">
        <v>364</v>
      </c>
      <c r="G2705">
        <v>7280</v>
      </c>
      <c r="H2705">
        <v>0.01</v>
      </c>
      <c r="I2705" s="5" t="s">
        <v>34</v>
      </c>
      <c r="J2705">
        <v>0</v>
      </c>
      <c r="K2705" s="5" t="s">
        <v>124</v>
      </c>
    </row>
    <row r="2706" spans="1:11">
      <c r="A2706" s="5" t="s">
        <v>178</v>
      </c>
      <c r="B2706" s="5" t="s">
        <v>81</v>
      </c>
      <c r="C2706" s="3">
        <v>45453</v>
      </c>
      <c r="D2706" s="5" t="s">
        <v>93</v>
      </c>
      <c r="E2706">
        <v>30</v>
      </c>
      <c r="F2706">
        <v>364</v>
      </c>
      <c r="G2706">
        <v>10920</v>
      </c>
      <c r="H2706">
        <v>0.01</v>
      </c>
      <c r="I2706" s="5" t="s">
        <v>34</v>
      </c>
      <c r="J2706">
        <v>0</v>
      </c>
      <c r="K2706" s="5" t="s">
        <v>124</v>
      </c>
    </row>
    <row r="2707" spans="1:11">
      <c r="A2707" s="5" t="s">
        <v>178</v>
      </c>
      <c r="B2707" s="5" t="s">
        <v>81</v>
      </c>
      <c r="C2707" s="3">
        <v>45453</v>
      </c>
      <c r="D2707" s="5" t="s">
        <v>93</v>
      </c>
      <c r="E2707">
        <v>5</v>
      </c>
      <c r="F2707">
        <v>364</v>
      </c>
      <c r="G2707">
        <v>1820</v>
      </c>
      <c r="H2707">
        <v>0.01</v>
      </c>
      <c r="I2707" s="5" t="s">
        <v>34</v>
      </c>
      <c r="J2707">
        <v>0</v>
      </c>
      <c r="K2707" s="5" t="s">
        <v>124</v>
      </c>
    </row>
    <row r="2708" spans="1:11">
      <c r="A2708" s="5" t="s">
        <v>178</v>
      </c>
      <c r="B2708" s="5" t="s">
        <v>81</v>
      </c>
      <c r="C2708" s="3">
        <v>45453</v>
      </c>
      <c r="D2708" s="5" t="s">
        <v>93</v>
      </c>
      <c r="E2708">
        <v>15</v>
      </c>
      <c r="F2708">
        <v>364</v>
      </c>
      <c r="G2708">
        <v>5460</v>
      </c>
      <c r="H2708">
        <v>0.01</v>
      </c>
      <c r="I2708" s="5" t="s">
        <v>34</v>
      </c>
      <c r="J2708">
        <v>0</v>
      </c>
      <c r="K2708" s="5" t="s">
        <v>124</v>
      </c>
    </row>
    <row r="2709" spans="1:11">
      <c r="A2709" s="5" t="s">
        <v>177</v>
      </c>
      <c r="B2709" s="5" t="s">
        <v>80</v>
      </c>
      <c r="C2709" s="3">
        <v>45453</v>
      </c>
      <c r="D2709" s="5" t="s">
        <v>93</v>
      </c>
      <c r="E2709">
        <v>2</v>
      </c>
      <c r="F2709">
        <v>387</v>
      </c>
      <c r="G2709">
        <v>774</v>
      </c>
      <c r="H2709">
        <v>0.01</v>
      </c>
      <c r="I2709" s="5" t="s">
        <v>34</v>
      </c>
      <c r="J2709">
        <v>0</v>
      </c>
      <c r="K2709" s="5" t="s">
        <v>124</v>
      </c>
    </row>
    <row r="2710" spans="1:11">
      <c r="A2710" s="5" t="s">
        <v>144</v>
      </c>
      <c r="B2710" s="5" t="s">
        <v>31</v>
      </c>
      <c r="C2710" s="3">
        <v>45453</v>
      </c>
      <c r="D2710" s="5" t="s">
        <v>93</v>
      </c>
      <c r="E2710">
        <v>2</v>
      </c>
      <c r="F2710">
        <v>387</v>
      </c>
      <c r="G2710">
        <v>774</v>
      </c>
      <c r="H2710">
        <v>0.01</v>
      </c>
      <c r="I2710" s="5" t="s">
        <v>34</v>
      </c>
      <c r="J2710">
        <v>0</v>
      </c>
      <c r="K2710" s="5" t="s">
        <v>124</v>
      </c>
    </row>
    <row r="2711" spans="1:11">
      <c r="A2711" s="5" t="s">
        <v>163</v>
      </c>
      <c r="B2711" s="5" t="s">
        <v>57</v>
      </c>
      <c r="C2711" s="3">
        <v>45453</v>
      </c>
      <c r="D2711" s="5" t="s">
        <v>93</v>
      </c>
      <c r="E2711">
        <v>20</v>
      </c>
      <c r="F2711">
        <v>387</v>
      </c>
      <c r="G2711">
        <v>7740</v>
      </c>
      <c r="H2711">
        <v>0.01</v>
      </c>
      <c r="I2711" s="5" t="s">
        <v>34</v>
      </c>
      <c r="J2711">
        <v>0</v>
      </c>
      <c r="K2711" s="5" t="s">
        <v>124</v>
      </c>
    </row>
    <row r="2712" spans="1:11">
      <c r="A2712" s="5" t="s">
        <v>167</v>
      </c>
      <c r="B2712" s="5" t="s">
        <v>62</v>
      </c>
      <c r="C2712" s="3">
        <v>45453</v>
      </c>
      <c r="D2712" s="5" t="s">
        <v>93</v>
      </c>
      <c r="E2712">
        <v>20</v>
      </c>
      <c r="F2712">
        <v>387</v>
      </c>
      <c r="G2712">
        <v>7740</v>
      </c>
      <c r="H2712">
        <v>0.01</v>
      </c>
      <c r="I2712" s="5" t="s">
        <v>34</v>
      </c>
      <c r="J2712">
        <v>0</v>
      </c>
      <c r="K2712" s="5" t="s">
        <v>124</v>
      </c>
    </row>
    <row r="2713" spans="1:11">
      <c r="A2713" s="5" t="s">
        <v>115</v>
      </c>
      <c r="B2713" s="5" t="s">
        <v>24</v>
      </c>
      <c r="C2713" s="3">
        <v>45453</v>
      </c>
      <c r="D2713" s="5" t="s">
        <v>93</v>
      </c>
      <c r="E2713">
        <v>-0.5</v>
      </c>
      <c r="F2713">
        <v>365.5</v>
      </c>
      <c r="G2713">
        <v>-182.75</v>
      </c>
      <c r="H2713">
        <v>0.01</v>
      </c>
      <c r="I2713" s="5" t="s">
        <v>34</v>
      </c>
      <c r="J2713">
        <v>182.75</v>
      </c>
      <c r="K2713" s="5" t="s">
        <v>124</v>
      </c>
    </row>
    <row r="2714" spans="1:11">
      <c r="A2714" s="5" t="s">
        <v>178</v>
      </c>
      <c r="B2714" s="5" t="s">
        <v>81</v>
      </c>
      <c r="C2714" s="3">
        <v>45453</v>
      </c>
      <c r="D2714" s="5" t="s">
        <v>93</v>
      </c>
      <c r="E2714">
        <v>-15</v>
      </c>
      <c r="F2714">
        <v>364</v>
      </c>
      <c r="G2714">
        <v>-5460</v>
      </c>
      <c r="H2714">
        <v>0.01</v>
      </c>
      <c r="I2714" s="5" t="s">
        <v>34</v>
      </c>
      <c r="J2714">
        <v>5460</v>
      </c>
      <c r="K2714" s="5" t="s">
        <v>124</v>
      </c>
    </row>
    <row r="2715" spans="1:11">
      <c r="A2715" s="5" t="s">
        <v>178</v>
      </c>
      <c r="B2715" s="5" t="s">
        <v>81</v>
      </c>
      <c r="C2715" s="3">
        <v>45454</v>
      </c>
      <c r="D2715" s="5" t="s">
        <v>93</v>
      </c>
      <c r="E2715">
        <v>5</v>
      </c>
      <c r="F2715">
        <v>364</v>
      </c>
      <c r="G2715">
        <v>1820</v>
      </c>
      <c r="H2715">
        <v>0.01</v>
      </c>
      <c r="I2715" s="5" t="s">
        <v>34</v>
      </c>
      <c r="J2715">
        <v>0</v>
      </c>
      <c r="K2715" s="5" t="s">
        <v>124</v>
      </c>
    </row>
    <row r="2716" spans="1:11">
      <c r="A2716" s="5" t="s">
        <v>178</v>
      </c>
      <c r="B2716" s="5" t="s">
        <v>81</v>
      </c>
      <c r="C2716" s="3">
        <v>45454</v>
      </c>
      <c r="D2716" s="5" t="s">
        <v>93</v>
      </c>
      <c r="E2716">
        <v>10</v>
      </c>
      <c r="F2716">
        <v>364</v>
      </c>
      <c r="G2716">
        <v>3640</v>
      </c>
      <c r="H2716">
        <v>0.01</v>
      </c>
      <c r="I2716" s="5" t="s">
        <v>34</v>
      </c>
      <c r="J2716">
        <v>0</v>
      </c>
      <c r="K2716" s="5" t="s">
        <v>124</v>
      </c>
    </row>
    <row r="2717" spans="1:11">
      <c r="A2717" s="5" t="s">
        <v>146</v>
      </c>
      <c r="B2717" s="5" t="s">
        <v>38</v>
      </c>
      <c r="C2717" s="3">
        <v>45454</v>
      </c>
      <c r="D2717" s="5" t="s">
        <v>93</v>
      </c>
      <c r="E2717">
        <v>5</v>
      </c>
      <c r="F2717">
        <v>430</v>
      </c>
      <c r="G2717">
        <v>2150</v>
      </c>
      <c r="H2717">
        <v>0.01</v>
      </c>
      <c r="I2717" s="5" t="s">
        <v>34</v>
      </c>
      <c r="J2717">
        <v>0</v>
      </c>
      <c r="K2717" s="5" t="s">
        <v>124</v>
      </c>
    </row>
    <row r="2718" spans="1:11">
      <c r="A2718" s="5" t="s">
        <v>130</v>
      </c>
      <c r="B2718" s="5" t="s">
        <v>51</v>
      </c>
      <c r="C2718" s="3">
        <v>45454</v>
      </c>
      <c r="D2718" s="5" t="s">
        <v>93</v>
      </c>
      <c r="E2718">
        <v>1.5</v>
      </c>
      <c r="F2718">
        <v>410</v>
      </c>
      <c r="G2718">
        <v>615</v>
      </c>
      <c r="H2718">
        <v>0.01</v>
      </c>
      <c r="I2718" s="5" t="s">
        <v>34</v>
      </c>
      <c r="J2718">
        <v>0</v>
      </c>
      <c r="K2718" s="5" t="s">
        <v>124</v>
      </c>
    </row>
    <row r="2719" spans="1:11">
      <c r="A2719" s="5" t="s">
        <v>184</v>
      </c>
      <c r="B2719" s="5" t="s">
        <v>92</v>
      </c>
      <c r="C2719" s="3">
        <v>45454</v>
      </c>
      <c r="D2719" s="5" t="s">
        <v>93</v>
      </c>
      <c r="E2719">
        <v>13</v>
      </c>
      <c r="F2719">
        <v>430</v>
      </c>
      <c r="G2719">
        <v>5590</v>
      </c>
      <c r="H2719">
        <v>0.01</v>
      </c>
      <c r="I2719" s="5" t="s">
        <v>34</v>
      </c>
      <c r="J2719">
        <v>0</v>
      </c>
      <c r="K2719" s="5" t="s">
        <v>124</v>
      </c>
    </row>
    <row r="2720" spans="1:11">
      <c r="A2720" s="5" t="s">
        <v>156</v>
      </c>
      <c r="B2720" s="5" t="s">
        <v>49</v>
      </c>
      <c r="C2720" s="3">
        <v>45454</v>
      </c>
      <c r="D2720" s="5" t="s">
        <v>93</v>
      </c>
      <c r="E2720">
        <v>10</v>
      </c>
      <c r="F2720">
        <v>387</v>
      </c>
      <c r="G2720">
        <v>3870</v>
      </c>
      <c r="H2720">
        <v>0.01</v>
      </c>
      <c r="I2720" s="5" t="s">
        <v>34</v>
      </c>
      <c r="J2720">
        <v>0</v>
      </c>
      <c r="K2720" s="5" t="s">
        <v>124</v>
      </c>
    </row>
    <row r="2721" spans="1:11">
      <c r="A2721" s="5" t="s">
        <v>118</v>
      </c>
      <c r="B2721" s="5" t="s">
        <v>32</v>
      </c>
      <c r="C2721" s="3">
        <v>45454</v>
      </c>
      <c r="D2721" s="5" t="s">
        <v>93</v>
      </c>
      <c r="E2721">
        <v>1</v>
      </c>
      <c r="F2721">
        <v>390</v>
      </c>
      <c r="G2721">
        <v>390</v>
      </c>
      <c r="H2721">
        <v>0.01</v>
      </c>
      <c r="I2721" s="5" t="s">
        <v>34</v>
      </c>
      <c r="J2721">
        <v>0</v>
      </c>
      <c r="K2721" s="5" t="s">
        <v>124</v>
      </c>
    </row>
    <row r="2722" spans="1:11">
      <c r="A2722" s="5" t="s">
        <v>167</v>
      </c>
      <c r="B2722" s="5" t="s">
        <v>62</v>
      </c>
      <c r="C2722" s="3">
        <v>45454</v>
      </c>
      <c r="D2722" s="5" t="s">
        <v>93</v>
      </c>
      <c r="E2722">
        <v>1</v>
      </c>
      <c r="F2722">
        <v>390</v>
      </c>
      <c r="G2722">
        <v>390</v>
      </c>
      <c r="H2722">
        <v>0.01</v>
      </c>
      <c r="I2722" s="5" t="s">
        <v>34</v>
      </c>
      <c r="J2722">
        <v>0</v>
      </c>
      <c r="K2722" s="5" t="s">
        <v>124</v>
      </c>
    </row>
    <row r="2723" spans="1:11">
      <c r="A2723" s="5" t="s">
        <v>178</v>
      </c>
      <c r="B2723" s="5" t="s">
        <v>81</v>
      </c>
      <c r="C2723" s="3">
        <v>45455</v>
      </c>
      <c r="D2723" s="5" t="s">
        <v>93</v>
      </c>
      <c r="E2723">
        <v>25</v>
      </c>
      <c r="F2723">
        <v>364</v>
      </c>
      <c r="G2723">
        <v>9100</v>
      </c>
      <c r="H2723">
        <v>0.01</v>
      </c>
      <c r="I2723" s="5" t="s">
        <v>34</v>
      </c>
      <c r="J2723">
        <v>0</v>
      </c>
      <c r="K2723" s="5" t="s">
        <v>124</v>
      </c>
    </row>
    <row r="2724" spans="1:11">
      <c r="A2724" s="5" t="s">
        <v>177</v>
      </c>
      <c r="B2724" s="5" t="s">
        <v>80</v>
      </c>
      <c r="C2724" s="3">
        <v>45455</v>
      </c>
      <c r="D2724" s="5" t="s">
        <v>93</v>
      </c>
      <c r="E2724">
        <v>1</v>
      </c>
      <c r="F2724">
        <v>387</v>
      </c>
      <c r="G2724">
        <v>387</v>
      </c>
      <c r="H2724">
        <v>0.01</v>
      </c>
      <c r="I2724" s="5" t="s">
        <v>34</v>
      </c>
      <c r="J2724">
        <v>0</v>
      </c>
      <c r="K2724" s="5" t="s">
        <v>124</v>
      </c>
    </row>
    <row r="2725" spans="1:11">
      <c r="A2725" s="5" t="s">
        <v>178</v>
      </c>
      <c r="B2725" s="5" t="s">
        <v>81</v>
      </c>
      <c r="C2725" s="3">
        <v>45455</v>
      </c>
      <c r="D2725" s="5" t="s">
        <v>93</v>
      </c>
      <c r="E2725">
        <v>-3</v>
      </c>
      <c r="F2725">
        <v>364</v>
      </c>
      <c r="G2725">
        <v>-1092</v>
      </c>
      <c r="H2725">
        <v>0.01</v>
      </c>
      <c r="I2725" s="5" t="s">
        <v>34</v>
      </c>
      <c r="J2725">
        <v>1092</v>
      </c>
      <c r="K2725" s="5" t="s">
        <v>124</v>
      </c>
    </row>
    <row r="2726" spans="1:11">
      <c r="A2726" s="5" t="s">
        <v>178</v>
      </c>
      <c r="B2726" s="5" t="s">
        <v>81</v>
      </c>
      <c r="C2726" s="3">
        <v>45455</v>
      </c>
      <c r="D2726" s="5" t="s">
        <v>93</v>
      </c>
      <c r="E2726">
        <v>5</v>
      </c>
      <c r="F2726">
        <v>364</v>
      </c>
      <c r="G2726">
        <v>1820</v>
      </c>
      <c r="H2726">
        <v>0.01</v>
      </c>
      <c r="I2726" s="5" t="s">
        <v>34</v>
      </c>
      <c r="J2726">
        <v>0</v>
      </c>
      <c r="K2726" s="5" t="s">
        <v>124</v>
      </c>
    </row>
    <row r="2727" spans="1:11">
      <c r="A2727" s="5" t="s">
        <v>130</v>
      </c>
      <c r="B2727" s="5" t="s">
        <v>51</v>
      </c>
      <c r="C2727" s="3">
        <v>45455</v>
      </c>
      <c r="D2727" s="5" t="s">
        <v>93</v>
      </c>
      <c r="E2727">
        <v>1</v>
      </c>
      <c r="F2727">
        <v>410</v>
      </c>
      <c r="G2727">
        <v>410</v>
      </c>
      <c r="H2727">
        <v>0.01</v>
      </c>
      <c r="I2727" s="5" t="s">
        <v>34</v>
      </c>
      <c r="J2727">
        <v>0</v>
      </c>
      <c r="K2727" s="5" t="s">
        <v>124</v>
      </c>
    </row>
    <row r="2728" spans="1:11">
      <c r="A2728" s="5" t="s">
        <v>144</v>
      </c>
      <c r="B2728" s="5" t="s">
        <v>31</v>
      </c>
      <c r="C2728" s="3">
        <v>45455</v>
      </c>
      <c r="D2728" s="5" t="s">
        <v>93</v>
      </c>
      <c r="E2728">
        <v>3</v>
      </c>
      <c r="F2728">
        <v>387</v>
      </c>
      <c r="G2728">
        <v>1161</v>
      </c>
      <c r="H2728">
        <v>0.01</v>
      </c>
      <c r="I2728" s="5" t="s">
        <v>34</v>
      </c>
      <c r="J2728">
        <v>0</v>
      </c>
      <c r="K2728" s="5" t="s">
        <v>124</v>
      </c>
    </row>
    <row r="2729" spans="1:11">
      <c r="A2729" s="5" t="s">
        <v>137</v>
      </c>
      <c r="B2729" s="5" t="s">
        <v>20</v>
      </c>
      <c r="C2729" s="3">
        <v>45456</v>
      </c>
      <c r="D2729" s="5" t="s">
        <v>93</v>
      </c>
      <c r="E2729">
        <v>5</v>
      </c>
      <c r="F2729">
        <v>387</v>
      </c>
      <c r="G2729">
        <v>1935</v>
      </c>
      <c r="H2729">
        <v>0.01</v>
      </c>
      <c r="I2729" s="5" t="s">
        <v>34</v>
      </c>
      <c r="J2729">
        <v>0</v>
      </c>
      <c r="K2729" s="5" t="s">
        <v>124</v>
      </c>
    </row>
    <row r="2730" spans="1:11">
      <c r="A2730" s="5" t="s">
        <v>148</v>
      </c>
      <c r="B2730" s="5" t="s">
        <v>41</v>
      </c>
      <c r="C2730" s="3">
        <v>45456</v>
      </c>
      <c r="D2730" s="5" t="s">
        <v>93</v>
      </c>
      <c r="E2730">
        <v>10</v>
      </c>
      <c r="F2730">
        <v>387</v>
      </c>
      <c r="G2730">
        <v>3870</v>
      </c>
      <c r="H2730">
        <v>0.01</v>
      </c>
      <c r="I2730" s="5" t="s">
        <v>34</v>
      </c>
      <c r="J2730">
        <v>0</v>
      </c>
      <c r="K2730" s="5" t="s">
        <v>124</v>
      </c>
    </row>
    <row r="2731" spans="1:11">
      <c r="A2731" s="5" t="s">
        <v>177</v>
      </c>
      <c r="B2731" s="5" t="s">
        <v>80</v>
      </c>
      <c r="C2731" s="3">
        <v>45456</v>
      </c>
      <c r="D2731" s="5" t="s">
        <v>93</v>
      </c>
      <c r="E2731">
        <v>2</v>
      </c>
      <c r="F2731">
        <v>387</v>
      </c>
      <c r="G2731">
        <v>774</v>
      </c>
      <c r="H2731">
        <v>0.01</v>
      </c>
      <c r="I2731" s="5" t="s">
        <v>34</v>
      </c>
      <c r="J2731">
        <v>0</v>
      </c>
      <c r="K2731" s="5" t="s">
        <v>124</v>
      </c>
    </row>
    <row r="2732" spans="1:11">
      <c r="A2732" s="5" t="s">
        <v>118</v>
      </c>
      <c r="B2732" s="5" t="s">
        <v>32</v>
      </c>
      <c r="C2732" s="3">
        <v>45456</v>
      </c>
      <c r="D2732" s="5" t="s">
        <v>93</v>
      </c>
      <c r="E2732">
        <v>0.25</v>
      </c>
      <c r="F2732">
        <v>390</v>
      </c>
      <c r="G2732">
        <v>97.5</v>
      </c>
      <c r="H2732">
        <v>0.01</v>
      </c>
      <c r="I2732" s="5" t="s">
        <v>34</v>
      </c>
      <c r="J2732">
        <v>0</v>
      </c>
      <c r="K2732" s="5" t="s">
        <v>124</v>
      </c>
    </row>
    <row r="2733" spans="1:11">
      <c r="A2733" s="5" t="s">
        <v>178</v>
      </c>
      <c r="B2733" s="5" t="s">
        <v>81</v>
      </c>
      <c r="C2733" s="3">
        <v>45457</v>
      </c>
      <c r="D2733" s="5" t="s">
        <v>93</v>
      </c>
      <c r="E2733">
        <v>5</v>
      </c>
      <c r="F2733">
        <v>364</v>
      </c>
      <c r="G2733">
        <v>1820</v>
      </c>
      <c r="H2733">
        <v>0.01</v>
      </c>
      <c r="I2733" s="5" t="s">
        <v>34</v>
      </c>
      <c r="J2733">
        <v>0</v>
      </c>
      <c r="K2733" s="5" t="s">
        <v>124</v>
      </c>
    </row>
    <row r="2734" spans="1:11">
      <c r="A2734" s="5" t="s">
        <v>141</v>
      </c>
      <c r="B2734" s="5" t="s">
        <v>27</v>
      </c>
      <c r="C2734" s="3">
        <v>45457</v>
      </c>
      <c r="D2734" s="5" t="s">
        <v>93</v>
      </c>
      <c r="E2734">
        <v>10</v>
      </c>
      <c r="F2734">
        <v>550</v>
      </c>
      <c r="G2734">
        <v>5500</v>
      </c>
      <c r="H2734">
        <v>0.01</v>
      </c>
      <c r="I2734" s="5" t="s">
        <v>34</v>
      </c>
      <c r="J2734">
        <v>0</v>
      </c>
      <c r="K2734" s="5" t="s">
        <v>124</v>
      </c>
    </row>
    <row r="2735" spans="1:11">
      <c r="A2735" s="5" t="s">
        <v>184</v>
      </c>
      <c r="B2735" s="5" t="s">
        <v>92</v>
      </c>
      <c r="C2735" s="3">
        <v>45457</v>
      </c>
      <c r="D2735" s="5" t="s">
        <v>93</v>
      </c>
      <c r="E2735">
        <v>40</v>
      </c>
      <c r="F2735">
        <v>430</v>
      </c>
      <c r="G2735">
        <v>17200</v>
      </c>
      <c r="H2735">
        <v>0.01</v>
      </c>
      <c r="I2735" s="5" t="s">
        <v>34</v>
      </c>
      <c r="J2735">
        <v>0</v>
      </c>
      <c r="K2735" s="5" t="s">
        <v>124</v>
      </c>
    </row>
    <row r="2736" spans="1:11">
      <c r="A2736" s="5" t="s">
        <v>146</v>
      </c>
      <c r="B2736" s="5" t="s">
        <v>38</v>
      </c>
      <c r="C2736" s="3">
        <v>45457</v>
      </c>
      <c r="D2736" s="5" t="s">
        <v>93</v>
      </c>
      <c r="E2736">
        <v>5</v>
      </c>
      <c r="F2736">
        <v>430</v>
      </c>
      <c r="G2736">
        <v>2150</v>
      </c>
      <c r="H2736">
        <v>0.01</v>
      </c>
      <c r="I2736" s="5" t="s">
        <v>34</v>
      </c>
      <c r="J2736">
        <v>0</v>
      </c>
      <c r="K2736" s="5" t="s">
        <v>124</v>
      </c>
    </row>
    <row r="2737" spans="1:11">
      <c r="A2737" s="5" t="s">
        <v>177</v>
      </c>
      <c r="B2737" s="5" t="s">
        <v>80</v>
      </c>
      <c r="C2737" s="3">
        <v>45458</v>
      </c>
      <c r="D2737" s="5" t="s">
        <v>93</v>
      </c>
      <c r="E2737">
        <v>3</v>
      </c>
      <c r="F2737">
        <v>387</v>
      </c>
      <c r="G2737">
        <v>1161</v>
      </c>
      <c r="H2737">
        <v>0.01</v>
      </c>
      <c r="I2737" s="5" t="s">
        <v>34</v>
      </c>
      <c r="J2737">
        <v>0</v>
      </c>
      <c r="K2737" s="5" t="s">
        <v>124</v>
      </c>
    </row>
    <row r="2738" spans="1:11">
      <c r="A2738" s="5" t="s">
        <v>178</v>
      </c>
      <c r="B2738" s="5" t="s">
        <v>81</v>
      </c>
      <c r="C2738" s="3">
        <v>45458</v>
      </c>
      <c r="D2738" s="5" t="s">
        <v>93</v>
      </c>
      <c r="E2738">
        <v>3</v>
      </c>
      <c r="F2738">
        <v>364</v>
      </c>
      <c r="G2738">
        <v>1092</v>
      </c>
      <c r="H2738">
        <v>0.01</v>
      </c>
      <c r="I2738" s="5" t="s">
        <v>34</v>
      </c>
      <c r="J2738">
        <v>0</v>
      </c>
      <c r="K2738" s="5" t="s">
        <v>124</v>
      </c>
    </row>
    <row r="2739" spans="1:11">
      <c r="A2739" s="5" t="s">
        <v>179</v>
      </c>
      <c r="B2739" s="5" t="s">
        <v>82</v>
      </c>
      <c r="C2739" s="3">
        <v>45458</v>
      </c>
      <c r="D2739" s="5" t="s">
        <v>93</v>
      </c>
      <c r="E2739">
        <v>5</v>
      </c>
      <c r="F2739">
        <v>430</v>
      </c>
      <c r="G2739">
        <v>2150</v>
      </c>
      <c r="H2739">
        <v>0.01</v>
      </c>
      <c r="I2739" s="5" t="s">
        <v>34</v>
      </c>
      <c r="J2739">
        <v>0</v>
      </c>
      <c r="K2739" s="5" t="s">
        <v>124</v>
      </c>
    </row>
    <row r="2740" spans="1:11">
      <c r="A2740" s="5" t="s">
        <v>178</v>
      </c>
      <c r="B2740" s="5" t="s">
        <v>81</v>
      </c>
      <c r="C2740" s="3">
        <v>45465</v>
      </c>
      <c r="D2740" s="5" t="s">
        <v>93</v>
      </c>
      <c r="E2740">
        <v>5</v>
      </c>
      <c r="F2740">
        <v>364</v>
      </c>
      <c r="G2740">
        <v>1820</v>
      </c>
      <c r="H2740">
        <v>0.01</v>
      </c>
      <c r="I2740" s="5" t="s">
        <v>34</v>
      </c>
      <c r="J2740">
        <v>0</v>
      </c>
      <c r="K2740" s="5" t="s">
        <v>124</v>
      </c>
    </row>
    <row r="2741" spans="1:11">
      <c r="A2741" s="5" t="s">
        <v>129</v>
      </c>
      <c r="B2741" s="5" t="s">
        <v>39</v>
      </c>
      <c r="C2741" s="3">
        <v>45465</v>
      </c>
      <c r="D2741" s="5" t="s">
        <v>93</v>
      </c>
      <c r="E2741">
        <v>10</v>
      </c>
      <c r="F2741">
        <v>387</v>
      </c>
      <c r="G2741">
        <v>3870</v>
      </c>
      <c r="H2741">
        <v>0.01</v>
      </c>
      <c r="I2741" s="5" t="s">
        <v>34</v>
      </c>
      <c r="J2741">
        <v>0</v>
      </c>
      <c r="K2741" s="5" t="s">
        <v>124</v>
      </c>
    </row>
    <row r="2742" spans="1:11">
      <c r="A2742" s="5" t="s">
        <v>141</v>
      </c>
      <c r="B2742" s="5" t="s">
        <v>27</v>
      </c>
      <c r="C2742" s="3">
        <v>45465</v>
      </c>
      <c r="D2742" s="5" t="s">
        <v>93</v>
      </c>
      <c r="E2742">
        <v>3</v>
      </c>
      <c r="F2742">
        <v>495</v>
      </c>
      <c r="G2742">
        <v>1485</v>
      </c>
      <c r="H2742">
        <v>0.01</v>
      </c>
      <c r="I2742" s="5" t="s">
        <v>34</v>
      </c>
      <c r="J2742">
        <v>0</v>
      </c>
      <c r="K2742" s="5" t="s">
        <v>124</v>
      </c>
    </row>
    <row r="2743" spans="1:11">
      <c r="A2743" s="5" t="s">
        <v>141</v>
      </c>
      <c r="B2743" s="5" t="s">
        <v>27</v>
      </c>
      <c r="C2743" s="3">
        <v>45465</v>
      </c>
      <c r="D2743" s="5" t="s">
        <v>93</v>
      </c>
      <c r="E2743">
        <v>5</v>
      </c>
      <c r="F2743">
        <v>495</v>
      </c>
      <c r="G2743">
        <v>2475</v>
      </c>
      <c r="H2743">
        <v>0.01</v>
      </c>
      <c r="I2743" s="5" t="s">
        <v>34</v>
      </c>
      <c r="J2743">
        <v>0</v>
      </c>
      <c r="K2743" s="5" t="s">
        <v>124</v>
      </c>
    </row>
    <row r="2744" spans="1:11">
      <c r="A2744" s="5" t="s">
        <v>141</v>
      </c>
      <c r="B2744" s="5" t="s">
        <v>27</v>
      </c>
      <c r="C2744" s="3">
        <v>45465</v>
      </c>
      <c r="D2744" s="5" t="s">
        <v>93</v>
      </c>
      <c r="E2744">
        <v>2</v>
      </c>
      <c r="F2744">
        <v>495</v>
      </c>
      <c r="G2744">
        <v>990</v>
      </c>
      <c r="H2744">
        <v>0.01</v>
      </c>
      <c r="I2744" s="5" t="s">
        <v>34</v>
      </c>
      <c r="J2744">
        <v>0</v>
      </c>
      <c r="K2744" s="5" t="s">
        <v>124</v>
      </c>
    </row>
    <row r="2745" spans="1:11">
      <c r="A2745" s="5" t="s">
        <v>178</v>
      </c>
      <c r="B2745" s="5" t="s">
        <v>81</v>
      </c>
      <c r="C2745" s="3">
        <v>45465</v>
      </c>
      <c r="D2745" s="5" t="s">
        <v>93</v>
      </c>
      <c r="E2745">
        <v>15</v>
      </c>
      <c r="F2745">
        <v>364</v>
      </c>
      <c r="G2745">
        <v>5460</v>
      </c>
      <c r="H2745">
        <v>0.01</v>
      </c>
      <c r="I2745" s="5" t="s">
        <v>34</v>
      </c>
      <c r="J2745">
        <v>0</v>
      </c>
      <c r="K2745" s="5" t="s">
        <v>124</v>
      </c>
    </row>
    <row r="2746" spans="1:11">
      <c r="A2746" s="5" t="s">
        <v>118</v>
      </c>
      <c r="B2746" s="5" t="s">
        <v>32</v>
      </c>
      <c r="C2746" s="3">
        <v>45465</v>
      </c>
      <c r="D2746" s="5" t="s">
        <v>93</v>
      </c>
      <c r="E2746">
        <v>1</v>
      </c>
      <c r="F2746">
        <v>390</v>
      </c>
      <c r="G2746">
        <v>390</v>
      </c>
      <c r="H2746">
        <v>0.01</v>
      </c>
      <c r="I2746" s="5" t="s">
        <v>34</v>
      </c>
      <c r="J2746">
        <v>0</v>
      </c>
      <c r="K2746" s="5" t="s">
        <v>124</v>
      </c>
    </row>
    <row r="2747" spans="1:11">
      <c r="A2747" s="5" t="s">
        <v>115</v>
      </c>
      <c r="B2747" s="5" t="s">
        <v>24</v>
      </c>
      <c r="C2747" s="3">
        <v>45465</v>
      </c>
      <c r="D2747" s="5" t="s">
        <v>93</v>
      </c>
      <c r="E2747">
        <v>-83</v>
      </c>
      <c r="F2747">
        <v>365.5</v>
      </c>
      <c r="G2747">
        <v>-30336.5</v>
      </c>
      <c r="H2747">
        <v>0.01</v>
      </c>
      <c r="I2747" s="5" t="s">
        <v>34</v>
      </c>
      <c r="J2747">
        <v>30336.5</v>
      </c>
      <c r="K2747" s="5" t="s">
        <v>124</v>
      </c>
    </row>
    <row r="2748" spans="1:11">
      <c r="A2748" s="5" t="s">
        <v>178</v>
      </c>
      <c r="B2748" s="5" t="s">
        <v>81</v>
      </c>
      <c r="C2748" s="3">
        <v>45466</v>
      </c>
      <c r="D2748" s="5" t="s">
        <v>93</v>
      </c>
      <c r="E2748">
        <v>5</v>
      </c>
      <c r="F2748">
        <v>364</v>
      </c>
      <c r="G2748">
        <v>1820</v>
      </c>
      <c r="H2748">
        <v>0.01</v>
      </c>
      <c r="I2748" s="5" t="s">
        <v>34</v>
      </c>
      <c r="J2748">
        <v>0</v>
      </c>
      <c r="K2748" s="5" t="s">
        <v>124</v>
      </c>
    </row>
    <row r="2749" spans="1:11">
      <c r="A2749" s="5" t="s">
        <v>178</v>
      </c>
      <c r="B2749" s="5" t="s">
        <v>81</v>
      </c>
      <c r="C2749" s="3">
        <v>45466</v>
      </c>
      <c r="D2749" s="5" t="s">
        <v>93</v>
      </c>
      <c r="E2749">
        <v>2</v>
      </c>
      <c r="F2749">
        <v>364</v>
      </c>
      <c r="G2749">
        <v>728</v>
      </c>
      <c r="H2749">
        <v>0.01</v>
      </c>
      <c r="I2749" s="5" t="s">
        <v>34</v>
      </c>
      <c r="J2749">
        <v>0</v>
      </c>
      <c r="K2749" s="5" t="s">
        <v>124</v>
      </c>
    </row>
    <row r="2750" spans="1:11">
      <c r="A2750" s="5" t="s">
        <v>118</v>
      </c>
      <c r="B2750" s="5" t="s">
        <v>32</v>
      </c>
      <c r="C2750" s="3">
        <v>45466</v>
      </c>
      <c r="D2750" s="5" t="s">
        <v>93</v>
      </c>
      <c r="E2750">
        <v>0.5</v>
      </c>
      <c r="F2750">
        <v>390</v>
      </c>
      <c r="G2750">
        <v>195</v>
      </c>
      <c r="H2750">
        <v>0.01</v>
      </c>
      <c r="I2750" s="5" t="s">
        <v>34</v>
      </c>
      <c r="J2750">
        <v>0</v>
      </c>
      <c r="K2750" s="5" t="s">
        <v>124</v>
      </c>
    </row>
    <row r="2751" spans="1:11">
      <c r="A2751" s="5" t="s">
        <v>152</v>
      </c>
      <c r="B2751" s="5" t="s">
        <v>45</v>
      </c>
      <c r="C2751" s="3">
        <v>45466</v>
      </c>
      <c r="D2751" s="5" t="s">
        <v>93</v>
      </c>
      <c r="E2751">
        <v>-2</v>
      </c>
      <c r="F2751">
        <v>387</v>
      </c>
      <c r="G2751">
        <v>-774</v>
      </c>
      <c r="H2751">
        <v>0.01</v>
      </c>
      <c r="I2751" s="5" t="s">
        <v>34</v>
      </c>
      <c r="J2751">
        <v>774</v>
      </c>
      <c r="K2751" s="5" t="s">
        <v>124</v>
      </c>
    </row>
    <row r="2752" spans="1:11">
      <c r="A2752" s="5" t="s">
        <v>167</v>
      </c>
      <c r="B2752" s="5" t="s">
        <v>62</v>
      </c>
      <c r="C2752" s="3">
        <v>45467</v>
      </c>
      <c r="D2752" s="5" t="s">
        <v>93</v>
      </c>
      <c r="E2752">
        <v>25</v>
      </c>
      <c r="F2752">
        <v>387</v>
      </c>
      <c r="G2752">
        <v>9675</v>
      </c>
      <c r="H2752">
        <v>0.01</v>
      </c>
      <c r="I2752" s="5" t="s">
        <v>34</v>
      </c>
      <c r="J2752">
        <v>0</v>
      </c>
      <c r="K2752" s="5" t="s">
        <v>124</v>
      </c>
    </row>
    <row r="2753" spans="1:11">
      <c r="A2753" s="5" t="s">
        <v>118</v>
      </c>
      <c r="B2753" s="5" t="s">
        <v>32</v>
      </c>
      <c r="C2753" s="3">
        <v>45467</v>
      </c>
      <c r="D2753" s="5" t="s">
        <v>93</v>
      </c>
      <c r="E2753">
        <v>0.5</v>
      </c>
      <c r="F2753">
        <v>390</v>
      </c>
      <c r="G2753">
        <v>195</v>
      </c>
      <c r="H2753">
        <v>0.01</v>
      </c>
      <c r="I2753" s="5" t="s">
        <v>34</v>
      </c>
      <c r="J2753">
        <v>0</v>
      </c>
      <c r="K2753" s="5" t="s">
        <v>124</v>
      </c>
    </row>
    <row r="2754" spans="1:11">
      <c r="A2754" s="5" t="s">
        <v>184</v>
      </c>
      <c r="B2754" s="5" t="s">
        <v>92</v>
      </c>
      <c r="C2754" s="3">
        <v>45467</v>
      </c>
      <c r="D2754" s="5" t="s">
        <v>93</v>
      </c>
      <c r="E2754">
        <v>10</v>
      </c>
      <c r="F2754">
        <v>430</v>
      </c>
      <c r="G2754">
        <v>4300</v>
      </c>
      <c r="H2754">
        <v>0.01</v>
      </c>
      <c r="I2754" s="5" t="s">
        <v>34</v>
      </c>
      <c r="J2754">
        <v>0</v>
      </c>
      <c r="K2754" s="5" t="s">
        <v>124</v>
      </c>
    </row>
    <row r="2755" spans="1:11">
      <c r="A2755" s="5" t="s">
        <v>177</v>
      </c>
      <c r="B2755" s="5" t="s">
        <v>80</v>
      </c>
      <c r="C2755" s="3">
        <v>45468</v>
      </c>
      <c r="D2755" s="5" t="s">
        <v>93</v>
      </c>
      <c r="E2755">
        <v>2</v>
      </c>
      <c r="F2755">
        <v>387</v>
      </c>
      <c r="G2755">
        <v>774</v>
      </c>
      <c r="H2755">
        <v>0.01</v>
      </c>
      <c r="I2755" s="5" t="s">
        <v>34</v>
      </c>
      <c r="J2755">
        <v>0</v>
      </c>
      <c r="K2755" s="5" t="s">
        <v>124</v>
      </c>
    </row>
    <row r="2756" spans="1:11">
      <c r="A2756" s="5" t="s">
        <v>118</v>
      </c>
      <c r="B2756" s="5" t="s">
        <v>32</v>
      </c>
      <c r="C2756" s="3">
        <v>45468</v>
      </c>
      <c r="D2756" s="5" t="s">
        <v>93</v>
      </c>
      <c r="E2756">
        <v>0.25</v>
      </c>
      <c r="F2756">
        <v>390</v>
      </c>
      <c r="G2756">
        <v>97.5</v>
      </c>
      <c r="H2756">
        <v>0.01</v>
      </c>
      <c r="I2756" s="5" t="s">
        <v>34</v>
      </c>
      <c r="J2756">
        <v>0</v>
      </c>
      <c r="K2756" s="5" t="s">
        <v>124</v>
      </c>
    </row>
    <row r="2757" spans="1:11">
      <c r="A2757" s="5" t="s">
        <v>178</v>
      </c>
      <c r="B2757" s="5" t="s">
        <v>81</v>
      </c>
      <c r="C2757" s="3">
        <v>45468</v>
      </c>
      <c r="D2757" s="5" t="s">
        <v>93</v>
      </c>
      <c r="E2757">
        <v>10</v>
      </c>
      <c r="F2757">
        <v>364</v>
      </c>
      <c r="G2757">
        <v>3640</v>
      </c>
      <c r="H2757">
        <v>0.01</v>
      </c>
      <c r="I2757" s="5" t="s">
        <v>34</v>
      </c>
      <c r="J2757">
        <v>0</v>
      </c>
      <c r="K2757" s="5" t="s">
        <v>124</v>
      </c>
    </row>
    <row r="2758" spans="1:11">
      <c r="A2758" s="5" t="s">
        <v>178</v>
      </c>
      <c r="B2758" s="5" t="s">
        <v>81</v>
      </c>
      <c r="C2758" s="3">
        <v>45469</v>
      </c>
      <c r="D2758" s="5" t="s">
        <v>93</v>
      </c>
      <c r="E2758">
        <v>10</v>
      </c>
      <c r="F2758">
        <v>364</v>
      </c>
      <c r="G2758">
        <v>3640</v>
      </c>
      <c r="H2758">
        <v>0.01</v>
      </c>
      <c r="I2758" s="5" t="s">
        <v>34</v>
      </c>
      <c r="J2758">
        <v>0</v>
      </c>
      <c r="K2758" s="5" t="s">
        <v>124</v>
      </c>
    </row>
    <row r="2759" spans="1:11">
      <c r="A2759" s="5" t="s">
        <v>118</v>
      </c>
      <c r="B2759" s="5" t="s">
        <v>32</v>
      </c>
      <c r="C2759" s="3">
        <v>45472</v>
      </c>
      <c r="D2759" s="5" t="s">
        <v>93</v>
      </c>
      <c r="E2759">
        <v>0.25</v>
      </c>
      <c r="F2759">
        <v>430</v>
      </c>
      <c r="G2759">
        <v>107.5</v>
      </c>
      <c r="H2759">
        <v>0.01</v>
      </c>
      <c r="I2759" s="5" t="s">
        <v>34</v>
      </c>
      <c r="J2759">
        <v>0</v>
      </c>
      <c r="K2759" s="5" t="s">
        <v>124</v>
      </c>
    </row>
    <row r="2760" spans="1:11">
      <c r="A2760" s="5" t="s">
        <v>178</v>
      </c>
      <c r="B2760" s="5" t="s">
        <v>81</v>
      </c>
      <c r="C2760" s="3">
        <v>45472</v>
      </c>
      <c r="D2760" s="5" t="s">
        <v>93</v>
      </c>
      <c r="E2760">
        <v>2</v>
      </c>
      <c r="F2760">
        <v>364</v>
      </c>
      <c r="G2760">
        <v>728</v>
      </c>
      <c r="H2760">
        <v>0.01</v>
      </c>
      <c r="I2760" s="5" t="s">
        <v>34</v>
      </c>
      <c r="J2760">
        <v>0</v>
      </c>
      <c r="K2760" s="5" t="s">
        <v>124</v>
      </c>
    </row>
    <row r="2761" spans="1:11">
      <c r="A2761" s="5" t="s">
        <v>178</v>
      </c>
      <c r="B2761" s="5" t="s">
        <v>81</v>
      </c>
      <c r="C2761" s="3">
        <v>45472</v>
      </c>
      <c r="D2761" s="5" t="s">
        <v>93</v>
      </c>
      <c r="E2761">
        <v>10</v>
      </c>
      <c r="F2761">
        <v>364</v>
      </c>
      <c r="G2761">
        <v>3640</v>
      </c>
      <c r="H2761">
        <v>0.01</v>
      </c>
      <c r="I2761" s="5" t="s">
        <v>34</v>
      </c>
      <c r="J2761">
        <v>0</v>
      </c>
      <c r="K2761" s="5" t="s">
        <v>124</v>
      </c>
    </row>
    <row r="2762" spans="1:11">
      <c r="A2762" s="5" t="s">
        <v>178</v>
      </c>
      <c r="B2762" s="5" t="s">
        <v>81</v>
      </c>
      <c r="C2762" s="3">
        <v>45472</v>
      </c>
      <c r="D2762" s="5" t="s">
        <v>93</v>
      </c>
      <c r="E2762">
        <v>3</v>
      </c>
      <c r="F2762">
        <v>364</v>
      </c>
      <c r="G2762">
        <v>1092</v>
      </c>
      <c r="H2762">
        <v>0.01</v>
      </c>
      <c r="I2762" s="5" t="s">
        <v>34</v>
      </c>
      <c r="J2762">
        <v>0</v>
      </c>
      <c r="K2762" s="5" t="s">
        <v>124</v>
      </c>
    </row>
    <row r="2763" spans="1:11">
      <c r="A2763" s="5" t="s">
        <v>177</v>
      </c>
      <c r="B2763" s="5" t="s">
        <v>80</v>
      </c>
      <c r="C2763" s="3">
        <v>45473</v>
      </c>
      <c r="D2763" s="5" t="s">
        <v>93</v>
      </c>
      <c r="E2763">
        <v>2</v>
      </c>
      <c r="F2763">
        <v>387</v>
      </c>
      <c r="G2763">
        <v>774</v>
      </c>
      <c r="H2763">
        <v>0.01</v>
      </c>
      <c r="I2763" s="5" t="s">
        <v>36</v>
      </c>
      <c r="J2763">
        <v>0</v>
      </c>
      <c r="K2763" s="5" t="s">
        <v>124</v>
      </c>
    </row>
    <row r="2764" spans="1:11">
      <c r="A2764" s="5" t="s">
        <v>141</v>
      </c>
      <c r="B2764" s="5" t="s">
        <v>27</v>
      </c>
      <c r="C2764" s="3">
        <v>45473</v>
      </c>
      <c r="D2764" s="5" t="s">
        <v>93</v>
      </c>
      <c r="E2764">
        <v>5</v>
      </c>
      <c r="F2764">
        <v>495</v>
      </c>
      <c r="G2764">
        <v>2475</v>
      </c>
      <c r="H2764">
        <v>0.01</v>
      </c>
      <c r="I2764" s="5" t="s">
        <v>36</v>
      </c>
      <c r="J2764">
        <v>0</v>
      </c>
      <c r="K2764" s="5" t="s">
        <v>124</v>
      </c>
    </row>
    <row r="2765" spans="1:11">
      <c r="A2765" s="5" t="s">
        <v>176</v>
      </c>
      <c r="B2765" s="5" t="s">
        <v>79</v>
      </c>
      <c r="C2765" s="3">
        <v>45473</v>
      </c>
      <c r="D2765" s="5" t="s">
        <v>93</v>
      </c>
      <c r="E2765">
        <v>5</v>
      </c>
      <c r="F2765">
        <v>430</v>
      </c>
      <c r="G2765">
        <v>2150</v>
      </c>
      <c r="H2765">
        <v>0.01</v>
      </c>
      <c r="I2765" s="5" t="s">
        <v>36</v>
      </c>
      <c r="J2765">
        <v>0</v>
      </c>
      <c r="K2765" s="5" t="s">
        <v>124</v>
      </c>
    </row>
    <row r="2766" spans="1:11">
      <c r="A2766" s="5" t="s">
        <v>178</v>
      </c>
      <c r="B2766" s="5" t="s">
        <v>81</v>
      </c>
      <c r="C2766" s="3">
        <v>45474</v>
      </c>
      <c r="D2766" s="5" t="s">
        <v>93</v>
      </c>
      <c r="E2766">
        <v>3</v>
      </c>
      <c r="F2766">
        <v>364</v>
      </c>
      <c r="G2766">
        <v>1092</v>
      </c>
      <c r="H2766">
        <v>0.02</v>
      </c>
      <c r="I2766" s="5" t="s">
        <v>36</v>
      </c>
      <c r="J2766">
        <v>0</v>
      </c>
      <c r="K2766" s="5" t="s">
        <v>114</v>
      </c>
    </row>
    <row r="2767" spans="1:11">
      <c r="A2767" s="5" t="s">
        <v>178</v>
      </c>
      <c r="B2767" s="5" t="s">
        <v>81</v>
      </c>
      <c r="C2767" s="3">
        <v>45475</v>
      </c>
      <c r="D2767" s="5" t="s">
        <v>93</v>
      </c>
      <c r="E2767">
        <v>5</v>
      </c>
      <c r="F2767">
        <v>364</v>
      </c>
      <c r="G2767">
        <v>1820</v>
      </c>
      <c r="H2767">
        <v>0.02</v>
      </c>
      <c r="I2767" s="5" t="s">
        <v>36</v>
      </c>
      <c r="J2767">
        <v>0</v>
      </c>
      <c r="K2767" s="5" t="s">
        <v>114</v>
      </c>
    </row>
    <row r="2768" spans="1:11">
      <c r="A2768" s="5" t="s">
        <v>177</v>
      </c>
      <c r="B2768" s="5" t="s">
        <v>80</v>
      </c>
      <c r="C2768" s="3">
        <v>45475</v>
      </c>
      <c r="D2768" s="5" t="s">
        <v>93</v>
      </c>
      <c r="E2768">
        <v>3</v>
      </c>
      <c r="F2768">
        <v>387</v>
      </c>
      <c r="G2768">
        <v>1161</v>
      </c>
      <c r="H2768">
        <v>0.02</v>
      </c>
      <c r="I2768" s="5" t="s">
        <v>36</v>
      </c>
      <c r="J2768">
        <v>0</v>
      </c>
      <c r="K2768" s="5" t="s">
        <v>114</v>
      </c>
    </row>
    <row r="2769" spans="1:11">
      <c r="A2769" s="5" t="s">
        <v>144</v>
      </c>
      <c r="B2769" s="5" t="s">
        <v>31</v>
      </c>
      <c r="C2769" s="3">
        <v>45475</v>
      </c>
      <c r="D2769" s="5" t="s">
        <v>93</v>
      </c>
      <c r="E2769">
        <v>0.5</v>
      </c>
      <c r="F2769">
        <v>387</v>
      </c>
      <c r="G2769">
        <v>193.5</v>
      </c>
      <c r="H2769">
        <v>0.02</v>
      </c>
      <c r="I2769" s="5" t="s">
        <v>36</v>
      </c>
      <c r="J2769">
        <v>0</v>
      </c>
      <c r="K2769" s="5" t="s">
        <v>114</v>
      </c>
    </row>
    <row r="2770" spans="1:11">
      <c r="A2770" s="5" t="s">
        <v>178</v>
      </c>
      <c r="B2770" s="5" t="s">
        <v>81</v>
      </c>
      <c r="C2770" s="3">
        <v>45475</v>
      </c>
      <c r="D2770" s="5" t="s">
        <v>93</v>
      </c>
      <c r="E2770">
        <v>2</v>
      </c>
      <c r="F2770">
        <v>364</v>
      </c>
      <c r="G2770">
        <v>728</v>
      </c>
      <c r="H2770">
        <v>0.02</v>
      </c>
      <c r="I2770" s="5" t="s">
        <v>36</v>
      </c>
      <c r="J2770">
        <v>0</v>
      </c>
      <c r="K2770" s="5" t="s">
        <v>114</v>
      </c>
    </row>
    <row r="2771" spans="1:11">
      <c r="A2771" s="5" t="s">
        <v>176</v>
      </c>
      <c r="B2771" s="5" t="s">
        <v>79</v>
      </c>
      <c r="C2771" s="3">
        <v>45476</v>
      </c>
      <c r="D2771" s="5" t="s">
        <v>93</v>
      </c>
      <c r="E2771">
        <v>10</v>
      </c>
      <c r="F2771">
        <v>430</v>
      </c>
      <c r="G2771">
        <v>4300</v>
      </c>
      <c r="H2771">
        <v>0.02</v>
      </c>
      <c r="I2771" s="5" t="s">
        <v>36</v>
      </c>
      <c r="J2771">
        <v>0</v>
      </c>
      <c r="K2771" s="5" t="s">
        <v>114</v>
      </c>
    </row>
    <row r="2772" spans="1:11">
      <c r="A2772" s="5" t="s">
        <v>153</v>
      </c>
      <c r="B2772" s="5" t="s">
        <v>46</v>
      </c>
      <c r="C2772" s="3">
        <v>45476</v>
      </c>
      <c r="D2772" s="5" t="s">
        <v>93</v>
      </c>
      <c r="E2772">
        <v>30</v>
      </c>
      <c r="F2772">
        <v>387</v>
      </c>
      <c r="G2772">
        <v>11610</v>
      </c>
      <c r="H2772">
        <v>0.02</v>
      </c>
      <c r="I2772" s="5" t="s">
        <v>36</v>
      </c>
      <c r="J2772">
        <v>0</v>
      </c>
      <c r="K2772" s="5" t="s">
        <v>114</v>
      </c>
    </row>
    <row r="2773" spans="1:11">
      <c r="A2773" s="5" t="s">
        <v>178</v>
      </c>
      <c r="B2773" s="5" t="s">
        <v>81</v>
      </c>
      <c r="C2773" s="3">
        <v>45476</v>
      </c>
      <c r="D2773" s="5" t="s">
        <v>93</v>
      </c>
      <c r="E2773">
        <v>5</v>
      </c>
      <c r="F2773">
        <v>364</v>
      </c>
      <c r="G2773">
        <v>1820</v>
      </c>
      <c r="H2773">
        <v>0.02</v>
      </c>
      <c r="I2773" s="5" t="s">
        <v>36</v>
      </c>
      <c r="J2773">
        <v>0</v>
      </c>
      <c r="K2773" s="5" t="s">
        <v>114</v>
      </c>
    </row>
    <row r="2774" spans="1:11">
      <c r="A2774" s="5" t="s">
        <v>177</v>
      </c>
      <c r="B2774" s="5" t="s">
        <v>80</v>
      </c>
      <c r="C2774" s="3">
        <v>45477</v>
      </c>
      <c r="D2774" s="5" t="s">
        <v>93</v>
      </c>
      <c r="E2774">
        <v>1</v>
      </c>
      <c r="F2774">
        <v>387</v>
      </c>
      <c r="G2774">
        <v>387</v>
      </c>
      <c r="H2774">
        <v>0.02</v>
      </c>
      <c r="I2774" s="5" t="s">
        <v>36</v>
      </c>
      <c r="J2774">
        <v>0</v>
      </c>
      <c r="K2774" s="5" t="s">
        <v>114</v>
      </c>
    </row>
    <row r="2775" spans="1:11">
      <c r="A2775" s="5" t="s">
        <v>144</v>
      </c>
      <c r="B2775" s="5" t="s">
        <v>31</v>
      </c>
      <c r="C2775" s="3">
        <v>45477</v>
      </c>
      <c r="D2775" s="5" t="s">
        <v>93</v>
      </c>
      <c r="E2775">
        <v>5</v>
      </c>
      <c r="F2775">
        <v>387</v>
      </c>
      <c r="G2775">
        <v>1935</v>
      </c>
      <c r="H2775">
        <v>0.02</v>
      </c>
      <c r="I2775" s="5" t="s">
        <v>36</v>
      </c>
      <c r="J2775">
        <v>0</v>
      </c>
      <c r="K2775" s="5" t="s">
        <v>114</v>
      </c>
    </row>
    <row r="2776" spans="1:11">
      <c r="A2776" s="5" t="s">
        <v>178</v>
      </c>
      <c r="B2776" s="5" t="s">
        <v>81</v>
      </c>
      <c r="C2776" s="3">
        <v>45479</v>
      </c>
      <c r="D2776" s="5" t="s">
        <v>93</v>
      </c>
      <c r="E2776">
        <v>15</v>
      </c>
      <c r="F2776">
        <v>364</v>
      </c>
      <c r="G2776">
        <v>5460</v>
      </c>
      <c r="H2776">
        <v>0.02</v>
      </c>
      <c r="I2776" s="5" t="s">
        <v>36</v>
      </c>
      <c r="J2776">
        <v>0</v>
      </c>
      <c r="K2776" s="5" t="s">
        <v>114</v>
      </c>
    </row>
    <row r="2777" spans="1:11">
      <c r="A2777" s="5" t="s">
        <v>178</v>
      </c>
      <c r="B2777" s="5" t="s">
        <v>81</v>
      </c>
      <c r="C2777" s="3">
        <v>45479</v>
      </c>
      <c r="D2777" s="5" t="s">
        <v>93</v>
      </c>
      <c r="E2777">
        <v>5</v>
      </c>
      <c r="F2777">
        <v>364</v>
      </c>
      <c r="G2777">
        <v>1820</v>
      </c>
      <c r="H2777">
        <v>0.02</v>
      </c>
      <c r="I2777" s="5" t="s">
        <v>36</v>
      </c>
      <c r="J2777">
        <v>0</v>
      </c>
      <c r="K2777" s="5" t="s">
        <v>114</v>
      </c>
    </row>
    <row r="2778" spans="1:11">
      <c r="A2778" s="5" t="s">
        <v>147</v>
      </c>
      <c r="B2778" s="5" t="s">
        <v>40</v>
      </c>
      <c r="C2778" s="3">
        <v>45479</v>
      </c>
      <c r="D2778" s="5" t="s">
        <v>93</v>
      </c>
      <c r="E2778">
        <v>2</v>
      </c>
      <c r="F2778">
        <v>387</v>
      </c>
      <c r="G2778">
        <v>774</v>
      </c>
      <c r="H2778">
        <v>0.02</v>
      </c>
      <c r="I2778" s="5" t="s">
        <v>36</v>
      </c>
      <c r="J2778">
        <v>0</v>
      </c>
      <c r="K2778" s="5" t="s">
        <v>114</v>
      </c>
    </row>
    <row r="2779" spans="1:11">
      <c r="A2779" s="5" t="s">
        <v>146</v>
      </c>
      <c r="B2779" s="5" t="s">
        <v>38</v>
      </c>
      <c r="C2779" s="3">
        <v>45479</v>
      </c>
      <c r="D2779" s="5" t="s">
        <v>93</v>
      </c>
      <c r="E2779">
        <v>5</v>
      </c>
      <c r="F2779">
        <v>430</v>
      </c>
      <c r="G2779">
        <v>2150</v>
      </c>
      <c r="H2779">
        <v>0.02</v>
      </c>
      <c r="I2779" s="5" t="s">
        <v>36</v>
      </c>
      <c r="J2779">
        <v>0</v>
      </c>
      <c r="K2779" s="5" t="s">
        <v>114</v>
      </c>
    </row>
    <row r="2780" spans="1:11">
      <c r="A2780" s="5" t="s">
        <v>115</v>
      </c>
      <c r="B2780" s="5" t="s">
        <v>24</v>
      </c>
      <c r="C2780" s="3">
        <v>45479</v>
      </c>
      <c r="D2780" s="5" t="s">
        <v>93</v>
      </c>
      <c r="E2780">
        <v>-3.25</v>
      </c>
      <c r="F2780">
        <v>365.5</v>
      </c>
      <c r="G2780">
        <v>-1187.8800000000001</v>
      </c>
      <c r="H2780">
        <v>0.02</v>
      </c>
      <c r="I2780" s="5" t="s">
        <v>36</v>
      </c>
      <c r="J2780">
        <v>1187.8800000000001</v>
      </c>
      <c r="K2780" s="5" t="s">
        <v>114</v>
      </c>
    </row>
    <row r="2781" spans="1:11">
      <c r="A2781" s="5" t="s">
        <v>118</v>
      </c>
      <c r="B2781" s="5" t="s">
        <v>32</v>
      </c>
      <c r="C2781" s="3">
        <v>45479</v>
      </c>
      <c r="D2781" s="5" t="s">
        <v>93</v>
      </c>
      <c r="E2781">
        <v>0.5</v>
      </c>
      <c r="F2781">
        <v>430</v>
      </c>
      <c r="G2781">
        <v>215</v>
      </c>
      <c r="H2781">
        <v>0.02</v>
      </c>
      <c r="I2781" s="5" t="s">
        <v>36</v>
      </c>
      <c r="J2781">
        <v>0</v>
      </c>
      <c r="K2781" s="5" t="s">
        <v>114</v>
      </c>
    </row>
    <row r="2782" spans="1:11">
      <c r="A2782" s="5" t="s">
        <v>178</v>
      </c>
      <c r="B2782" s="5" t="s">
        <v>81</v>
      </c>
      <c r="C2782" s="3">
        <v>45480</v>
      </c>
      <c r="D2782" s="5" t="s">
        <v>93</v>
      </c>
      <c r="E2782">
        <v>5</v>
      </c>
      <c r="F2782">
        <v>364</v>
      </c>
      <c r="G2782">
        <v>1820</v>
      </c>
      <c r="H2782">
        <v>0.02</v>
      </c>
      <c r="I2782" s="5" t="s">
        <v>36</v>
      </c>
      <c r="J2782">
        <v>0</v>
      </c>
      <c r="K2782" s="5" t="s">
        <v>114</v>
      </c>
    </row>
    <row r="2783" spans="1:11">
      <c r="A2783" s="5" t="s">
        <v>177</v>
      </c>
      <c r="B2783" s="5" t="s">
        <v>80</v>
      </c>
      <c r="C2783" s="3">
        <v>45480</v>
      </c>
      <c r="D2783" s="5" t="s">
        <v>93</v>
      </c>
      <c r="E2783">
        <v>1</v>
      </c>
      <c r="F2783">
        <v>387</v>
      </c>
      <c r="G2783">
        <v>387</v>
      </c>
      <c r="H2783">
        <v>0.02</v>
      </c>
      <c r="I2783" s="5" t="s">
        <v>36</v>
      </c>
      <c r="J2783">
        <v>0</v>
      </c>
      <c r="K2783" s="5" t="s">
        <v>114</v>
      </c>
    </row>
    <row r="2784" spans="1:11">
      <c r="A2784" s="5" t="s">
        <v>178</v>
      </c>
      <c r="B2784" s="5" t="s">
        <v>81</v>
      </c>
      <c r="C2784" s="3">
        <v>45480</v>
      </c>
      <c r="D2784" s="5" t="s">
        <v>93</v>
      </c>
      <c r="E2784">
        <v>10</v>
      </c>
      <c r="F2784">
        <v>364</v>
      </c>
      <c r="G2784">
        <v>3640</v>
      </c>
      <c r="H2784">
        <v>0.02</v>
      </c>
      <c r="I2784" s="5" t="s">
        <v>36</v>
      </c>
      <c r="J2784">
        <v>0</v>
      </c>
      <c r="K2784" s="5" t="s">
        <v>114</v>
      </c>
    </row>
    <row r="2785" spans="1:11">
      <c r="A2785" s="5" t="s">
        <v>129</v>
      </c>
      <c r="B2785" s="5" t="s">
        <v>39</v>
      </c>
      <c r="C2785" s="3">
        <v>45481</v>
      </c>
      <c r="D2785" s="5" t="s">
        <v>93</v>
      </c>
      <c r="E2785">
        <v>15</v>
      </c>
      <c r="F2785">
        <v>387</v>
      </c>
      <c r="G2785">
        <v>5805</v>
      </c>
      <c r="H2785">
        <v>0.02</v>
      </c>
      <c r="I2785" s="5" t="s">
        <v>36</v>
      </c>
      <c r="J2785">
        <v>0</v>
      </c>
      <c r="K2785" s="5" t="s">
        <v>114</v>
      </c>
    </row>
    <row r="2786" spans="1:11">
      <c r="A2786" s="5" t="s">
        <v>160</v>
      </c>
      <c r="B2786" s="5" t="s">
        <v>54</v>
      </c>
      <c r="C2786" s="3">
        <v>45481</v>
      </c>
      <c r="D2786" s="5" t="s">
        <v>93</v>
      </c>
      <c r="E2786">
        <v>1</v>
      </c>
      <c r="F2786">
        <v>387</v>
      </c>
      <c r="G2786">
        <v>387</v>
      </c>
      <c r="H2786">
        <v>0.02</v>
      </c>
      <c r="I2786" s="5" t="s">
        <v>36</v>
      </c>
      <c r="J2786">
        <v>0</v>
      </c>
      <c r="K2786" s="5" t="s">
        <v>114</v>
      </c>
    </row>
    <row r="2787" spans="1:11">
      <c r="A2787" s="5" t="s">
        <v>162</v>
      </c>
      <c r="B2787" s="5" t="s">
        <v>56</v>
      </c>
      <c r="C2787" s="3">
        <v>45481</v>
      </c>
      <c r="D2787" s="5" t="s">
        <v>93</v>
      </c>
      <c r="E2787">
        <v>3</v>
      </c>
      <c r="F2787">
        <v>387</v>
      </c>
      <c r="G2787">
        <v>1161</v>
      </c>
      <c r="H2787">
        <v>0.02</v>
      </c>
      <c r="I2787" s="5" t="s">
        <v>36</v>
      </c>
      <c r="J2787">
        <v>0</v>
      </c>
      <c r="K2787" s="5" t="s">
        <v>114</v>
      </c>
    </row>
    <row r="2788" spans="1:11">
      <c r="A2788" s="5" t="s">
        <v>178</v>
      </c>
      <c r="B2788" s="5" t="s">
        <v>81</v>
      </c>
      <c r="C2788" s="3">
        <v>45481</v>
      </c>
      <c r="D2788" s="5" t="s">
        <v>93</v>
      </c>
      <c r="E2788">
        <v>3</v>
      </c>
      <c r="F2788">
        <v>364</v>
      </c>
      <c r="G2788">
        <v>1092</v>
      </c>
      <c r="H2788">
        <v>0.02</v>
      </c>
      <c r="I2788" s="5" t="s">
        <v>36</v>
      </c>
      <c r="J2788">
        <v>0</v>
      </c>
      <c r="K2788" s="5" t="s">
        <v>114</v>
      </c>
    </row>
    <row r="2789" spans="1:11">
      <c r="A2789" s="5" t="s">
        <v>178</v>
      </c>
      <c r="B2789" s="5" t="s">
        <v>81</v>
      </c>
      <c r="C2789" s="3">
        <v>45481</v>
      </c>
      <c r="D2789" s="5" t="s">
        <v>93</v>
      </c>
      <c r="E2789">
        <v>5</v>
      </c>
      <c r="F2789">
        <v>364</v>
      </c>
      <c r="G2789">
        <v>1820</v>
      </c>
      <c r="H2789">
        <v>0.02</v>
      </c>
      <c r="I2789" s="5" t="s">
        <v>36</v>
      </c>
      <c r="J2789">
        <v>0</v>
      </c>
      <c r="K2789" s="5" t="s">
        <v>114</v>
      </c>
    </row>
    <row r="2790" spans="1:11">
      <c r="A2790" s="5" t="s">
        <v>178</v>
      </c>
      <c r="B2790" s="5" t="s">
        <v>81</v>
      </c>
      <c r="C2790" s="3">
        <v>45481</v>
      </c>
      <c r="D2790" s="5" t="s">
        <v>93</v>
      </c>
      <c r="E2790">
        <v>10</v>
      </c>
      <c r="F2790">
        <v>364</v>
      </c>
      <c r="G2790">
        <v>3640</v>
      </c>
      <c r="H2790">
        <v>0.02</v>
      </c>
      <c r="I2790" s="5" t="s">
        <v>36</v>
      </c>
      <c r="J2790">
        <v>0</v>
      </c>
      <c r="K2790" s="5" t="s">
        <v>114</v>
      </c>
    </row>
    <row r="2791" spans="1:11">
      <c r="A2791" s="5" t="s">
        <v>178</v>
      </c>
      <c r="B2791" s="5" t="s">
        <v>81</v>
      </c>
      <c r="C2791" s="3">
        <v>45481</v>
      </c>
      <c r="D2791" s="5" t="s">
        <v>93</v>
      </c>
      <c r="E2791">
        <v>15</v>
      </c>
      <c r="F2791">
        <v>364</v>
      </c>
      <c r="G2791">
        <v>5460</v>
      </c>
      <c r="H2791">
        <v>0.02</v>
      </c>
      <c r="I2791" s="5" t="s">
        <v>36</v>
      </c>
      <c r="J2791">
        <v>0</v>
      </c>
      <c r="K2791" s="5" t="s">
        <v>114</v>
      </c>
    </row>
    <row r="2792" spans="1:11">
      <c r="A2792" s="5" t="s">
        <v>118</v>
      </c>
      <c r="B2792" s="5" t="s">
        <v>32</v>
      </c>
      <c r="C2792" s="3">
        <v>45481</v>
      </c>
      <c r="D2792" s="5" t="s">
        <v>93</v>
      </c>
      <c r="E2792">
        <v>0.25</v>
      </c>
      <c r="F2792">
        <v>430</v>
      </c>
      <c r="G2792">
        <v>107.5</v>
      </c>
      <c r="H2792">
        <v>0.02</v>
      </c>
      <c r="I2792" s="5" t="s">
        <v>36</v>
      </c>
      <c r="J2792">
        <v>0</v>
      </c>
      <c r="K2792" s="5" t="s">
        <v>114</v>
      </c>
    </row>
    <row r="2793" spans="1:11">
      <c r="A2793" s="5" t="s">
        <v>115</v>
      </c>
      <c r="B2793" s="5" t="s">
        <v>24</v>
      </c>
      <c r="C2793" s="3">
        <v>45481</v>
      </c>
      <c r="D2793" s="5" t="s">
        <v>93</v>
      </c>
      <c r="E2793">
        <v>-33</v>
      </c>
      <c r="F2793">
        <v>365.5</v>
      </c>
      <c r="G2793">
        <v>-12061.5</v>
      </c>
      <c r="H2793">
        <v>0.02</v>
      </c>
      <c r="I2793" s="5" t="s">
        <v>36</v>
      </c>
      <c r="J2793">
        <v>12061.5</v>
      </c>
      <c r="K2793" s="5" t="s">
        <v>114</v>
      </c>
    </row>
    <row r="2794" spans="1:11">
      <c r="A2794" s="5" t="s">
        <v>167</v>
      </c>
      <c r="B2794" s="5" t="s">
        <v>62</v>
      </c>
      <c r="C2794" s="3">
        <v>45482</v>
      </c>
      <c r="D2794" s="5" t="s">
        <v>93</v>
      </c>
      <c r="E2794">
        <v>30</v>
      </c>
      <c r="F2794">
        <v>387</v>
      </c>
      <c r="G2794">
        <v>11610</v>
      </c>
      <c r="H2794">
        <v>0.02</v>
      </c>
      <c r="I2794" s="5" t="s">
        <v>36</v>
      </c>
      <c r="J2794">
        <v>0</v>
      </c>
      <c r="K2794" s="5" t="s">
        <v>114</v>
      </c>
    </row>
    <row r="2795" spans="1:11">
      <c r="A2795" s="5" t="s">
        <v>153</v>
      </c>
      <c r="B2795" s="5" t="s">
        <v>46</v>
      </c>
      <c r="C2795" s="3">
        <v>45482</v>
      </c>
      <c r="D2795" s="5" t="s">
        <v>93</v>
      </c>
      <c r="E2795">
        <v>-3</v>
      </c>
      <c r="F2795">
        <v>387</v>
      </c>
      <c r="G2795">
        <v>-1161</v>
      </c>
      <c r="H2795">
        <v>0.02</v>
      </c>
      <c r="I2795" s="5" t="s">
        <v>36</v>
      </c>
      <c r="J2795">
        <v>1161</v>
      </c>
      <c r="K2795" s="5" t="s">
        <v>114</v>
      </c>
    </row>
    <row r="2796" spans="1:11">
      <c r="A2796" s="5" t="s">
        <v>176</v>
      </c>
      <c r="B2796" s="5" t="s">
        <v>79</v>
      </c>
      <c r="C2796" s="3">
        <v>45482</v>
      </c>
      <c r="D2796" s="5" t="s">
        <v>93</v>
      </c>
      <c r="E2796">
        <v>12</v>
      </c>
      <c r="F2796">
        <v>430</v>
      </c>
      <c r="G2796">
        <v>5160</v>
      </c>
      <c r="H2796">
        <v>0.02</v>
      </c>
      <c r="I2796" s="5" t="s">
        <v>36</v>
      </c>
      <c r="J2796">
        <v>0</v>
      </c>
      <c r="K2796" s="5" t="s">
        <v>114</v>
      </c>
    </row>
    <row r="2797" spans="1:11">
      <c r="A2797" s="5" t="s">
        <v>148</v>
      </c>
      <c r="B2797" s="5" t="s">
        <v>41</v>
      </c>
      <c r="C2797" s="3">
        <v>45483</v>
      </c>
      <c r="D2797" s="5" t="s">
        <v>93</v>
      </c>
      <c r="E2797">
        <v>5</v>
      </c>
      <c r="F2797">
        <v>387</v>
      </c>
      <c r="G2797">
        <v>1935</v>
      </c>
      <c r="H2797">
        <v>0.02</v>
      </c>
      <c r="I2797" s="5" t="s">
        <v>36</v>
      </c>
      <c r="J2797">
        <v>0</v>
      </c>
      <c r="K2797" s="5" t="s">
        <v>114</v>
      </c>
    </row>
    <row r="2798" spans="1:11">
      <c r="A2798" s="5" t="s">
        <v>130</v>
      </c>
      <c r="B2798" s="5" t="s">
        <v>51</v>
      </c>
      <c r="C2798" s="3">
        <v>45483</v>
      </c>
      <c r="D2798" s="5" t="s">
        <v>93</v>
      </c>
      <c r="E2798">
        <v>1</v>
      </c>
      <c r="F2798">
        <v>400</v>
      </c>
      <c r="G2798">
        <v>400</v>
      </c>
      <c r="H2798">
        <v>0.02</v>
      </c>
      <c r="I2798" s="5" t="s">
        <v>36</v>
      </c>
      <c r="J2798">
        <v>0</v>
      </c>
      <c r="K2798" s="5" t="s">
        <v>114</v>
      </c>
    </row>
    <row r="2799" spans="1:11">
      <c r="A2799" s="5" t="s">
        <v>178</v>
      </c>
      <c r="B2799" s="5" t="s">
        <v>81</v>
      </c>
      <c r="C2799" s="3">
        <v>45483</v>
      </c>
      <c r="D2799" s="5" t="s">
        <v>93</v>
      </c>
      <c r="E2799">
        <v>-1</v>
      </c>
      <c r="F2799">
        <v>364</v>
      </c>
      <c r="G2799">
        <v>-364</v>
      </c>
      <c r="H2799">
        <v>0.02</v>
      </c>
      <c r="I2799" s="5" t="s">
        <v>36</v>
      </c>
      <c r="J2799">
        <v>364</v>
      </c>
      <c r="K2799" s="5" t="s">
        <v>114</v>
      </c>
    </row>
    <row r="2800" spans="1:11">
      <c r="A2800" s="5" t="s">
        <v>161</v>
      </c>
      <c r="B2800" s="5" t="s">
        <v>55</v>
      </c>
      <c r="C2800" s="3">
        <v>45483</v>
      </c>
      <c r="D2800" s="5" t="s">
        <v>93</v>
      </c>
      <c r="E2800">
        <v>3</v>
      </c>
      <c r="F2800">
        <v>390</v>
      </c>
      <c r="G2800">
        <v>1170</v>
      </c>
      <c r="H2800">
        <v>0.02</v>
      </c>
      <c r="I2800" s="5" t="s">
        <v>36</v>
      </c>
      <c r="J2800">
        <v>0</v>
      </c>
      <c r="K2800" s="5" t="s">
        <v>114</v>
      </c>
    </row>
    <row r="2801" spans="1:11">
      <c r="A2801" s="5" t="s">
        <v>118</v>
      </c>
      <c r="B2801" s="5" t="s">
        <v>32</v>
      </c>
      <c r="C2801" s="3">
        <v>45483</v>
      </c>
      <c r="D2801" s="5" t="s">
        <v>93</v>
      </c>
      <c r="E2801">
        <v>0.25</v>
      </c>
      <c r="F2801">
        <v>430</v>
      </c>
      <c r="G2801">
        <v>107.5</v>
      </c>
      <c r="H2801">
        <v>0.02</v>
      </c>
      <c r="I2801" s="5" t="s">
        <v>36</v>
      </c>
      <c r="J2801">
        <v>0</v>
      </c>
      <c r="K2801" s="5" t="s">
        <v>114</v>
      </c>
    </row>
    <row r="2802" spans="1:11">
      <c r="A2802" s="5" t="s">
        <v>144</v>
      </c>
      <c r="B2802" s="5" t="s">
        <v>31</v>
      </c>
      <c r="C2802" s="3">
        <v>45483</v>
      </c>
      <c r="D2802" s="5" t="s">
        <v>93</v>
      </c>
      <c r="E2802">
        <v>1</v>
      </c>
      <c r="F2802">
        <v>387</v>
      </c>
      <c r="G2802">
        <v>387</v>
      </c>
      <c r="H2802">
        <v>0.02</v>
      </c>
      <c r="I2802" s="5" t="s">
        <v>36</v>
      </c>
      <c r="J2802">
        <v>0</v>
      </c>
      <c r="K2802" s="5" t="s">
        <v>114</v>
      </c>
    </row>
    <row r="2803" spans="1:11">
      <c r="A2803" s="5" t="s">
        <v>178</v>
      </c>
      <c r="B2803" s="5" t="s">
        <v>81</v>
      </c>
      <c r="C2803" s="3">
        <v>45484</v>
      </c>
      <c r="D2803" s="5" t="s">
        <v>93</v>
      </c>
      <c r="E2803">
        <v>5</v>
      </c>
      <c r="F2803">
        <v>364</v>
      </c>
      <c r="G2803">
        <v>1820</v>
      </c>
      <c r="H2803">
        <v>0.02</v>
      </c>
      <c r="I2803" s="5" t="s">
        <v>36</v>
      </c>
      <c r="J2803">
        <v>0</v>
      </c>
      <c r="K2803" s="5" t="s">
        <v>114</v>
      </c>
    </row>
    <row r="2804" spans="1:11">
      <c r="A2804" s="5" t="s">
        <v>178</v>
      </c>
      <c r="B2804" s="5" t="s">
        <v>81</v>
      </c>
      <c r="C2804" s="3">
        <v>45484</v>
      </c>
      <c r="D2804" s="5" t="s">
        <v>93</v>
      </c>
      <c r="E2804">
        <v>3</v>
      </c>
      <c r="F2804">
        <v>364</v>
      </c>
      <c r="G2804">
        <v>1092</v>
      </c>
      <c r="H2804">
        <v>0.02</v>
      </c>
      <c r="I2804" s="5" t="s">
        <v>36</v>
      </c>
      <c r="J2804">
        <v>0</v>
      </c>
      <c r="K2804" s="5" t="s">
        <v>114</v>
      </c>
    </row>
    <row r="2805" spans="1:11">
      <c r="A2805" s="5" t="s">
        <v>178</v>
      </c>
      <c r="B2805" s="5" t="s">
        <v>81</v>
      </c>
      <c r="C2805" s="3">
        <v>45484</v>
      </c>
      <c r="D2805" s="5" t="s">
        <v>93</v>
      </c>
      <c r="E2805">
        <v>10</v>
      </c>
      <c r="F2805">
        <v>364</v>
      </c>
      <c r="G2805">
        <v>3640</v>
      </c>
      <c r="H2805">
        <v>0.02</v>
      </c>
      <c r="I2805" s="5" t="s">
        <v>36</v>
      </c>
      <c r="J2805">
        <v>0</v>
      </c>
      <c r="K2805" s="5" t="s">
        <v>114</v>
      </c>
    </row>
    <row r="2806" spans="1:11">
      <c r="A2806" s="5" t="s">
        <v>177</v>
      </c>
      <c r="B2806" s="5" t="s">
        <v>80</v>
      </c>
      <c r="C2806" s="3">
        <v>45484</v>
      </c>
      <c r="D2806" s="5" t="s">
        <v>93</v>
      </c>
      <c r="E2806">
        <v>1</v>
      </c>
      <c r="F2806">
        <v>387</v>
      </c>
      <c r="G2806">
        <v>387</v>
      </c>
      <c r="H2806">
        <v>0.02</v>
      </c>
      <c r="I2806" s="5" t="s">
        <v>36</v>
      </c>
      <c r="J2806">
        <v>0</v>
      </c>
      <c r="K2806" s="5" t="s">
        <v>114</v>
      </c>
    </row>
    <row r="2807" spans="1:11">
      <c r="A2807" s="5" t="s">
        <v>168</v>
      </c>
      <c r="B2807" s="5" t="s">
        <v>63</v>
      </c>
      <c r="C2807" s="3">
        <v>45484</v>
      </c>
      <c r="D2807" s="5" t="s">
        <v>93</v>
      </c>
      <c r="E2807">
        <v>20</v>
      </c>
      <c r="F2807">
        <v>387</v>
      </c>
      <c r="G2807">
        <v>7740</v>
      </c>
      <c r="H2807">
        <v>0.02</v>
      </c>
      <c r="I2807" s="5" t="s">
        <v>36</v>
      </c>
      <c r="J2807">
        <v>0</v>
      </c>
      <c r="K2807" s="5" t="s">
        <v>114</v>
      </c>
    </row>
    <row r="2808" spans="1:11">
      <c r="A2808" s="5" t="s">
        <v>178</v>
      </c>
      <c r="B2808" s="5" t="s">
        <v>81</v>
      </c>
      <c r="C2808" s="3">
        <v>45486</v>
      </c>
      <c r="D2808" s="5" t="s">
        <v>93</v>
      </c>
      <c r="E2808">
        <v>1</v>
      </c>
      <c r="F2808">
        <v>364</v>
      </c>
      <c r="G2808">
        <v>364</v>
      </c>
      <c r="H2808">
        <v>0.02</v>
      </c>
      <c r="I2808" s="5" t="s">
        <v>36</v>
      </c>
      <c r="J2808">
        <v>0</v>
      </c>
      <c r="K2808" s="5" t="s">
        <v>114</v>
      </c>
    </row>
    <row r="2809" spans="1:11">
      <c r="A2809" s="5" t="s">
        <v>157</v>
      </c>
      <c r="B2809" s="5" t="s">
        <v>50</v>
      </c>
      <c r="C2809" s="3">
        <v>45486</v>
      </c>
      <c r="D2809" s="5" t="s">
        <v>93</v>
      </c>
      <c r="E2809">
        <v>5</v>
      </c>
      <c r="F2809">
        <v>387</v>
      </c>
      <c r="G2809">
        <v>1935</v>
      </c>
      <c r="H2809">
        <v>0.02</v>
      </c>
      <c r="I2809" s="5" t="s">
        <v>36</v>
      </c>
      <c r="J2809">
        <v>0</v>
      </c>
      <c r="K2809" s="5" t="s">
        <v>114</v>
      </c>
    </row>
    <row r="2810" spans="1:11">
      <c r="A2810" s="5" t="s">
        <v>118</v>
      </c>
      <c r="B2810" s="5" t="s">
        <v>32</v>
      </c>
      <c r="C2810" s="3">
        <v>45486</v>
      </c>
      <c r="D2810" s="5" t="s">
        <v>93</v>
      </c>
      <c r="E2810">
        <v>0.25</v>
      </c>
      <c r="F2810">
        <v>430</v>
      </c>
      <c r="G2810">
        <v>107.5</v>
      </c>
      <c r="H2810">
        <v>0.02</v>
      </c>
      <c r="I2810" s="5" t="s">
        <v>36</v>
      </c>
      <c r="J2810">
        <v>0</v>
      </c>
      <c r="K2810" s="5" t="s">
        <v>114</v>
      </c>
    </row>
    <row r="2811" spans="1:11">
      <c r="A2811" s="5" t="s">
        <v>178</v>
      </c>
      <c r="B2811" s="5" t="s">
        <v>81</v>
      </c>
      <c r="C2811" s="3">
        <v>45486</v>
      </c>
      <c r="D2811" s="5" t="s">
        <v>93</v>
      </c>
      <c r="E2811">
        <v>2</v>
      </c>
      <c r="F2811">
        <v>364</v>
      </c>
      <c r="G2811">
        <v>728</v>
      </c>
      <c r="H2811">
        <v>0.02</v>
      </c>
      <c r="I2811" s="5" t="s">
        <v>36</v>
      </c>
      <c r="J2811">
        <v>0</v>
      </c>
      <c r="K2811" s="5" t="s">
        <v>114</v>
      </c>
    </row>
    <row r="2812" spans="1:11">
      <c r="A2812" s="5" t="s">
        <v>177</v>
      </c>
      <c r="B2812" s="5" t="s">
        <v>80</v>
      </c>
      <c r="C2812" s="3">
        <v>45487</v>
      </c>
      <c r="D2812" s="5" t="s">
        <v>93</v>
      </c>
      <c r="E2812">
        <v>1</v>
      </c>
      <c r="F2812">
        <v>387</v>
      </c>
      <c r="G2812">
        <v>387</v>
      </c>
      <c r="H2812">
        <v>0.02</v>
      </c>
      <c r="I2812" s="5" t="s">
        <v>36</v>
      </c>
      <c r="J2812">
        <v>0</v>
      </c>
      <c r="K2812" s="5" t="s">
        <v>114</v>
      </c>
    </row>
    <row r="2813" spans="1:11">
      <c r="A2813" s="5" t="s">
        <v>129</v>
      </c>
      <c r="B2813" s="5" t="s">
        <v>39</v>
      </c>
      <c r="C2813" s="3">
        <v>45487</v>
      </c>
      <c r="D2813" s="5" t="s">
        <v>93</v>
      </c>
      <c r="E2813">
        <v>10</v>
      </c>
      <c r="F2813">
        <v>387</v>
      </c>
      <c r="G2813">
        <v>3870</v>
      </c>
      <c r="H2813">
        <v>0.02</v>
      </c>
      <c r="I2813" s="5" t="s">
        <v>36</v>
      </c>
      <c r="J2813">
        <v>0</v>
      </c>
      <c r="K2813" s="5" t="s">
        <v>114</v>
      </c>
    </row>
    <row r="2814" spans="1:11">
      <c r="A2814" s="5" t="s">
        <v>178</v>
      </c>
      <c r="B2814" s="5" t="s">
        <v>81</v>
      </c>
      <c r="C2814" s="3">
        <v>45487</v>
      </c>
      <c r="D2814" s="5" t="s">
        <v>93</v>
      </c>
      <c r="E2814">
        <v>3</v>
      </c>
      <c r="F2814">
        <v>364</v>
      </c>
      <c r="G2814">
        <v>1092</v>
      </c>
      <c r="H2814">
        <v>0.02</v>
      </c>
      <c r="I2814" s="5" t="s">
        <v>36</v>
      </c>
      <c r="J2814">
        <v>0</v>
      </c>
      <c r="K2814" s="5" t="s">
        <v>114</v>
      </c>
    </row>
    <row r="2815" spans="1:11">
      <c r="A2815" s="5" t="s">
        <v>178</v>
      </c>
      <c r="B2815" s="5" t="s">
        <v>81</v>
      </c>
      <c r="C2815" s="3">
        <v>45487</v>
      </c>
      <c r="D2815" s="5" t="s">
        <v>93</v>
      </c>
      <c r="E2815">
        <v>10</v>
      </c>
      <c r="F2815">
        <v>364</v>
      </c>
      <c r="G2815">
        <v>3640</v>
      </c>
      <c r="H2815">
        <v>0.02</v>
      </c>
      <c r="I2815" s="5" t="s">
        <v>36</v>
      </c>
      <c r="J2815">
        <v>0</v>
      </c>
      <c r="K2815" s="5" t="s">
        <v>114</v>
      </c>
    </row>
    <row r="2816" spans="1:11">
      <c r="A2816" s="5" t="s">
        <v>142</v>
      </c>
      <c r="B2816" s="5" t="s">
        <v>29</v>
      </c>
      <c r="C2816" s="3">
        <v>45488</v>
      </c>
      <c r="D2816" s="5" t="s">
        <v>93</v>
      </c>
      <c r="E2816">
        <v>-11</v>
      </c>
      <c r="F2816">
        <v>400.5</v>
      </c>
      <c r="G2816">
        <v>-4405.5</v>
      </c>
      <c r="H2816">
        <v>0.02</v>
      </c>
      <c r="I2816" s="5" t="s">
        <v>36</v>
      </c>
      <c r="J2816">
        <v>4405.5</v>
      </c>
      <c r="K2816" s="5" t="s">
        <v>114</v>
      </c>
    </row>
    <row r="2817" spans="1:11">
      <c r="A2817" s="5" t="s">
        <v>178</v>
      </c>
      <c r="B2817" s="5" t="s">
        <v>81</v>
      </c>
      <c r="C2817" s="3">
        <v>45490</v>
      </c>
      <c r="D2817" s="5" t="s">
        <v>93</v>
      </c>
      <c r="E2817">
        <v>20</v>
      </c>
      <c r="F2817">
        <v>364</v>
      </c>
      <c r="G2817">
        <v>7280</v>
      </c>
      <c r="H2817">
        <v>0.02</v>
      </c>
      <c r="I2817" s="5" t="s">
        <v>36</v>
      </c>
      <c r="J2817">
        <v>0</v>
      </c>
      <c r="K2817" s="5" t="s">
        <v>114</v>
      </c>
    </row>
    <row r="2818" spans="1:11">
      <c r="A2818" s="5" t="s">
        <v>177</v>
      </c>
      <c r="B2818" s="5" t="s">
        <v>80</v>
      </c>
      <c r="C2818" s="3">
        <v>45490</v>
      </c>
      <c r="D2818" s="5" t="s">
        <v>93</v>
      </c>
      <c r="E2818">
        <v>1</v>
      </c>
      <c r="F2818">
        <v>387</v>
      </c>
      <c r="G2818">
        <v>387</v>
      </c>
      <c r="H2818">
        <v>0.02</v>
      </c>
      <c r="I2818" s="5" t="s">
        <v>36</v>
      </c>
      <c r="J2818">
        <v>0</v>
      </c>
      <c r="K2818" s="5" t="s">
        <v>114</v>
      </c>
    </row>
    <row r="2819" spans="1:11">
      <c r="A2819" s="5" t="s">
        <v>178</v>
      </c>
      <c r="B2819" s="5" t="s">
        <v>81</v>
      </c>
      <c r="C2819" s="3">
        <v>45490</v>
      </c>
      <c r="D2819" s="5" t="s">
        <v>93</v>
      </c>
      <c r="E2819">
        <v>5</v>
      </c>
      <c r="F2819">
        <v>364</v>
      </c>
      <c r="G2819">
        <v>1820</v>
      </c>
      <c r="H2819">
        <v>0.02</v>
      </c>
      <c r="I2819" s="5" t="s">
        <v>36</v>
      </c>
      <c r="J2819">
        <v>0</v>
      </c>
      <c r="K2819" s="5" t="s">
        <v>114</v>
      </c>
    </row>
    <row r="2820" spans="1:11">
      <c r="A2820" s="5" t="s">
        <v>178</v>
      </c>
      <c r="B2820" s="5" t="s">
        <v>81</v>
      </c>
      <c r="C2820" s="3">
        <v>45490</v>
      </c>
      <c r="D2820" s="5" t="s">
        <v>93</v>
      </c>
      <c r="E2820">
        <v>10</v>
      </c>
      <c r="F2820">
        <v>364</v>
      </c>
      <c r="G2820">
        <v>3640</v>
      </c>
      <c r="H2820">
        <v>0.02</v>
      </c>
      <c r="I2820" s="5" t="s">
        <v>36</v>
      </c>
      <c r="J2820">
        <v>0</v>
      </c>
      <c r="K2820" s="5" t="s">
        <v>114</v>
      </c>
    </row>
    <row r="2821" spans="1:11">
      <c r="A2821" s="5" t="s">
        <v>165</v>
      </c>
      <c r="B2821" s="5" t="s">
        <v>59</v>
      </c>
      <c r="C2821" s="3">
        <v>45491</v>
      </c>
      <c r="D2821" s="5" t="s">
        <v>93</v>
      </c>
      <c r="E2821">
        <v>5</v>
      </c>
      <c r="F2821">
        <v>387</v>
      </c>
      <c r="G2821">
        <v>1935</v>
      </c>
      <c r="H2821">
        <v>0.02</v>
      </c>
      <c r="I2821" s="5" t="s">
        <v>36</v>
      </c>
      <c r="J2821">
        <v>0</v>
      </c>
      <c r="K2821" s="5" t="s">
        <v>114</v>
      </c>
    </row>
    <row r="2822" spans="1:11">
      <c r="A2822" s="5" t="s">
        <v>146</v>
      </c>
      <c r="B2822" s="5" t="s">
        <v>38</v>
      </c>
      <c r="C2822" s="3">
        <v>45493</v>
      </c>
      <c r="D2822" s="5" t="s">
        <v>93</v>
      </c>
      <c r="E2822">
        <v>10</v>
      </c>
      <c r="F2822">
        <v>387</v>
      </c>
      <c r="G2822">
        <v>3870</v>
      </c>
      <c r="H2822">
        <v>0.02</v>
      </c>
      <c r="I2822" s="5" t="s">
        <v>36</v>
      </c>
      <c r="J2822">
        <v>0</v>
      </c>
      <c r="K2822" s="5" t="s">
        <v>114</v>
      </c>
    </row>
    <row r="2823" spans="1:11">
      <c r="A2823" s="5" t="s">
        <v>178</v>
      </c>
      <c r="B2823" s="5" t="s">
        <v>81</v>
      </c>
      <c r="C2823" s="3">
        <v>45493</v>
      </c>
      <c r="D2823" s="5" t="s">
        <v>93</v>
      </c>
      <c r="E2823">
        <v>3</v>
      </c>
      <c r="F2823">
        <v>364</v>
      </c>
      <c r="G2823">
        <v>1092</v>
      </c>
      <c r="H2823">
        <v>0.02</v>
      </c>
      <c r="I2823" s="5" t="s">
        <v>36</v>
      </c>
      <c r="J2823">
        <v>0</v>
      </c>
      <c r="K2823" s="5" t="s">
        <v>114</v>
      </c>
    </row>
    <row r="2824" spans="1:11">
      <c r="A2824" s="5" t="s">
        <v>178</v>
      </c>
      <c r="B2824" s="5" t="s">
        <v>81</v>
      </c>
      <c r="C2824" s="3">
        <v>45493</v>
      </c>
      <c r="D2824" s="5" t="s">
        <v>93</v>
      </c>
      <c r="E2824">
        <v>1</v>
      </c>
      <c r="F2824">
        <v>364</v>
      </c>
      <c r="G2824">
        <v>364</v>
      </c>
      <c r="H2824">
        <v>0.02</v>
      </c>
      <c r="I2824" s="5" t="s">
        <v>36</v>
      </c>
      <c r="J2824">
        <v>0</v>
      </c>
      <c r="K2824" s="5" t="s">
        <v>114</v>
      </c>
    </row>
    <row r="2825" spans="1:11">
      <c r="A2825" s="5" t="s">
        <v>178</v>
      </c>
      <c r="B2825" s="5" t="s">
        <v>81</v>
      </c>
      <c r="C2825" s="3">
        <v>45493</v>
      </c>
      <c r="D2825" s="5" t="s">
        <v>93</v>
      </c>
      <c r="E2825">
        <v>10</v>
      </c>
      <c r="F2825">
        <v>364</v>
      </c>
      <c r="G2825">
        <v>3640</v>
      </c>
      <c r="H2825">
        <v>0.02</v>
      </c>
      <c r="I2825" s="5" t="s">
        <v>36</v>
      </c>
      <c r="J2825">
        <v>0</v>
      </c>
      <c r="K2825" s="5" t="s">
        <v>114</v>
      </c>
    </row>
    <row r="2826" spans="1:11">
      <c r="A2826" s="5" t="s">
        <v>178</v>
      </c>
      <c r="B2826" s="5" t="s">
        <v>81</v>
      </c>
      <c r="C2826" s="3">
        <v>45495</v>
      </c>
      <c r="D2826" s="5" t="s">
        <v>93</v>
      </c>
      <c r="E2826">
        <v>5</v>
      </c>
      <c r="F2826">
        <v>364</v>
      </c>
      <c r="G2826">
        <v>1820</v>
      </c>
      <c r="H2826">
        <v>0.02</v>
      </c>
      <c r="I2826" s="5" t="s">
        <v>36</v>
      </c>
      <c r="J2826">
        <v>0</v>
      </c>
      <c r="K2826" s="5" t="s">
        <v>114</v>
      </c>
    </row>
    <row r="2827" spans="1:11">
      <c r="A2827" s="5" t="s">
        <v>153</v>
      </c>
      <c r="B2827" s="5" t="s">
        <v>46</v>
      </c>
      <c r="C2827" s="3">
        <v>45496</v>
      </c>
      <c r="D2827" s="5" t="s">
        <v>93</v>
      </c>
      <c r="E2827">
        <v>10</v>
      </c>
      <c r="F2827">
        <v>387</v>
      </c>
      <c r="G2827">
        <v>3870</v>
      </c>
      <c r="H2827">
        <v>0.02</v>
      </c>
      <c r="I2827" s="5" t="s">
        <v>36</v>
      </c>
      <c r="J2827">
        <v>0</v>
      </c>
      <c r="K2827" s="5" t="s">
        <v>114</v>
      </c>
    </row>
    <row r="2828" spans="1:11">
      <c r="A2828" s="5" t="s">
        <v>178</v>
      </c>
      <c r="B2828" s="5" t="s">
        <v>81</v>
      </c>
      <c r="C2828" s="3">
        <v>45496</v>
      </c>
      <c r="D2828" s="5" t="s">
        <v>93</v>
      </c>
      <c r="E2828">
        <v>5</v>
      </c>
      <c r="F2828">
        <v>364</v>
      </c>
      <c r="G2828">
        <v>1820</v>
      </c>
      <c r="H2828">
        <v>0.02</v>
      </c>
      <c r="I2828" s="5" t="s">
        <v>36</v>
      </c>
      <c r="J2828">
        <v>0</v>
      </c>
      <c r="K2828" s="5" t="s">
        <v>114</v>
      </c>
    </row>
    <row r="2829" spans="1:11">
      <c r="A2829" s="5" t="s">
        <v>167</v>
      </c>
      <c r="B2829" s="5" t="s">
        <v>62</v>
      </c>
      <c r="C2829" s="3">
        <v>45496</v>
      </c>
      <c r="D2829" s="5" t="s">
        <v>93</v>
      </c>
      <c r="E2829">
        <v>30</v>
      </c>
      <c r="F2829">
        <v>387</v>
      </c>
      <c r="G2829">
        <v>11610</v>
      </c>
      <c r="H2829">
        <v>0.02</v>
      </c>
      <c r="I2829" s="5" t="s">
        <v>36</v>
      </c>
      <c r="J2829">
        <v>0</v>
      </c>
      <c r="K2829" s="5" t="s">
        <v>114</v>
      </c>
    </row>
    <row r="2830" spans="1:11">
      <c r="A2830" s="5" t="s">
        <v>178</v>
      </c>
      <c r="B2830" s="5" t="s">
        <v>81</v>
      </c>
      <c r="C2830" s="3">
        <v>45496</v>
      </c>
      <c r="D2830" s="5" t="s">
        <v>93</v>
      </c>
      <c r="E2830">
        <v>2</v>
      </c>
      <c r="F2830">
        <v>364</v>
      </c>
      <c r="G2830">
        <v>728</v>
      </c>
      <c r="H2830">
        <v>0.02</v>
      </c>
      <c r="I2830" s="5" t="s">
        <v>36</v>
      </c>
      <c r="J2830">
        <v>0</v>
      </c>
      <c r="K2830" s="5" t="s">
        <v>114</v>
      </c>
    </row>
    <row r="2831" spans="1:11">
      <c r="A2831" s="5" t="s">
        <v>134</v>
      </c>
      <c r="B2831" s="5" t="s">
        <v>16</v>
      </c>
      <c r="C2831" s="3">
        <v>45496</v>
      </c>
      <c r="D2831" s="5" t="s">
        <v>93</v>
      </c>
      <c r="E2831">
        <v>10</v>
      </c>
      <c r="F2831">
        <v>387</v>
      </c>
      <c r="G2831">
        <v>3870</v>
      </c>
      <c r="H2831">
        <v>0.02</v>
      </c>
      <c r="I2831" s="5" t="s">
        <v>36</v>
      </c>
      <c r="J2831">
        <v>0</v>
      </c>
      <c r="K2831" s="5" t="s">
        <v>114</v>
      </c>
    </row>
    <row r="2832" spans="1:11">
      <c r="A2832" s="5" t="s">
        <v>161</v>
      </c>
      <c r="B2832" s="5" t="s">
        <v>55</v>
      </c>
      <c r="C2832" s="3">
        <v>45500</v>
      </c>
      <c r="D2832" s="5" t="s">
        <v>93</v>
      </c>
      <c r="E2832">
        <v>5</v>
      </c>
      <c r="F2832">
        <v>387</v>
      </c>
      <c r="G2832">
        <v>1935</v>
      </c>
      <c r="H2832">
        <v>0.02</v>
      </c>
      <c r="I2832" s="5" t="s">
        <v>36</v>
      </c>
      <c r="J2832">
        <v>0</v>
      </c>
      <c r="K2832" s="5" t="s">
        <v>114</v>
      </c>
    </row>
    <row r="2833" spans="1:11">
      <c r="A2833" s="5" t="s">
        <v>168</v>
      </c>
      <c r="B2833" s="5" t="s">
        <v>63</v>
      </c>
      <c r="C2833" s="3">
        <v>45500</v>
      </c>
      <c r="D2833" s="5" t="s">
        <v>93</v>
      </c>
      <c r="E2833">
        <v>20</v>
      </c>
      <c r="F2833">
        <v>387</v>
      </c>
      <c r="G2833">
        <v>7740</v>
      </c>
      <c r="H2833">
        <v>0.02</v>
      </c>
      <c r="I2833" s="5" t="s">
        <v>36</v>
      </c>
      <c r="J2833">
        <v>0</v>
      </c>
      <c r="K2833" s="5" t="s">
        <v>114</v>
      </c>
    </row>
    <row r="2834" spans="1:11">
      <c r="A2834" s="5" t="s">
        <v>178</v>
      </c>
      <c r="B2834" s="5" t="s">
        <v>81</v>
      </c>
      <c r="C2834" s="3">
        <v>45501</v>
      </c>
      <c r="D2834" s="5" t="s">
        <v>93</v>
      </c>
      <c r="E2834">
        <v>5</v>
      </c>
      <c r="F2834">
        <v>364</v>
      </c>
      <c r="G2834">
        <v>1820</v>
      </c>
      <c r="H2834">
        <v>0.02</v>
      </c>
      <c r="I2834" s="5" t="s">
        <v>36</v>
      </c>
      <c r="J2834">
        <v>0</v>
      </c>
      <c r="K2834" s="5" t="s">
        <v>114</v>
      </c>
    </row>
    <row r="2835" spans="1:11">
      <c r="A2835" s="5" t="s">
        <v>178</v>
      </c>
      <c r="B2835" s="5" t="s">
        <v>81</v>
      </c>
      <c r="C2835" s="3">
        <v>45501</v>
      </c>
      <c r="D2835" s="5" t="s">
        <v>93</v>
      </c>
      <c r="E2835">
        <v>1</v>
      </c>
      <c r="F2835">
        <v>364</v>
      </c>
      <c r="G2835">
        <v>364</v>
      </c>
      <c r="H2835">
        <v>0.02</v>
      </c>
      <c r="I2835" s="5" t="s">
        <v>36</v>
      </c>
      <c r="J2835">
        <v>0</v>
      </c>
      <c r="K2835" s="5" t="s">
        <v>114</v>
      </c>
    </row>
    <row r="2836" spans="1:11">
      <c r="A2836" s="5" t="s">
        <v>178</v>
      </c>
      <c r="B2836" s="5" t="s">
        <v>81</v>
      </c>
      <c r="C2836" s="3">
        <v>45501</v>
      </c>
      <c r="D2836" s="5" t="s">
        <v>93</v>
      </c>
      <c r="E2836">
        <v>3</v>
      </c>
      <c r="F2836">
        <v>364</v>
      </c>
      <c r="G2836">
        <v>1092</v>
      </c>
      <c r="H2836">
        <v>0.02</v>
      </c>
      <c r="I2836" s="5" t="s">
        <v>36</v>
      </c>
      <c r="J2836">
        <v>0</v>
      </c>
      <c r="K2836" s="5" t="s">
        <v>114</v>
      </c>
    </row>
    <row r="2837" spans="1:11">
      <c r="A2837" s="5" t="s">
        <v>178</v>
      </c>
      <c r="B2837" s="5" t="s">
        <v>81</v>
      </c>
      <c r="C2837" s="3">
        <v>45502</v>
      </c>
      <c r="D2837" s="5" t="s">
        <v>93</v>
      </c>
      <c r="E2837">
        <v>5</v>
      </c>
      <c r="F2837">
        <v>364</v>
      </c>
      <c r="G2837">
        <v>1820</v>
      </c>
      <c r="H2837">
        <v>0.02</v>
      </c>
      <c r="I2837" s="5" t="s">
        <v>36</v>
      </c>
      <c r="J2837">
        <v>0</v>
      </c>
      <c r="K2837" s="5" t="s">
        <v>114</v>
      </c>
    </row>
    <row r="2838" spans="1:11">
      <c r="A2838" s="5" t="s">
        <v>179</v>
      </c>
      <c r="B2838" s="5" t="s">
        <v>82</v>
      </c>
      <c r="C2838" s="3">
        <v>45502</v>
      </c>
      <c r="D2838" s="5" t="s">
        <v>93</v>
      </c>
      <c r="E2838">
        <v>5</v>
      </c>
      <c r="F2838">
        <v>430</v>
      </c>
      <c r="G2838">
        <v>2150</v>
      </c>
      <c r="H2838">
        <v>0.02</v>
      </c>
      <c r="I2838" s="5" t="s">
        <v>36</v>
      </c>
      <c r="J2838">
        <v>0</v>
      </c>
      <c r="K2838" s="5" t="s">
        <v>114</v>
      </c>
    </row>
    <row r="2839" spans="1:11">
      <c r="A2839" s="5" t="s">
        <v>177</v>
      </c>
      <c r="B2839" s="5" t="s">
        <v>80</v>
      </c>
      <c r="C2839" s="3">
        <v>45502</v>
      </c>
      <c r="D2839" s="5" t="s">
        <v>93</v>
      </c>
      <c r="E2839">
        <v>1</v>
      </c>
      <c r="F2839">
        <v>387</v>
      </c>
      <c r="G2839">
        <v>387</v>
      </c>
      <c r="H2839">
        <v>0.02</v>
      </c>
      <c r="I2839" s="5" t="s">
        <v>36</v>
      </c>
      <c r="J2839">
        <v>0</v>
      </c>
      <c r="K2839" s="5" t="s">
        <v>114</v>
      </c>
    </row>
    <row r="2840" spans="1:11">
      <c r="A2840" s="5" t="s">
        <v>164</v>
      </c>
      <c r="B2840" s="5" t="s">
        <v>58</v>
      </c>
      <c r="C2840" s="3">
        <v>45503</v>
      </c>
      <c r="D2840" s="5" t="s">
        <v>93</v>
      </c>
      <c r="E2840">
        <v>5</v>
      </c>
      <c r="F2840">
        <v>387</v>
      </c>
      <c r="G2840">
        <v>1935</v>
      </c>
      <c r="H2840">
        <v>0.02</v>
      </c>
      <c r="I2840" s="5" t="s">
        <v>36</v>
      </c>
      <c r="J2840">
        <v>0</v>
      </c>
      <c r="K2840" s="5" t="s">
        <v>114</v>
      </c>
    </row>
    <row r="2841" spans="1:11">
      <c r="A2841" s="5" t="s">
        <v>163</v>
      </c>
      <c r="B2841" s="5" t="s">
        <v>57</v>
      </c>
      <c r="C2841" s="3">
        <v>45503</v>
      </c>
      <c r="D2841" s="5" t="s">
        <v>93</v>
      </c>
      <c r="E2841">
        <v>10</v>
      </c>
      <c r="F2841">
        <v>387</v>
      </c>
      <c r="G2841">
        <v>3870</v>
      </c>
      <c r="H2841">
        <v>0.02</v>
      </c>
      <c r="I2841" s="5" t="s">
        <v>36</v>
      </c>
      <c r="J2841">
        <v>0</v>
      </c>
      <c r="K2841" s="5" t="s">
        <v>114</v>
      </c>
    </row>
    <row r="2842" spans="1:11">
      <c r="A2842" s="5" t="s">
        <v>147</v>
      </c>
      <c r="B2842" s="5" t="s">
        <v>40</v>
      </c>
      <c r="C2842" s="3">
        <v>45504</v>
      </c>
      <c r="D2842" s="5" t="s">
        <v>93</v>
      </c>
      <c r="E2842">
        <v>1</v>
      </c>
      <c r="F2842">
        <v>387</v>
      </c>
      <c r="G2842">
        <v>387</v>
      </c>
      <c r="H2842">
        <v>0.02</v>
      </c>
      <c r="I2842" s="5" t="s">
        <v>36</v>
      </c>
      <c r="J2842">
        <v>0</v>
      </c>
      <c r="K2842" s="5" t="s">
        <v>114</v>
      </c>
    </row>
    <row r="2843" spans="1:11">
      <c r="A2843" s="5" t="s">
        <v>174</v>
      </c>
      <c r="B2843" s="5" t="s">
        <v>71</v>
      </c>
      <c r="C2843" s="3">
        <v>45504</v>
      </c>
      <c r="D2843" s="5" t="s">
        <v>93</v>
      </c>
      <c r="E2843">
        <v>5</v>
      </c>
      <c r="F2843">
        <v>533.52</v>
      </c>
      <c r="G2843">
        <v>2667.6</v>
      </c>
      <c r="H2843">
        <v>0.02</v>
      </c>
      <c r="I2843" s="5" t="s">
        <v>36</v>
      </c>
      <c r="J2843">
        <v>0</v>
      </c>
      <c r="K2843" s="5" t="s">
        <v>114</v>
      </c>
    </row>
    <row r="2844" spans="1:11">
      <c r="A2844" s="5" t="s">
        <v>160</v>
      </c>
      <c r="B2844" s="5" t="s">
        <v>54</v>
      </c>
      <c r="C2844" s="3">
        <v>45504</v>
      </c>
      <c r="D2844" s="5" t="s">
        <v>93</v>
      </c>
      <c r="E2844">
        <v>1</v>
      </c>
      <c r="F2844">
        <v>387</v>
      </c>
      <c r="G2844">
        <v>387</v>
      </c>
      <c r="H2844">
        <v>0.02</v>
      </c>
      <c r="I2844" s="5" t="s">
        <v>36</v>
      </c>
      <c r="J2844">
        <v>0</v>
      </c>
      <c r="K2844" s="5" t="s">
        <v>114</v>
      </c>
    </row>
    <row r="2845" spans="1:11">
      <c r="A2845" s="5" t="s">
        <v>118</v>
      </c>
      <c r="B2845" s="5" t="s">
        <v>32</v>
      </c>
      <c r="C2845" s="3">
        <v>45504</v>
      </c>
      <c r="D2845" s="5" t="s">
        <v>93</v>
      </c>
      <c r="E2845">
        <v>0.5</v>
      </c>
      <c r="F2845">
        <v>387</v>
      </c>
      <c r="G2845">
        <v>193.5</v>
      </c>
      <c r="H2845">
        <v>0.02</v>
      </c>
      <c r="I2845" s="5" t="s">
        <v>36</v>
      </c>
      <c r="J2845">
        <v>0</v>
      </c>
      <c r="K2845" s="5" t="s">
        <v>114</v>
      </c>
    </row>
    <row r="2846" spans="1:11">
      <c r="A2846" s="5" t="s">
        <v>174</v>
      </c>
      <c r="B2846" s="5" t="s">
        <v>71</v>
      </c>
      <c r="C2846" s="3">
        <v>45507</v>
      </c>
      <c r="D2846" s="5" t="s">
        <v>93</v>
      </c>
      <c r="E2846">
        <v>-1</v>
      </c>
      <c r="F2846">
        <v>533.52</v>
      </c>
      <c r="G2846">
        <v>-533.52</v>
      </c>
      <c r="H2846">
        <v>7.0000000000000007E-2</v>
      </c>
      <c r="I2846" s="5" t="s">
        <v>36</v>
      </c>
      <c r="J2846">
        <v>533.52</v>
      </c>
      <c r="K2846" s="5" t="s">
        <v>125</v>
      </c>
    </row>
    <row r="2847" spans="1:11">
      <c r="A2847" s="5" t="s">
        <v>157</v>
      </c>
      <c r="B2847" s="5" t="s">
        <v>50</v>
      </c>
      <c r="C2847" s="3">
        <v>45507</v>
      </c>
      <c r="D2847" s="5" t="s">
        <v>93</v>
      </c>
      <c r="E2847">
        <v>10</v>
      </c>
      <c r="F2847">
        <v>387</v>
      </c>
      <c r="G2847">
        <v>3870</v>
      </c>
      <c r="H2847">
        <v>7.0000000000000007E-2</v>
      </c>
      <c r="I2847" s="5" t="s">
        <v>36</v>
      </c>
      <c r="J2847">
        <v>0</v>
      </c>
      <c r="K2847" s="5" t="s">
        <v>125</v>
      </c>
    </row>
    <row r="2848" spans="1:11">
      <c r="A2848" s="5" t="s">
        <v>139</v>
      </c>
      <c r="B2848" s="5" t="s">
        <v>23</v>
      </c>
      <c r="C2848" s="3">
        <v>45507</v>
      </c>
      <c r="D2848" s="5" t="s">
        <v>93</v>
      </c>
      <c r="E2848">
        <v>1</v>
      </c>
      <c r="F2848">
        <v>364</v>
      </c>
      <c r="G2848">
        <v>364</v>
      </c>
      <c r="H2848">
        <v>7.0000000000000007E-2</v>
      </c>
      <c r="I2848" s="5" t="s">
        <v>36</v>
      </c>
      <c r="J2848">
        <v>0</v>
      </c>
      <c r="K2848" s="5" t="s">
        <v>125</v>
      </c>
    </row>
    <row r="2849" spans="1:11">
      <c r="A2849" s="5" t="s">
        <v>178</v>
      </c>
      <c r="B2849" s="5" t="s">
        <v>81</v>
      </c>
      <c r="C2849" s="3">
        <v>45507</v>
      </c>
      <c r="D2849" s="5" t="s">
        <v>93</v>
      </c>
      <c r="E2849">
        <v>2</v>
      </c>
      <c r="F2849">
        <v>364</v>
      </c>
      <c r="G2849">
        <v>728</v>
      </c>
      <c r="H2849">
        <v>7.0000000000000007E-2</v>
      </c>
      <c r="I2849" s="5" t="s">
        <v>36</v>
      </c>
      <c r="J2849">
        <v>0</v>
      </c>
      <c r="K2849" s="5" t="s">
        <v>125</v>
      </c>
    </row>
    <row r="2850" spans="1:11">
      <c r="A2850" s="5" t="s">
        <v>129</v>
      </c>
      <c r="B2850" s="5" t="s">
        <v>39</v>
      </c>
      <c r="C2850" s="3">
        <v>45508</v>
      </c>
      <c r="D2850" s="5" t="s">
        <v>93</v>
      </c>
      <c r="E2850">
        <v>10</v>
      </c>
      <c r="F2850">
        <v>387</v>
      </c>
      <c r="G2850">
        <v>3870</v>
      </c>
      <c r="H2850">
        <v>7.0000000000000007E-2</v>
      </c>
      <c r="I2850" s="5" t="s">
        <v>36</v>
      </c>
      <c r="J2850">
        <v>0</v>
      </c>
      <c r="K2850" s="5" t="s">
        <v>125</v>
      </c>
    </row>
    <row r="2851" spans="1:11">
      <c r="A2851" s="5" t="s">
        <v>177</v>
      </c>
      <c r="B2851" s="5" t="s">
        <v>80</v>
      </c>
      <c r="C2851" s="3">
        <v>45508</v>
      </c>
      <c r="D2851" s="5" t="s">
        <v>93</v>
      </c>
      <c r="E2851">
        <v>1</v>
      </c>
      <c r="F2851">
        <v>387</v>
      </c>
      <c r="G2851">
        <v>387</v>
      </c>
      <c r="H2851">
        <v>7.0000000000000007E-2</v>
      </c>
      <c r="I2851" s="5" t="s">
        <v>36</v>
      </c>
      <c r="J2851">
        <v>0</v>
      </c>
      <c r="K2851" s="5" t="s">
        <v>125</v>
      </c>
    </row>
    <row r="2852" spans="1:11">
      <c r="A2852" s="5" t="s">
        <v>178</v>
      </c>
      <c r="B2852" s="5" t="s">
        <v>81</v>
      </c>
      <c r="C2852" s="3">
        <v>45508</v>
      </c>
      <c r="D2852" s="5" t="s">
        <v>93</v>
      </c>
      <c r="E2852">
        <v>1</v>
      </c>
      <c r="F2852">
        <v>364</v>
      </c>
      <c r="G2852">
        <v>364</v>
      </c>
      <c r="H2852">
        <v>7.0000000000000007E-2</v>
      </c>
      <c r="I2852" s="5" t="s">
        <v>36</v>
      </c>
      <c r="J2852">
        <v>0</v>
      </c>
      <c r="K2852" s="5" t="s">
        <v>125</v>
      </c>
    </row>
    <row r="2853" spans="1:11">
      <c r="A2853" s="5" t="s">
        <v>175</v>
      </c>
      <c r="B2853" s="5" t="s">
        <v>72</v>
      </c>
      <c r="C2853" s="3">
        <v>45508</v>
      </c>
      <c r="D2853" s="5" t="s">
        <v>93</v>
      </c>
      <c r="E2853">
        <v>10</v>
      </c>
      <c r="F2853">
        <v>387</v>
      </c>
      <c r="G2853">
        <v>3870</v>
      </c>
      <c r="H2853">
        <v>7.0000000000000007E-2</v>
      </c>
      <c r="I2853" s="5" t="s">
        <v>36</v>
      </c>
      <c r="J2853">
        <v>0</v>
      </c>
      <c r="K2853" s="5" t="s">
        <v>125</v>
      </c>
    </row>
    <row r="2854" spans="1:11">
      <c r="A2854" s="5" t="s">
        <v>173</v>
      </c>
      <c r="B2854" s="5" t="s">
        <v>69</v>
      </c>
      <c r="C2854" s="3">
        <v>45508</v>
      </c>
      <c r="D2854" s="5" t="s">
        <v>93</v>
      </c>
      <c r="E2854">
        <v>50</v>
      </c>
      <c r="F2854">
        <v>387</v>
      </c>
      <c r="G2854">
        <v>19350</v>
      </c>
      <c r="H2854">
        <v>7.0000000000000007E-2</v>
      </c>
      <c r="I2854" s="5" t="s">
        <v>36</v>
      </c>
      <c r="J2854">
        <v>0</v>
      </c>
      <c r="K2854" s="5" t="s">
        <v>125</v>
      </c>
    </row>
    <row r="2855" spans="1:11">
      <c r="A2855" s="5" t="s">
        <v>139</v>
      </c>
      <c r="B2855" s="5" t="s">
        <v>23</v>
      </c>
      <c r="C2855" s="3">
        <v>45508</v>
      </c>
      <c r="D2855" s="5" t="s">
        <v>93</v>
      </c>
      <c r="E2855">
        <v>1</v>
      </c>
      <c r="F2855">
        <v>364</v>
      </c>
      <c r="G2855">
        <v>364</v>
      </c>
      <c r="H2855">
        <v>7.0000000000000007E-2</v>
      </c>
      <c r="I2855" s="5" t="s">
        <v>36</v>
      </c>
      <c r="J2855">
        <v>0</v>
      </c>
      <c r="K2855" s="5" t="s">
        <v>125</v>
      </c>
    </row>
    <row r="2856" spans="1:11">
      <c r="A2856" s="5" t="s">
        <v>178</v>
      </c>
      <c r="B2856" s="5" t="s">
        <v>81</v>
      </c>
      <c r="C2856" s="3">
        <v>45509</v>
      </c>
      <c r="D2856" s="5" t="s">
        <v>93</v>
      </c>
      <c r="E2856">
        <v>1</v>
      </c>
      <c r="F2856">
        <v>364</v>
      </c>
      <c r="G2856">
        <v>364</v>
      </c>
      <c r="H2856">
        <v>7.0000000000000007E-2</v>
      </c>
      <c r="I2856" s="5" t="s">
        <v>36</v>
      </c>
      <c r="J2856">
        <v>0</v>
      </c>
      <c r="K2856" s="5" t="s">
        <v>125</v>
      </c>
    </row>
    <row r="2857" spans="1:11">
      <c r="A2857" s="5" t="s">
        <v>178</v>
      </c>
      <c r="B2857" s="5" t="s">
        <v>81</v>
      </c>
      <c r="C2857" s="3">
        <v>45510</v>
      </c>
      <c r="D2857" s="5" t="s">
        <v>93</v>
      </c>
      <c r="E2857">
        <v>4</v>
      </c>
      <c r="F2857">
        <v>364</v>
      </c>
      <c r="G2857">
        <v>1456</v>
      </c>
      <c r="H2857">
        <v>7.0000000000000007E-2</v>
      </c>
      <c r="I2857" s="5" t="s">
        <v>36</v>
      </c>
      <c r="J2857">
        <v>0</v>
      </c>
      <c r="K2857" s="5" t="s">
        <v>125</v>
      </c>
    </row>
    <row r="2858" spans="1:11">
      <c r="A2858" s="5" t="s">
        <v>142</v>
      </c>
      <c r="B2858" s="5" t="s">
        <v>29</v>
      </c>
      <c r="C2858" s="3">
        <v>45511</v>
      </c>
      <c r="D2858" s="5" t="s">
        <v>93</v>
      </c>
      <c r="E2858">
        <v>10</v>
      </c>
      <c r="F2858">
        <v>387</v>
      </c>
      <c r="G2858">
        <v>3870</v>
      </c>
      <c r="H2858">
        <v>7.0000000000000007E-2</v>
      </c>
      <c r="I2858" s="5" t="s">
        <v>36</v>
      </c>
      <c r="J2858">
        <v>0</v>
      </c>
      <c r="K2858" s="5" t="s">
        <v>125</v>
      </c>
    </row>
    <row r="2859" spans="1:11">
      <c r="A2859" s="5" t="s">
        <v>177</v>
      </c>
      <c r="B2859" s="5" t="s">
        <v>80</v>
      </c>
      <c r="C2859" s="3">
        <v>45511</v>
      </c>
      <c r="D2859" s="5" t="s">
        <v>93</v>
      </c>
      <c r="E2859">
        <v>1</v>
      </c>
      <c r="F2859">
        <v>387</v>
      </c>
      <c r="G2859">
        <v>387</v>
      </c>
      <c r="H2859">
        <v>7.0000000000000007E-2</v>
      </c>
      <c r="I2859" s="5" t="s">
        <v>36</v>
      </c>
      <c r="J2859">
        <v>0</v>
      </c>
      <c r="K2859" s="5" t="s">
        <v>125</v>
      </c>
    </row>
    <row r="2860" spans="1:11">
      <c r="A2860" s="5" t="s">
        <v>178</v>
      </c>
      <c r="B2860" s="5" t="s">
        <v>81</v>
      </c>
      <c r="C2860" s="3">
        <v>45511</v>
      </c>
      <c r="D2860" s="5" t="s">
        <v>93</v>
      </c>
      <c r="E2860">
        <v>7</v>
      </c>
      <c r="F2860">
        <v>364</v>
      </c>
      <c r="G2860">
        <v>2548</v>
      </c>
      <c r="H2860">
        <v>7.0000000000000007E-2</v>
      </c>
      <c r="I2860" s="5" t="s">
        <v>36</v>
      </c>
      <c r="J2860">
        <v>0</v>
      </c>
      <c r="K2860" s="5" t="s">
        <v>125</v>
      </c>
    </row>
    <row r="2861" spans="1:11">
      <c r="A2861" s="5" t="s">
        <v>142</v>
      </c>
      <c r="B2861" s="5" t="s">
        <v>29</v>
      </c>
      <c r="C2861" s="3">
        <v>45511</v>
      </c>
      <c r="D2861" s="5" t="s">
        <v>93</v>
      </c>
      <c r="E2861">
        <v>-9</v>
      </c>
      <c r="F2861">
        <v>400.5</v>
      </c>
      <c r="G2861">
        <v>-3604.5</v>
      </c>
      <c r="H2861">
        <v>7.0000000000000007E-2</v>
      </c>
      <c r="I2861" s="5" t="s">
        <v>36</v>
      </c>
      <c r="J2861">
        <v>3604.5</v>
      </c>
      <c r="K2861" s="5" t="s">
        <v>125</v>
      </c>
    </row>
    <row r="2862" spans="1:11">
      <c r="A2862" s="5" t="s">
        <v>176</v>
      </c>
      <c r="B2862" s="5" t="s">
        <v>79</v>
      </c>
      <c r="C2862" s="3">
        <v>45511</v>
      </c>
      <c r="D2862" s="5" t="s">
        <v>93</v>
      </c>
      <c r="E2862">
        <v>15</v>
      </c>
      <c r="F2862">
        <v>430</v>
      </c>
      <c r="G2862">
        <v>6450</v>
      </c>
      <c r="H2862">
        <v>7.0000000000000007E-2</v>
      </c>
      <c r="I2862" s="5" t="s">
        <v>36</v>
      </c>
      <c r="J2862">
        <v>0</v>
      </c>
      <c r="K2862" s="5" t="s">
        <v>125</v>
      </c>
    </row>
    <row r="2863" spans="1:11">
      <c r="A2863" s="5" t="s">
        <v>178</v>
      </c>
      <c r="B2863" s="5" t="s">
        <v>81</v>
      </c>
      <c r="C2863" s="3">
        <v>45512</v>
      </c>
      <c r="D2863" s="5" t="s">
        <v>93</v>
      </c>
      <c r="E2863">
        <v>2</v>
      </c>
      <c r="F2863">
        <v>364</v>
      </c>
      <c r="G2863">
        <v>728</v>
      </c>
      <c r="H2863">
        <v>7.0000000000000007E-2</v>
      </c>
      <c r="I2863" s="5" t="s">
        <v>36</v>
      </c>
      <c r="J2863">
        <v>0</v>
      </c>
      <c r="K2863" s="5" t="s">
        <v>125</v>
      </c>
    </row>
    <row r="2864" spans="1:11">
      <c r="A2864" s="5" t="s">
        <v>129</v>
      </c>
      <c r="B2864" s="5" t="s">
        <v>39</v>
      </c>
      <c r="C2864" s="3">
        <v>45512</v>
      </c>
      <c r="D2864" s="5" t="s">
        <v>93</v>
      </c>
      <c r="E2864">
        <v>20</v>
      </c>
      <c r="F2864">
        <v>387</v>
      </c>
      <c r="G2864">
        <v>7740</v>
      </c>
      <c r="H2864">
        <v>7.0000000000000007E-2</v>
      </c>
      <c r="I2864" s="5" t="s">
        <v>36</v>
      </c>
      <c r="J2864">
        <v>0</v>
      </c>
      <c r="K2864" s="5" t="s">
        <v>125</v>
      </c>
    </row>
    <row r="2865" spans="1:11">
      <c r="A2865" s="5" t="s">
        <v>178</v>
      </c>
      <c r="B2865" s="5" t="s">
        <v>81</v>
      </c>
      <c r="C2865" s="3">
        <v>45512</v>
      </c>
      <c r="D2865" s="5" t="s">
        <v>93</v>
      </c>
      <c r="E2865">
        <v>5</v>
      </c>
      <c r="F2865">
        <v>364</v>
      </c>
      <c r="G2865">
        <v>1820</v>
      </c>
      <c r="H2865">
        <v>7.0000000000000007E-2</v>
      </c>
      <c r="I2865" s="5" t="s">
        <v>36</v>
      </c>
      <c r="J2865">
        <v>0</v>
      </c>
      <c r="K2865" s="5" t="s">
        <v>125</v>
      </c>
    </row>
    <row r="2866" spans="1:11">
      <c r="A2866" s="5" t="s">
        <v>178</v>
      </c>
      <c r="B2866" s="5" t="s">
        <v>81</v>
      </c>
      <c r="C2866" s="3">
        <v>45512</v>
      </c>
      <c r="D2866" s="5" t="s">
        <v>93</v>
      </c>
      <c r="E2866">
        <v>3</v>
      </c>
      <c r="F2866">
        <v>364</v>
      </c>
      <c r="G2866">
        <v>1092</v>
      </c>
      <c r="H2866">
        <v>7.0000000000000007E-2</v>
      </c>
      <c r="I2866" s="5" t="s">
        <v>36</v>
      </c>
      <c r="J2866">
        <v>0</v>
      </c>
      <c r="K2866" s="5" t="s">
        <v>125</v>
      </c>
    </row>
    <row r="2867" spans="1:11">
      <c r="A2867" s="5" t="s">
        <v>177</v>
      </c>
      <c r="B2867" s="5" t="s">
        <v>80</v>
      </c>
      <c r="C2867" s="3">
        <v>45514</v>
      </c>
      <c r="D2867" s="5" t="s">
        <v>93</v>
      </c>
      <c r="E2867">
        <v>1</v>
      </c>
      <c r="F2867">
        <v>387</v>
      </c>
      <c r="G2867">
        <v>387</v>
      </c>
      <c r="H2867">
        <v>7.0000000000000007E-2</v>
      </c>
      <c r="I2867" s="5" t="s">
        <v>36</v>
      </c>
      <c r="J2867">
        <v>0</v>
      </c>
      <c r="K2867" s="5" t="s">
        <v>125</v>
      </c>
    </row>
    <row r="2868" spans="1:11">
      <c r="A2868" s="5" t="s">
        <v>179</v>
      </c>
      <c r="B2868" s="5" t="s">
        <v>82</v>
      </c>
      <c r="C2868" s="3">
        <v>45515</v>
      </c>
      <c r="D2868" s="5" t="s">
        <v>93</v>
      </c>
      <c r="E2868">
        <v>5</v>
      </c>
      <c r="F2868">
        <v>430</v>
      </c>
      <c r="G2868">
        <v>2150</v>
      </c>
      <c r="H2868">
        <v>7.0000000000000007E-2</v>
      </c>
      <c r="I2868" s="5" t="s">
        <v>36</v>
      </c>
      <c r="J2868">
        <v>0</v>
      </c>
      <c r="K2868" s="5" t="s">
        <v>125</v>
      </c>
    </row>
    <row r="2869" spans="1:11">
      <c r="A2869" s="5" t="s">
        <v>150</v>
      </c>
      <c r="B2869" s="5" t="s">
        <v>43</v>
      </c>
      <c r="C2869" s="3">
        <v>45515</v>
      </c>
      <c r="D2869" s="5" t="s">
        <v>93</v>
      </c>
      <c r="E2869">
        <v>5</v>
      </c>
      <c r="F2869">
        <v>387</v>
      </c>
      <c r="G2869">
        <v>1935</v>
      </c>
      <c r="H2869">
        <v>7.0000000000000007E-2</v>
      </c>
      <c r="I2869" s="5" t="s">
        <v>36</v>
      </c>
      <c r="J2869">
        <v>0</v>
      </c>
      <c r="K2869" s="5" t="s">
        <v>125</v>
      </c>
    </row>
    <row r="2870" spans="1:11">
      <c r="A2870" s="5" t="s">
        <v>145</v>
      </c>
      <c r="B2870" s="5" t="s">
        <v>37</v>
      </c>
      <c r="C2870" s="3">
        <v>45515</v>
      </c>
      <c r="D2870" s="5" t="s">
        <v>93</v>
      </c>
      <c r="E2870">
        <v>25</v>
      </c>
      <c r="F2870">
        <v>387</v>
      </c>
      <c r="G2870">
        <v>9675</v>
      </c>
      <c r="H2870">
        <v>7.0000000000000007E-2</v>
      </c>
      <c r="I2870" s="5" t="s">
        <v>36</v>
      </c>
      <c r="J2870">
        <v>0</v>
      </c>
      <c r="K2870" s="5" t="s">
        <v>125</v>
      </c>
    </row>
    <row r="2871" spans="1:11">
      <c r="A2871" s="5" t="s">
        <v>167</v>
      </c>
      <c r="B2871" s="5" t="s">
        <v>62</v>
      </c>
      <c r="C2871" s="3">
        <v>45515</v>
      </c>
      <c r="D2871" s="5" t="s">
        <v>93</v>
      </c>
      <c r="E2871">
        <v>25</v>
      </c>
      <c r="F2871">
        <v>387</v>
      </c>
      <c r="G2871">
        <v>9675</v>
      </c>
      <c r="H2871">
        <v>7.0000000000000007E-2</v>
      </c>
      <c r="I2871" s="5" t="s">
        <v>36</v>
      </c>
      <c r="J2871">
        <v>0</v>
      </c>
      <c r="K2871" s="5" t="s">
        <v>125</v>
      </c>
    </row>
    <row r="2872" spans="1:11">
      <c r="A2872" s="5" t="s">
        <v>139</v>
      </c>
      <c r="B2872" s="5" t="s">
        <v>23</v>
      </c>
      <c r="C2872" s="3">
        <v>45515</v>
      </c>
      <c r="D2872" s="5" t="s">
        <v>93</v>
      </c>
      <c r="E2872">
        <v>1</v>
      </c>
      <c r="F2872">
        <v>364</v>
      </c>
      <c r="G2872">
        <v>364</v>
      </c>
      <c r="H2872">
        <v>7.0000000000000007E-2</v>
      </c>
      <c r="I2872" s="5" t="s">
        <v>36</v>
      </c>
      <c r="J2872">
        <v>0</v>
      </c>
      <c r="K2872" s="5" t="s">
        <v>125</v>
      </c>
    </row>
    <row r="2873" spans="1:11">
      <c r="A2873" s="5" t="s">
        <v>139</v>
      </c>
      <c r="B2873" s="5" t="s">
        <v>23</v>
      </c>
      <c r="C2873" s="3">
        <v>45516</v>
      </c>
      <c r="D2873" s="5" t="s">
        <v>93</v>
      </c>
      <c r="E2873">
        <v>2</v>
      </c>
      <c r="F2873">
        <v>364</v>
      </c>
      <c r="G2873">
        <v>728</v>
      </c>
      <c r="H2873">
        <v>7.0000000000000007E-2</v>
      </c>
      <c r="I2873" s="5" t="s">
        <v>36</v>
      </c>
      <c r="J2873">
        <v>0</v>
      </c>
      <c r="K2873" s="5" t="s">
        <v>125</v>
      </c>
    </row>
    <row r="2874" spans="1:11">
      <c r="A2874" s="5" t="s">
        <v>139</v>
      </c>
      <c r="B2874" s="5" t="s">
        <v>23</v>
      </c>
      <c r="C2874" s="3">
        <v>45516</v>
      </c>
      <c r="D2874" s="5" t="s">
        <v>93</v>
      </c>
      <c r="E2874">
        <v>3</v>
      </c>
      <c r="F2874">
        <v>364</v>
      </c>
      <c r="G2874">
        <v>1092</v>
      </c>
      <c r="H2874">
        <v>7.0000000000000007E-2</v>
      </c>
      <c r="I2874" s="5" t="s">
        <v>36</v>
      </c>
      <c r="J2874">
        <v>0</v>
      </c>
      <c r="K2874" s="5" t="s">
        <v>125</v>
      </c>
    </row>
    <row r="2875" spans="1:11">
      <c r="A2875" s="5" t="s">
        <v>178</v>
      </c>
      <c r="B2875" s="5" t="s">
        <v>81</v>
      </c>
      <c r="C2875" s="3">
        <v>45516</v>
      </c>
      <c r="D2875" s="5" t="s">
        <v>93</v>
      </c>
      <c r="E2875">
        <v>10</v>
      </c>
      <c r="F2875">
        <v>364</v>
      </c>
      <c r="G2875">
        <v>3640</v>
      </c>
      <c r="H2875">
        <v>7.0000000000000007E-2</v>
      </c>
      <c r="I2875" s="5" t="s">
        <v>36</v>
      </c>
      <c r="J2875">
        <v>0</v>
      </c>
      <c r="K2875" s="5" t="s">
        <v>125</v>
      </c>
    </row>
    <row r="2876" spans="1:11">
      <c r="A2876" s="5" t="s">
        <v>178</v>
      </c>
      <c r="B2876" s="5" t="s">
        <v>81</v>
      </c>
      <c r="C2876" s="3">
        <v>45516</v>
      </c>
      <c r="D2876" s="5" t="s">
        <v>93</v>
      </c>
      <c r="E2876">
        <v>5</v>
      </c>
      <c r="F2876">
        <v>364</v>
      </c>
      <c r="G2876">
        <v>1820</v>
      </c>
      <c r="H2876">
        <v>7.0000000000000007E-2</v>
      </c>
      <c r="I2876" s="5" t="s">
        <v>36</v>
      </c>
      <c r="J2876">
        <v>0</v>
      </c>
      <c r="K2876" s="5" t="s">
        <v>125</v>
      </c>
    </row>
    <row r="2877" spans="1:11">
      <c r="A2877" s="5" t="s">
        <v>139</v>
      </c>
      <c r="B2877" s="5" t="s">
        <v>23</v>
      </c>
      <c r="C2877" s="3">
        <v>45517</v>
      </c>
      <c r="D2877" s="5" t="s">
        <v>93</v>
      </c>
      <c r="E2877">
        <v>3</v>
      </c>
      <c r="F2877">
        <v>364</v>
      </c>
      <c r="G2877">
        <v>1092</v>
      </c>
      <c r="H2877">
        <v>7.0000000000000007E-2</v>
      </c>
      <c r="I2877" s="5" t="s">
        <v>36</v>
      </c>
      <c r="J2877">
        <v>0</v>
      </c>
      <c r="K2877" s="5" t="s">
        <v>125</v>
      </c>
    </row>
    <row r="2878" spans="1:11">
      <c r="A2878" s="5" t="s">
        <v>177</v>
      </c>
      <c r="B2878" s="5" t="s">
        <v>80</v>
      </c>
      <c r="C2878" s="3">
        <v>45518</v>
      </c>
      <c r="D2878" s="5" t="s">
        <v>93</v>
      </c>
      <c r="E2878">
        <v>1</v>
      </c>
      <c r="F2878">
        <v>387</v>
      </c>
      <c r="G2878">
        <v>387</v>
      </c>
      <c r="H2878">
        <v>7.0000000000000007E-2</v>
      </c>
      <c r="I2878" s="5" t="s">
        <v>36</v>
      </c>
      <c r="J2878">
        <v>0</v>
      </c>
      <c r="K2878" s="5" t="s">
        <v>125</v>
      </c>
    </row>
    <row r="2879" spans="1:11">
      <c r="A2879" s="5" t="s">
        <v>139</v>
      </c>
      <c r="B2879" s="5" t="s">
        <v>23</v>
      </c>
      <c r="C2879" s="3">
        <v>45518</v>
      </c>
      <c r="D2879" s="5" t="s">
        <v>93</v>
      </c>
      <c r="E2879">
        <v>2</v>
      </c>
      <c r="F2879">
        <v>364</v>
      </c>
      <c r="G2879">
        <v>728</v>
      </c>
      <c r="H2879">
        <v>7.0000000000000007E-2</v>
      </c>
      <c r="I2879" s="5" t="s">
        <v>36</v>
      </c>
      <c r="J2879">
        <v>0</v>
      </c>
      <c r="K2879" s="5" t="s">
        <v>125</v>
      </c>
    </row>
    <row r="2880" spans="1:11">
      <c r="A2880" s="5" t="s">
        <v>178</v>
      </c>
      <c r="B2880" s="5" t="s">
        <v>81</v>
      </c>
      <c r="C2880" s="3">
        <v>45518</v>
      </c>
      <c r="D2880" s="5" t="s">
        <v>93</v>
      </c>
      <c r="E2880">
        <v>5</v>
      </c>
      <c r="F2880">
        <v>364</v>
      </c>
      <c r="G2880">
        <v>1820</v>
      </c>
      <c r="H2880">
        <v>7.0000000000000007E-2</v>
      </c>
      <c r="I2880" s="5" t="s">
        <v>36</v>
      </c>
      <c r="J2880">
        <v>0</v>
      </c>
      <c r="K2880" s="5" t="s">
        <v>125</v>
      </c>
    </row>
    <row r="2881" spans="1:11">
      <c r="A2881" s="5" t="s">
        <v>166</v>
      </c>
      <c r="B2881" s="5" t="s">
        <v>61</v>
      </c>
      <c r="C2881" s="3">
        <v>45518</v>
      </c>
      <c r="D2881" s="5" t="s">
        <v>93</v>
      </c>
      <c r="E2881">
        <v>25</v>
      </c>
      <c r="F2881">
        <v>387</v>
      </c>
      <c r="G2881">
        <v>9675</v>
      </c>
      <c r="H2881">
        <v>7.0000000000000007E-2</v>
      </c>
      <c r="I2881" s="5" t="s">
        <v>36</v>
      </c>
      <c r="J2881">
        <v>0</v>
      </c>
      <c r="K2881" s="5" t="s">
        <v>125</v>
      </c>
    </row>
    <row r="2882" spans="1:11">
      <c r="A2882" s="5" t="s">
        <v>178</v>
      </c>
      <c r="B2882" s="5" t="s">
        <v>81</v>
      </c>
      <c r="C2882" s="3">
        <v>45519</v>
      </c>
      <c r="D2882" s="5" t="s">
        <v>93</v>
      </c>
      <c r="E2882">
        <v>1</v>
      </c>
      <c r="F2882">
        <v>364</v>
      </c>
      <c r="G2882">
        <v>364</v>
      </c>
      <c r="H2882">
        <v>7.0000000000000007E-2</v>
      </c>
      <c r="I2882" s="5" t="s">
        <v>36</v>
      </c>
      <c r="J2882">
        <v>0</v>
      </c>
      <c r="K2882" s="5" t="s">
        <v>125</v>
      </c>
    </row>
    <row r="2883" spans="1:11">
      <c r="A2883" s="5" t="s">
        <v>146</v>
      </c>
      <c r="B2883" s="5" t="s">
        <v>38</v>
      </c>
      <c r="C2883" s="3">
        <v>45519</v>
      </c>
      <c r="D2883" s="5" t="s">
        <v>93</v>
      </c>
      <c r="E2883">
        <v>10</v>
      </c>
      <c r="F2883">
        <v>387</v>
      </c>
      <c r="G2883">
        <v>3870</v>
      </c>
      <c r="H2883">
        <v>7.0000000000000007E-2</v>
      </c>
      <c r="I2883" s="5" t="s">
        <v>36</v>
      </c>
      <c r="J2883">
        <v>0</v>
      </c>
      <c r="K2883" s="5" t="s">
        <v>125</v>
      </c>
    </row>
    <row r="2884" spans="1:11">
      <c r="A2884" s="5" t="s">
        <v>139</v>
      </c>
      <c r="B2884" s="5" t="s">
        <v>23</v>
      </c>
      <c r="C2884" s="3">
        <v>45519</v>
      </c>
      <c r="D2884" s="5" t="s">
        <v>93</v>
      </c>
      <c r="E2884">
        <v>-2</v>
      </c>
      <c r="F2884">
        <v>364</v>
      </c>
      <c r="G2884">
        <v>-728</v>
      </c>
      <c r="H2884">
        <v>7.0000000000000007E-2</v>
      </c>
      <c r="I2884" s="5" t="s">
        <v>36</v>
      </c>
      <c r="J2884">
        <v>728</v>
      </c>
      <c r="K2884" s="5" t="s">
        <v>125</v>
      </c>
    </row>
    <row r="2885" spans="1:11">
      <c r="A2885" s="5" t="s">
        <v>130</v>
      </c>
      <c r="B2885" s="5" t="s">
        <v>51</v>
      </c>
      <c r="C2885" s="3">
        <v>45519</v>
      </c>
      <c r="D2885" s="5" t="s">
        <v>93</v>
      </c>
      <c r="E2885">
        <v>1</v>
      </c>
      <c r="F2885">
        <v>364</v>
      </c>
      <c r="G2885">
        <v>364</v>
      </c>
      <c r="H2885">
        <v>7.0000000000000007E-2</v>
      </c>
      <c r="I2885" s="5" t="s">
        <v>36</v>
      </c>
      <c r="J2885">
        <v>0</v>
      </c>
      <c r="K2885" s="5" t="s">
        <v>125</v>
      </c>
    </row>
    <row r="2886" spans="1:11">
      <c r="A2886" s="5" t="s">
        <v>139</v>
      </c>
      <c r="B2886" s="5" t="s">
        <v>23</v>
      </c>
      <c r="C2886" s="3">
        <v>45519</v>
      </c>
      <c r="D2886" s="5" t="s">
        <v>93</v>
      </c>
      <c r="E2886">
        <v>1</v>
      </c>
      <c r="F2886">
        <v>364</v>
      </c>
      <c r="G2886">
        <v>364</v>
      </c>
      <c r="H2886">
        <v>7.0000000000000007E-2</v>
      </c>
      <c r="I2886" s="5" t="s">
        <v>36</v>
      </c>
      <c r="J2886">
        <v>0</v>
      </c>
      <c r="K2886" s="5" t="s">
        <v>125</v>
      </c>
    </row>
    <row r="2887" spans="1:11">
      <c r="A2887" s="5" t="s">
        <v>147</v>
      </c>
      <c r="B2887" s="5" t="s">
        <v>40</v>
      </c>
      <c r="C2887" s="3">
        <v>45521</v>
      </c>
      <c r="D2887" s="5" t="s">
        <v>93</v>
      </c>
      <c r="E2887">
        <v>2</v>
      </c>
      <c r="F2887">
        <v>387</v>
      </c>
      <c r="G2887">
        <v>774</v>
      </c>
      <c r="H2887">
        <v>7.0000000000000007E-2</v>
      </c>
      <c r="I2887" s="5" t="s">
        <v>36</v>
      </c>
      <c r="J2887">
        <v>0</v>
      </c>
      <c r="K2887" s="5" t="s">
        <v>125</v>
      </c>
    </row>
    <row r="2888" spans="1:11">
      <c r="A2888" s="5" t="s">
        <v>139</v>
      </c>
      <c r="B2888" s="5" t="s">
        <v>23</v>
      </c>
      <c r="C2888" s="3">
        <v>45522</v>
      </c>
      <c r="D2888" s="5" t="s">
        <v>93</v>
      </c>
      <c r="E2888">
        <v>-1</v>
      </c>
      <c r="F2888">
        <v>364</v>
      </c>
      <c r="G2888">
        <v>-364</v>
      </c>
      <c r="H2888">
        <v>7.0000000000000007E-2</v>
      </c>
      <c r="I2888" s="5" t="s">
        <v>36</v>
      </c>
      <c r="J2888">
        <v>364</v>
      </c>
      <c r="K2888" s="5" t="s">
        <v>125</v>
      </c>
    </row>
    <row r="2889" spans="1:11">
      <c r="A2889" s="5" t="s">
        <v>130</v>
      </c>
      <c r="B2889" s="5" t="s">
        <v>51</v>
      </c>
      <c r="C2889" s="3">
        <v>45522</v>
      </c>
      <c r="D2889" s="5" t="s">
        <v>93</v>
      </c>
      <c r="E2889">
        <v>1</v>
      </c>
      <c r="F2889">
        <v>415</v>
      </c>
      <c r="G2889">
        <v>415</v>
      </c>
      <c r="H2889">
        <v>7.0000000000000007E-2</v>
      </c>
      <c r="I2889" s="5" t="s">
        <v>36</v>
      </c>
      <c r="J2889">
        <v>0</v>
      </c>
      <c r="K2889" s="5" t="s">
        <v>125</v>
      </c>
    </row>
    <row r="2890" spans="1:11">
      <c r="A2890" s="5" t="s">
        <v>178</v>
      </c>
      <c r="B2890" s="5" t="s">
        <v>81</v>
      </c>
      <c r="C2890" s="3">
        <v>45523</v>
      </c>
      <c r="D2890" s="5" t="s">
        <v>93</v>
      </c>
      <c r="E2890">
        <v>5</v>
      </c>
      <c r="F2890">
        <v>364</v>
      </c>
      <c r="G2890">
        <v>1820</v>
      </c>
      <c r="H2890">
        <v>7.0000000000000007E-2</v>
      </c>
      <c r="I2890" s="5" t="s">
        <v>36</v>
      </c>
      <c r="J2890">
        <v>0</v>
      </c>
      <c r="K2890" s="5" t="s">
        <v>125</v>
      </c>
    </row>
    <row r="2891" spans="1:11">
      <c r="A2891" s="5" t="s">
        <v>168</v>
      </c>
      <c r="B2891" s="5" t="s">
        <v>63</v>
      </c>
      <c r="C2891" s="3">
        <v>45524</v>
      </c>
      <c r="D2891" s="5" t="s">
        <v>93</v>
      </c>
      <c r="E2891">
        <v>30</v>
      </c>
      <c r="F2891">
        <v>387</v>
      </c>
      <c r="G2891">
        <v>11610</v>
      </c>
      <c r="H2891">
        <v>7.0000000000000007E-2</v>
      </c>
      <c r="I2891" s="5" t="s">
        <v>36</v>
      </c>
      <c r="J2891">
        <v>0</v>
      </c>
      <c r="K2891" s="5" t="s">
        <v>125</v>
      </c>
    </row>
    <row r="2892" spans="1:11">
      <c r="A2892" s="5" t="s">
        <v>178</v>
      </c>
      <c r="B2892" s="5" t="s">
        <v>81</v>
      </c>
      <c r="C2892" s="3">
        <v>45524</v>
      </c>
      <c r="D2892" s="5" t="s">
        <v>93</v>
      </c>
      <c r="E2892">
        <v>2</v>
      </c>
      <c r="F2892">
        <v>364</v>
      </c>
      <c r="G2892">
        <v>728</v>
      </c>
      <c r="H2892">
        <v>7.0000000000000007E-2</v>
      </c>
      <c r="I2892" s="5" t="s">
        <v>36</v>
      </c>
      <c r="J2892">
        <v>0</v>
      </c>
      <c r="K2892" s="5" t="s">
        <v>125</v>
      </c>
    </row>
    <row r="2893" spans="1:11">
      <c r="A2893" s="5" t="s">
        <v>130</v>
      </c>
      <c r="B2893" s="5" t="s">
        <v>51</v>
      </c>
      <c r="C2893" s="3">
        <v>45524</v>
      </c>
      <c r="D2893" s="5" t="s">
        <v>93</v>
      </c>
      <c r="E2893">
        <v>1.25</v>
      </c>
      <c r="F2893">
        <v>430</v>
      </c>
      <c r="G2893">
        <v>537.5</v>
      </c>
      <c r="H2893">
        <v>7.0000000000000007E-2</v>
      </c>
      <c r="I2893" s="5" t="s">
        <v>36</v>
      </c>
      <c r="J2893">
        <v>0</v>
      </c>
      <c r="K2893" s="5" t="s">
        <v>125</v>
      </c>
    </row>
    <row r="2894" spans="1:11">
      <c r="A2894" s="5" t="s">
        <v>172</v>
      </c>
      <c r="B2894" s="5" t="s">
        <v>68</v>
      </c>
      <c r="C2894" s="3">
        <v>45524</v>
      </c>
      <c r="D2894" s="5" t="s">
        <v>93</v>
      </c>
      <c r="E2894">
        <v>5</v>
      </c>
      <c r="F2894">
        <v>387</v>
      </c>
      <c r="G2894">
        <v>1935</v>
      </c>
      <c r="H2894">
        <v>7.0000000000000007E-2</v>
      </c>
      <c r="I2894" s="5" t="s">
        <v>36</v>
      </c>
      <c r="J2894">
        <v>0</v>
      </c>
      <c r="K2894" s="5" t="s">
        <v>125</v>
      </c>
    </row>
    <row r="2895" spans="1:11">
      <c r="A2895" s="5" t="s">
        <v>178</v>
      </c>
      <c r="B2895" s="5" t="s">
        <v>81</v>
      </c>
      <c r="C2895" s="3">
        <v>45525</v>
      </c>
      <c r="D2895" s="5" t="s">
        <v>93</v>
      </c>
      <c r="E2895">
        <v>2</v>
      </c>
      <c r="F2895">
        <v>364</v>
      </c>
      <c r="G2895">
        <v>728</v>
      </c>
      <c r="H2895">
        <v>7.0000000000000007E-2</v>
      </c>
      <c r="I2895" s="5" t="s">
        <v>36</v>
      </c>
      <c r="J2895">
        <v>0</v>
      </c>
      <c r="K2895" s="5" t="s">
        <v>125</v>
      </c>
    </row>
    <row r="2896" spans="1:11">
      <c r="A2896" s="5" t="s">
        <v>148</v>
      </c>
      <c r="B2896" s="5" t="s">
        <v>41</v>
      </c>
      <c r="C2896" s="3">
        <v>45525</v>
      </c>
      <c r="D2896" s="5" t="s">
        <v>93</v>
      </c>
      <c r="E2896">
        <v>10</v>
      </c>
      <c r="F2896">
        <v>387</v>
      </c>
      <c r="G2896">
        <v>3870</v>
      </c>
      <c r="H2896">
        <v>7.0000000000000007E-2</v>
      </c>
      <c r="I2896" s="5" t="s">
        <v>36</v>
      </c>
      <c r="J2896">
        <v>0</v>
      </c>
      <c r="K2896" s="5" t="s">
        <v>125</v>
      </c>
    </row>
    <row r="2897" spans="1:11">
      <c r="A2897" s="5" t="s">
        <v>149</v>
      </c>
      <c r="B2897" s="5" t="s">
        <v>42</v>
      </c>
      <c r="C2897" s="3">
        <v>45525</v>
      </c>
      <c r="D2897" s="5" t="s">
        <v>93</v>
      </c>
      <c r="E2897">
        <v>-15.25</v>
      </c>
      <c r="F2897">
        <v>292.5</v>
      </c>
      <c r="G2897">
        <v>-4460.63</v>
      </c>
      <c r="H2897">
        <v>7.0000000000000007E-2</v>
      </c>
      <c r="I2897" s="5" t="s">
        <v>36</v>
      </c>
      <c r="J2897">
        <v>4460.63</v>
      </c>
      <c r="K2897" s="5" t="s">
        <v>125</v>
      </c>
    </row>
    <row r="2898" spans="1:11">
      <c r="A2898" s="5" t="s">
        <v>177</v>
      </c>
      <c r="B2898" s="5" t="s">
        <v>80</v>
      </c>
      <c r="C2898" s="3">
        <v>45526</v>
      </c>
      <c r="D2898" s="5" t="s">
        <v>93</v>
      </c>
      <c r="E2898">
        <v>1</v>
      </c>
      <c r="F2898">
        <v>387</v>
      </c>
      <c r="G2898">
        <v>387</v>
      </c>
      <c r="H2898">
        <v>7.0000000000000007E-2</v>
      </c>
      <c r="I2898" s="5" t="s">
        <v>36</v>
      </c>
      <c r="J2898">
        <v>0</v>
      </c>
      <c r="K2898" s="5" t="s">
        <v>125</v>
      </c>
    </row>
    <row r="2899" spans="1:11">
      <c r="A2899" s="5" t="s">
        <v>178</v>
      </c>
      <c r="B2899" s="5" t="s">
        <v>81</v>
      </c>
      <c r="C2899" s="3">
        <v>45526</v>
      </c>
      <c r="D2899" s="5" t="s">
        <v>93</v>
      </c>
      <c r="E2899">
        <v>1</v>
      </c>
      <c r="F2899">
        <v>364</v>
      </c>
      <c r="G2899">
        <v>364</v>
      </c>
      <c r="H2899">
        <v>7.0000000000000007E-2</v>
      </c>
      <c r="I2899" s="5" t="s">
        <v>36</v>
      </c>
      <c r="J2899">
        <v>0</v>
      </c>
      <c r="K2899" s="5" t="s">
        <v>125</v>
      </c>
    </row>
    <row r="2900" spans="1:11">
      <c r="A2900" s="5" t="s">
        <v>178</v>
      </c>
      <c r="B2900" s="5" t="s">
        <v>81</v>
      </c>
      <c r="C2900" s="3">
        <v>45528</v>
      </c>
      <c r="D2900" s="5" t="s">
        <v>93</v>
      </c>
      <c r="E2900">
        <v>5</v>
      </c>
      <c r="F2900">
        <v>364</v>
      </c>
      <c r="G2900">
        <v>1820</v>
      </c>
      <c r="H2900">
        <v>7.0000000000000007E-2</v>
      </c>
      <c r="I2900" s="5" t="s">
        <v>36</v>
      </c>
      <c r="J2900">
        <v>0</v>
      </c>
      <c r="K2900" s="5" t="s">
        <v>125</v>
      </c>
    </row>
    <row r="2901" spans="1:11">
      <c r="A2901" s="5" t="s">
        <v>167</v>
      </c>
      <c r="B2901" s="5" t="s">
        <v>62</v>
      </c>
      <c r="C2901" s="3">
        <v>45528</v>
      </c>
      <c r="D2901" s="5" t="s">
        <v>93</v>
      </c>
      <c r="E2901">
        <v>20</v>
      </c>
      <c r="F2901">
        <v>387</v>
      </c>
      <c r="G2901">
        <v>7740</v>
      </c>
      <c r="H2901">
        <v>7.0000000000000007E-2</v>
      </c>
      <c r="I2901" s="5" t="s">
        <v>36</v>
      </c>
      <c r="J2901">
        <v>0</v>
      </c>
      <c r="K2901" s="5" t="s">
        <v>125</v>
      </c>
    </row>
    <row r="2902" spans="1:11">
      <c r="A2902" s="5" t="s">
        <v>139</v>
      </c>
      <c r="B2902" s="5" t="s">
        <v>23</v>
      </c>
      <c r="C2902" s="3">
        <v>45528</v>
      </c>
      <c r="D2902" s="5" t="s">
        <v>93</v>
      </c>
      <c r="E2902">
        <v>2</v>
      </c>
      <c r="F2902">
        <v>364</v>
      </c>
      <c r="G2902">
        <v>728</v>
      </c>
      <c r="H2902">
        <v>7.0000000000000007E-2</v>
      </c>
      <c r="I2902" s="5" t="s">
        <v>36</v>
      </c>
      <c r="J2902">
        <v>0</v>
      </c>
      <c r="K2902" s="5" t="s">
        <v>125</v>
      </c>
    </row>
    <row r="2903" spans="1:11">
      <c r="A2903" s="5" t="s">
        <v>178</v>
      </c>
      <c r="B2903" s="5" t="s">
        <v>81</v>
      </c>
      <c r="C2903" s="3">
        <v>45529</v>
      </c>
      <c r="D2903" s="5" t="s">
        <v>93</v>
      </c>
      <c r="E2903">
        <v>1</v>
      </c>
      <c r="F2903">
        <v>364</v>
      </c>
      <c r="G2903">
        <v>364</v>
      </c>
      <c r="H2903">
        <v>7.0000000000000007E-2</v>
      </c>
      <c r="I2903" s="5" t="s">
        <v>36</v>
      </c>
      <c r="J2903">
        <v>0</v>
      </c>
      <c r="K2903" s="5" t="s">
        <v>125</v>
      </c>
    </row>
    <row r="2904" spans="1:11">
      <c r="A2904" s="5" t="s">
        <v>178</v>
      </c>
      <c r="B2904" s="5" t="s">
        <v>81</v>
      </c>
      <c r="C2904" s="3">
        <v>45530</v>
      </c>
      <c r="D2904" s="5" t="s">
        <v>93</v>
      </c>
      <c r="E2904">
        <v>1</v>
      </c>
      <c r="F2904">
        <v>364</v>
      </c>
      <c r="G2904">
        <v>364</v>
      </c>
      <c r="H2904">
        <v>7.0000000000000007E-2</v>
      </c>
      <c r="I2904" s="5" t="s">
        <v>36</v>
      </c>
      <c r="J2904">
        <v>0</v>
      </c>
      <c r="K2904" s="5" t="s">
        <v>125</v>
      </c>
    </row>
    <row r="2905" spans="1:11">
      <c r="A2905" s="5" t="s">
        <v>141</v>
      </c>
      <c r="B2905" s="5" t="s">
        <v>27</v>
      </c>
      <c r="C2905" s="3">
        <v>45530</v>
      </c>
      <c r="D2905" s="5" t="s">
        <v>93</v>
      </c>
      <c r="E2905">
        <v>2</v>
      </c>
      <c r="F2905">
        <v>495</v>
      </c>
      <c r="G2905">
        <v>990</v>
      </c>
      <c r="H2905">
        <v>7.0000000000000007E-2</v>
      </c>
      <c r="I2905" s="5" t="s">
        <v>36</v>
      </c>
      <c r="J2905">
        <v>0</v>
      </c>
      <c r="K2905" s="5" t="s">
        <v>125</v>
      </c>
    </row>
    <row r="2906" spans="1:11">
      <c r="A2906" s="5" t="s">
        <v>162</v>
      </c>
      <c r="B2906" s="5" t="s">
        <v>56</v>
      </c>
      <c r="C2906" s="3">
        <v>45530</v>
      </c>
      <c r="D2906" s="5" t="s">
        <v>93</v>
      </c>
      <c r="E2906">
        <v>3</v>
      </c>
      <c r="F2906">
        <v>387</v>
      </c>
      <c r="G2906">
        <v>1161</v>
      </c>
      <c r="H2906">
        <v>7.0000000000000007E-2</v>
      </c>
      <c r="I2906" s="5" t="s">
        <v>36</v>
      </c>
      <c r="J2906">
        <v>0</v>
      </c>
      <c r="K2906" s="5" t="s">
        <v>125</v>
      </c>
    </row>
    <row r="2907" spans="1:11">
      <c r="A2907" s="5" t="s">
        <v>150</v>
      </c>
      <c r="B2907" s="5" t="s">
        <v>43</v>
      </c>
      <c r="C2907" s="3">
        <v>45531</v>
      </c>
      <c r="D2907" s="5" t="s">
        <v>93</v>
      </c>
      <c r="E2907">
        <v>15</v>
      </c>
      <c r="F2907">
        <v>387</v>
      </c>
      <c r="G2907">
        <v>5805</v>
      </c>
      <c r="H2907">
        <v>7.0000000000000007E-2</v>
      </c>
      <c r="I2907" s="5" t="s">
        <v>36</v>
      </c>
      <c r="J2907">
        <v>0</v>
      </c>
      <c r="K2907" s="5" t="s">
        <v>125</v>
      </c>
    </row>
    <row r="2908" spans="1:11">
      <c r="A2908" s="5" t="s">
        <v>165</v>
      </c>
      <c r="B2908" s="5" t="s">
        <v>59</v>
      </c>
      <c r="C2908" s="3">
        <v>45531</v>
      </c>
      <c r="D2908" s="5" t="s">
        <v>93</v>
      </c>
      <c r="E2908">
        <v>10</v>
      </c>
      <c r="F2908">
        <v>387</v>
      </c>
      <c r="G2908">
        <v>3870</v>
      </c>
      <c r="H2908">
        <v>7.0000000000000007E-2</v>
      </c>
      <c r="I2908" s="5" t="s">
        <v>36</v>
      </c>
      <c r="J2908">
        <v>0</v>
      </c>
      <c r="K2908" s="5" t="s">
        <v>125</v>
      </c>
    </row>
    <row r="2909" spans="1:11">
      <c r="A2909" s="5" t="s">
        <v>177</v>
      </c>
      <c r="B2909" s="5" t="s">
        <v>80</v>
      </c>
      <c r="C2909" s="3">
        <v>45531</v>
      </c>
      <c r="D2909" s="5" t="s">
        <v>93</v>
      </c>
      <c r="E2909">
        <v>2</v>
      </c>
      <c r="F2909">
        <v>387</v>
      </c>
      <c r="G2909">
        <v>774</v>
      </c>
      <c r="H2909">
        <v>7.0000000000000007E-2</v>
      </c>
      <c r="I2909" s="5" t="s">
        <v>36</v>
      </c>
      <c r="J2909">
        <v>0</v>
      </c>
      <c r="K2909" s="5" t="s">
        <v>125</v>
      </c>
    </row>
    <row r="2910" spans="1:11">
      <c r="A2910" s="5" t="s">
        <v>178</v>
      </c>
      <c r="B2910" s="5" t="s">
        <v>81</v>
      </c>
      <c r="C2910" s="3">
        <v>45531</v>
      </c>
      <c r="D2910" s="5" t="s">
        <v>93</v>
      </c>
      <c r="E2910">
        <v>5</v>
      </c>
      <c r="F2910">
        <v>364</v>
      </c>
      <c r="G2910">
        <v>1820</v>
      </c>
      <c r="H2910">
        <v>7.0000000000000007E-2</v>
      </c>
      <c r="I2910" s="5" t="s">
        <v>36</v>
      </c>
      <c r="J2910">
        <v>0</v>
      </c>
      <c r="K2910" s="5" t="s">
        <v>125</v>
      </c>
    </row>
    <row r="2911" spans="1:11">
      <c r="A2911" s="5" t="s">
        <v>141</v>
      </c>
      <c r="B2911" s="5" t="s">
        <v>27</v>
      </c>
      <c r="C2911" s="3">
        <v>45531</v>
      </c>
      <c r="D2911" s="5" t="s">
        <v>93</v>
      </c>
      <c r="E2911">
        <v>-2</v>
      </c>
      <c r="F2911">
        <v>495</v>
      </c>
      <c r="G2911">
        <v>-990</v>
      </c>
      <c r="H2911">
        <v>7.0000000000000007E-2</v>
      </c>
      <c r="I2911" s="5" t="s">
        <v>36</v>
      </c>
      <c r="J2911">
        <v>990</v>
      </c>
      <c r="K2911" s="5" t="s">
        <v>125</v>
      </c>
    </row>
    <row r="2912" spans="1:11">
      <c r="A2912" s="5" t="s">
        <v>174</v>
      </c>
      <c r="B2912" s="5" t="s">
        <v>71</v>
      </c>
      <c r="C2912" s="3">
        <v>45532</v>
      </c>
      <c r="D2912" s="5" t="s">
        <v>93</v>
      </c>
      <c r="E2912">
        <v>5</v>
      </c>
      <c r="F2912">
        <v>441.18</v>
      </c>
      <c r="G2912">
        <v>2205.9</v>
      </c>
      <c r="H2912">
        <v>7.0000000000000007E-2</v>
      </c>
      <c r="I2912" s="5" t="s">
        <v>36</v>
      </c>
      <c r="J2912">
        <v>0</v>
      </c>
      <c r="K2912" s="5" t="s">
        <v>125</v>
      </c>
    </row>
    <row r="2913" spans="1:11">
      <c r="A2913" s="5" t="s">
        <v>167</v>
      </c>
      <c r="B2913" s="5" t="s">
        <v>62</v>
      </c>
      <c r="C2913" s="3">
        <v>45532</v>
      </c>
      <c r="D2913" s="5" t="s">
        <v>93</v>
      </c>
      <c r="E2913">
        <v>25</v>
      </c>
      <c r="F2913">
        <v>387</v>
      </c>
      <c r="G2913">
        <v>9675</v>
      </c>
      <c r="H2913">
        <v>7.0000000000000007E-2</v>
      </c>
      <c r="I2913" s="5" t="s">
        <v>36</v>
      </c>
      <c r="J2913">
        <v>0</v>
      </c>
      <c r="K2913" s="5" t="s">
        <v>125</v>
      </c>
    </row>
    <row r="2914" spans="1:11">
      <c r="A2914" s="5" t="s">
        <v>178</v>
      </c>
      <c r="B2914" s="5" t="s">
        <v>81</v>
      </c>
      <c r="C2914" s="3">
        <v>45532</v>
      </c>
      <c r="D2914" s="5" t="s">
        <v>93</v>
      </c>
      <c r="E2914">
        <v>10</v>
      </c>
      <c r="F2914">
        <v>364</v>
      </c>
      <c r="G2914">
        <v>3640</v>
      </c>
      <c r="H2914">
        <v>7.0000000000000007E-2</v>
      </c>
      <c r="I2914" s="5" t="s">
        <v>36</v>
      </c>
      <c r="J2914">
        <v>0</v>
      </c>
      <c r="K2914" s="5" t="s">
        <v>125</v>
      </c>
    </row>
    <row r="2915" spans="1:11">
      <c r="A2915" s="5" t="s">
        <v>156</v>
      </c>
      <c r="B2915" s="5" t="s">
        <v>49</v>
      </c>
      <c r="C2915" s="3">
        <v>45533</v>
      </c>
      <c r="D2915" s="5" t="s">
        <v>93</v>
      </c>
      <c r="E2915">
        <v>5</v>
      </c>
      <c r="F2915">
        <v>387</v>
      </c>
      <c r="G2915">
        <v>1935</v>
      </c>
      <c r="H2915">
        <v>7.0000000000000007E-2</v>
      </c>
      <c r="I2915" s="5" t="s">
        <v>36</v>
      </c>
      <c r="J2915">
        <v>0</v>
      </c>
      <c r="K2915" s="5" t="s">
        <v>125</v>
      </c>
    </row>
    <row r="2916" spans="1:11">
      <c r="A2916" s="5" t="s">
        <v>139</v>
      </c>
      <c r="B2916" s="5" t="s">
        <v>23</v>
      </c>
      <c r="C2916" s="3">
        <v>45535</v>
      </c>
      <c r="D2916" s="5" t="s">
        <v>93</v>
      </c>
      <c r="E2916">
        <v>1</v>
      </c>
      <c r="F2916">
        <v>364</v>
      </c>
      <c r="G2916">
        <v>364</v>
      </c>
      <c r="H2916">
        <v>7.0000000000000007E-2</v>
      </c>
      <c r="I2916" s="5" t="s">
        <v>36</v>
      </c>
      <c r="J2916">
        <v>0</v>
      </c>
      <c r="K2916" s="5" t="s">
        <v>125</v>
      </c>
    </row>
    <row r="2917" spans="1:11">
      <c r="A2917" s="5" t="s">
        <v>178</v>
      </c>
      <c r="B2917" s="5" t="s">
        <v>81</v>
      </c>
      <c r="C2917" s="3">
        <v>45536</v>
      </c>
      <c r="D2917" s="5" t="s">
        <v>93</v>
      </c>
      <c r="E2917">
        <v>5</v>
      </c>
      <c r="F2917">
        <v>364</v>
      </c>
      <c r="G2917">
        <v>1820</v>
      </c>
      <c r="H2917">
        <v>0.09</v>
      </c>
      <c r="I2917" s="5" t="s">
        <v>36</v>
      </c>
      <c r="J2917">
        <v>0</v>
      </c>
      <c r="K2917" s="5" t="s">
        <v>126</v>
      </c>
    </row>
    <row r="2918" spans="1:11">
      <c r="A2918" s="5" t="s">
        <v>178</v>
      </c>
      <c r="B2918" s="5" t="s">
        <v>81</v>
      </c>
      <c r="C2918" s="3">
        <v>45536</v>
      </c>
      <c r="D2918" s="5" t="s">
        <v>93</v>
      </c>
      <c r="E2918">
        <v>3</v>
      </c>
      <c r="F2918">
        <v>364</v>
      </c>
      <c r="G2918">
        <v>1092</v>
      </c>
      <c r="H2918">
        <v>0.09</v>
      </c>
      <c r="I2918" s="5" t="s">
        <v>36</v>
      </c>
      <c r="J2918">
        <v>0</v>
      </c>
      <c r="K2918" s="5" t="s">
        <v>126</v>
      </c>
    </row>
    <row r="2919" spans="1:11">
      <c r="A2919" s="5" t="s">
        <v>178</v>
      </c>
      <c r="B2919" s="5" t="s">
        <v>81</v>
      </c>
      <c r="C2919" s="3">
        <v>45536</v>
      </c>
      <c r="D2919" s="5" t="s">
        <v>93</v>
      </c>
      <c r="E2919">
        <v>2</v>
      </c>
      <c r="F2919">
        <v>364</v>
      </c>
      <c r="G2919">
        <v>728</v>
      </c>
      <c r="H2919">
        <v>0.09</v>
      </c>
      <c r="I2919" s="5" t="s">
        <v>36</v>
      </c>
      <c r="J2919">
        <v>0</v>
      </c>
      <c r="K2919" s="5" t="s">
        <v>126</v>
      </c>
    </row>
    <row r="2920" spans="1:11">
      <c r="A2920" s="5" t="s">
        <v>139</v>
      </c>
      <c r="B2920" s="5" t="s">
        <v>23</v>
      </c>
      <c r="C2920" s="3">
        <v>45536</v>
      </c>
      <c r="D2920" s="5" t="s">
        <v>93</v>
      </c>
      <c r="E2920">
        <v>1</v>
      </c>
      <c r="F2920">
        <v>364</v>
      </c>
      <c r="G2920">
        <v>364</v>
      </c>
      <c r="H2920">
        <v>0.09</v>
      </c>
      <c r="I2920" s="5" t="s">
        <v>36</v>
      </c>
      <c r="J2920">
        <v>0</v>
      </c>
      <c r="K2920" s="5" t="s">
        <v>126</v>
      </c>
    </row>
    <row r="2921" spans="1:11">
      <c r="A2921" s="5" t="s">
        <v>129</v>
      </c>
      <c r="B2921" s="5" t="s">
        <v>39</v>
      </c>
      <c r="C2921" s="3">
        <v>45536</v>
      </c>
      <c r="D2921" s="5" t="s">
        <v>93</v>
      </c>
      <c r="E2921">
        <v>10</v>
      </c>
      <c r="F2921">
        <v>387</v>
      </c>
      <c r="G2921">
        <v>3870</v>
      </c>
      <c r="H2921">
        <v>0.09</v>
      </c>
      <c r="I2921" s="5" t="s">
        <v>36</v>
      </c>
      <c r="J2921">
        <v>0</v>
      </c>
      <c r="K2921" s="5" t="s">
        <v>126</v>
      </c>
    </row>
    <row r="2922" spans="1:11">
      <c r="A2922" s="5" t="s">
        <v>160</v>
      </c>
      <c r="B2922" s="5" t="s">
        <v>54</v>
      </c>
      <c r="C2922" s="3">
        <v>45536</v>
      </c>
      <c r="D2922" s="5" t="s">
        <v>93</v>
      </c>
      <c r="E2922">
        <v>1</v>
      </c>
      <c r="F2922">
        <v>387</v>
      </c>
      <c r="G2922">
        <v>387</v>
      </c>
      <c r="H2922">
        <v>0.09</v>
      </c>
      <c r="I2922" s="5" t="s">
        <v>36</v>
      </c>
      <c r="J2922">
        <v>0</v>
      </c>
      <c r="K2922" s="5" t="s">
        <v>126</v>
      </c>
    </row>
    <row r="2923" spans="1:11">
      <c r="A2923" s="5" t="s">
        <v>158</v>
      </c>
      <c r="B2923" s="5" t="s">
        <v>52</v>
      </c>
      <c r="C2923" s="3">
        <v>45536</v>
      </c>
      <c r="D2923" s="5" t="s">
        <v>93</v>
      </c>
      <c r="E2923">
        <v>30</v>
      </c>
      <c r="F2923">
        <v>387</v>
      </c>
      <c r="G2923">
        <v>11610</v>
      </c>
      <c r="H2923">
        <v>0.09</v>
      </c>
      <c r="I2923" s="5" t="s">
        <v>36</v>
      </c>
      <c r="J2923">
        <v>0</v>
      </c>
      <c r="K2923" s="5" t="s">
        <v>126</v>
      </c>
    </row>
    <row r="2924" spans="1:11">
      <c r="A2924" s="5" t="s">
        <v>118</v>
      </c>
      <c r="B2924" s="5" t="s">
        <v>32</v>
      </c>
      <c r="C2924" s="3">
        <v>45536</v>
      </c>
      <c r="D2924" s="5" t="s">
        <v>93</v>
      </c>
      <c r="E2924">
        <v>0.5</v>
      </c>
      <c r="F2924">
        <v>430</v>
      </c>
      <c r="G2924">
        <v>215</v>
      </c>
      <c r="H2924">
        <v>0.09</v>
      </c>
      <c r="I2924" s="5" t="s">
        <v>36</v>
      </c>
      <c r="J2924">
        <v>0</v>
      </c>
      <c r="K2924" s="5" t="s">
        <v>126</v>
      </c>
    </row>
    <row r="2925" spans="1:11">
      <c r="A2925" s="5" t="s">
        <v>130</v>
      </c>
      <c r="B2925" s="5" t="s">
        <v>51</v>
      </c>
      <c r="C2925" s="3">
        <v>45537</v>
      </c>
      <c r="D2925" s="5" t="s">
        <v>93</v>
      </c>
      <c r="E2925">
        <v>1</v>
      </c>
      <c r="F2925">
        <v>430</v>
      </c>
      <c r="G2925">
        <v>430</v>
      </c>
      <c r="H2925">
        <v>0.09</v>
      </c>
      <c r="I2925" s="5" t="s">
        <v>36</v>
      </c>
      <c r="J2925">
        <v>0</v>
      </c>
      <c r="K2925" s="5" t="s">
        <v>126</v>
      </c>
    </row>
    <row r="2926" spans="1:11">
      <c r="A2926" s="5" t="s">
        <v>174</v>
      </c>
      <c r="B2926" s="5" t="s">
        <v>71</v>
      </c>
      <c r="C2926" s="3">
        <v>45537</v>
      </c>
      <c r="D2926" s="5" t="s">
        <v>93</v>
      </c>
      <c r="E2926">
        <v>5</v>
      </c>
      <c r="F2926">
        <v>441.18</v>
      </c>
      <c r="G2926">
        <v>2205.9</v>
      </c>
      <c r="H2926">
        <v>0.09</v>
      </c>
      <c r="I2926" s="5" t="s">
        <v>36</v>
      </c>
      <c r="J2926">
        <v>0</v>
      </c>
      <c r="K2926" s="5" t="s">
        <v>126</v>
      </c>
    </row>
    <row r="2927" spans="1:11">
      <c r="A2927" s="5" t="s">
        <v>141</v>
      </c>
      <c r="B2927" s="5" t="s">
        <v>27</v>
      </c>
      <c r="C2927" s="3">
        <v>45538</v>
      </c>
      <c r="D2927" s="5" t="s">
        <v>93</v>
      </c>
      <c r="E2927">
        <v>2</v>
      </c>
      <c r="F2927">
        <v>495</v>
      </c>
      <c r="G2927">
        <v>990</v>
      </c>
      <c r="H2927">
        <v>0.09</v>
      </c>
      <c r="I2927" s="5" t="s">
        <v>36</v>
      </c>
      <c r="J2927">
        <v>0</v>
      </c>
      <c r="K2927" s="5" t="s">
        <v>126</v>
      </c>
    </row>
    <row r="2928" spans="1:11">
      <c r="A2928" s="5" t="s">
        <v>177</v>
      </c>
      <c r="B2928" s="5" t="s">
        <v>80</v>
      </c>
      <c r="C2928" s="3">
        <v>45540</v>
      </c>
      <c r="D2928" s="5" t="s">
        <v>93</v>
      </c>
      <c r="E2928">
        <v>2</v>
      </c>
      <c r="F2928">
        <v>387</v>
      </c>
      <c r="G2928">
        <v>774</v>
      </c>
      <c r="H2928">
        <v>0.09</v>
      </c>
      <c r="I2928" s="5" t="s">
        <v>36</v>
      </c>
      <c r="J2928">
        <v>0</v>
      </c>
      <c r="K2928" s="5" t="s">
        <v>126</v>
      </c>
    </row>
    <row r="2929" spans="1:11">
      <c r="A2929" s="5" t="s">
        <v>175</v>
      </c>
      <c r="B2929" s="5" t="s">
        <v>72</v>
      </c>
      <c r="C2929" s="3">
        <v>45540</v>
      </c>
      <c r="D2929" s="5" t="s">
        <v>93</v>
      </c>
      <c r="E2929">
        <v>5</v>
      </c>
      <c r="F2929">
        <v>387</v>
      </c>
      <c r="G2929">
        <v>1935</v>
      </c>
      <c r="H2929">
        <v>0.09</v>
      </c>
      <c r="I2929" s="5" t="s">
        <v>36</v>
      </c>
      <c r="J2929">
        <v>0</v>
      </c>
      <c r="K2929" s="5" t="s">
        <v>126</v>
      </c>
    </row>
    <row r="2930" spans="1:11">
      <c r="A2930" s="5" t="s">
        <v>143</v>
      </c>
      <c r="B2930" s="5" t="s">
        <v>30</v>
      </c>
      <c r="C2930" s="3">
        <v>45542</v>
      </c>
      <c r="D2930" s="5" t="s">
        <v>93</v>
      </c>
      <c r="E2930">
        <v>30</v>
      </c>
      <c r="F2930">
        <v>387</v>
      </c>
      <c r="G2930">
        <v>11610</v>
      </c>
      <c r="H2930">
        <v>0.09</v>
      </c>
      <c r="I2930" s="5" t="s">
        <v>36</v>
      </c>
      <c r="J2930">
        <v>0</v>
      </c>
      <c r="K2930" s="5" t="s">
        <v>126</v>
      </c>
    </row>
    <row r="2931" spans="1:11">
      <c r="A2931" s="5" t="s">
        <v>178</v>
      </c>
      <c r="B2931" s="5" t="s">
        <v>81</v>
      </c>
      <c r="C2931" s="3">
        <v>45542</v>
      </c>
      <c r="D2931" s="5" t="s">
        <v>93</v>
      </c>
      <c r="E2931">
        <v>3</v>
      </c>
      <c r="F2931">
        <v>364</v>
      </c>
      <c r="G2931">
        <v>1092</v>
      </c>
      <c r="H2931">
        <v>0.09</v>
      </c>
      <c r="I2931" s="5" t="s">
        <v>36</v>
      </c>
      <c r="J2931">
        <v>0</v>
      </c>
      <c r="K2931" s="5" t="s">
        <v>126</v>
      </c>
    </row>
    <row r="2932" spans="1:11">
      <c r="A2932" s="5" t="s">
        <v>139</v>
      </c>
      <c r="B2932" s="5" t="s">
        <v>23</v>
      </c>
      <c r="C2932" s="3">
        <v>45543</v>
      </c>
      <c r="D2932" s="5" t="s">
        <v>93</v>
      </c>
      <c r="E2932">
        <v>3</v>
      </c>
      <c r="F2932">
        <v>364</v>
      </c>
      <c r="G2932">
        <v>1092</v>
      </c>
      <c r="H2932">
        <v>0.09</v>
      </c>
      <c r="I2932" s="5" t="s">
        <v>36</v>
      </c>
      <c r="J2932">
        <v>0</v>
      </c>
      <c r="K2932" s="5" t="s">
        <v>126</v>
      </c>
    </row>
    <row r="2933" spans="1:11">
      <c r="A2933" s="5" t="s">
        <v>158</v>
      </c>
      <c r="B2933" s="5" t="s">
        <v>52</v>
      </c>
      <c r="C2933" s="3">
        <v>45544</v>
      </c>
      <c r="D2933" s="5" t="s">
        <v>93</v>
      </c>
      <c r="E2933">
        <v>15</v>
      </c>
      <c r="F2933">
        <v>387</v>
      </c>
      <c r="G2933">
        <v>5805</v>
      </c>
      <c r="H2933">
        <v>0.09</v>
      </c>
      <c r="I2933" s="5" t="s">
        <v>36</v>
      </c>
      <c r="J2933">
        <v>0</v>
      </c>
      <c r="K2933" s="5" t="s">
        <v>126</v>
      </c>
    </row>
    <row r="2934" spans="1:11">
      <c r="A2934" s="5" t="s">
        <v>139</v>
      </c>
      <c r="B2934" s="5" t="s">
        <v>23</v>
      </c>
      <c r="C2934" s="3">
        <v>45544</v>
      </c>
      <c r="D2934" s="5" t="s">
        <v>93</v>
      </c>
      <c r="E2934">
        <v>3</v>
      </c>
      <c r="F2934">
        <v>364</v>
      </c>
      <c r="G2934">
        <v>1092</v>
      </c>
      <c r="H2934">
        <v>0.09</v>
      </c>
      <c r="I2934" s="5" t="s">
        <v>36</v>
      </c>
      <c r="J2934">
        <v>0</v>
      </c>
      <c r="K2934" s="5" t="s">
        <v>126</v>
      </c>
    </row>
    <row r="2935" spans="1:11">
      <c r="A2935" s="5" t="s">
        <v>178</v>
      </c>
      <c r="B2935" s="5" t="s">
        <v>81</v>
      </c>
      <c r="C2935" s="3">
        <v>45544</v>
      </c>
      <c r="D2935" s="5" t="s">
        <v>93</v>
      </c>
      <c r="E2935">
        <v>2</v>
      </c>
      <c r="F2935">
        <v>364</v>
      </c>
      <c r="G2935">
        <v>728</v>
      </c>
      <c r="H2935">
        <v>0.09</v>
      </c>
      <c r="I2935" s="5" t="s">
        <v>36</v>
      </c>
      <c r="J2935">
        <v>0</v>
      </c>
      <c r="K2935" s="5" t="s">
        <v>126</v>
      </c>
    </row>
    <row r="2936" spans="1:11">
      <c r="A2936" s="5" t="s">
        <v>139</v>
      </c>
      <c r="B2936" s="5" t="s">
        <v>23</v>
      </c>
      <c r="C2936" s="3">
        <v>45544</v>
      </c>
      <c r="D2936" s="5" t="s">
        <v>93</v>
      </c>
      <c r="E2936">
        <v>2</v>
      </c>
      <c r="F2936">
        <v>364</v>
      </c>
      <c r="G2936">
        <v>728</v>
      </c>
      <c r="H2936">
        <v>0.09</v>
      </c>
      <c r="I2936" s="5" t="s">
        <v>36</v>
      </c>
      <c r="J2936">
        <v>0</v>
      </c>
      <c r="K2936" s="5" t="s">
        <v>126</v>
      </c>
    </row>
    <row r="2937" spans="1:11">
      <c r="A2937" s="5" t="s">
        <v>167</v>
      </c>
      <c r="B2937" s="5" t="s">
        <v>62</v>
      </c>
      <c r="C2937" s="3">
        <v>45544</v>
      </c>
      <c r="D2937" s="5" t="s">
        <v>93</v>
      </c>
      <c r="E2937">
        <v>45</v>
      </c>
      <c r="F2937">
        <v>387</v>
      </c>
      <c r="G2937">
        <v>17415</v>
      </c>
      <c r="H2937">
        <v>0.09</v>
      </c>
      <c r="I2937" s="5" t="s">
        <v>36</v>
      </c>
      <c r="J2937">
        <v>0</v>
      </c>
      <c r="K2937" s="5" t="s">
        <v>126</v>
      </c>
    </row>
    <row r="2938" spans="1:11">
      <c r="A2938" s="5" t="s">
        <v>149</v>
      </c>
      <c r="B2938" s="5" t="s">
        <v>42</v>
      </c>
      <c r="C2938" s="3">
        <v>45544</v>
      </c>
      <c r="D2938" s="5" t="s">
        <v>93</v>
      </c>
      <c r="E2938">
        <v>4</v>
      </c>
      <c r="F2938">
        <v>387</v>
      </c>
      <c r="G2938">
        <v>1548</v>
      </c>
      <c r="H2938">
        <v>0.09</v>
      </c>
      <c r="I2938" s="5" t="s">
        <v>36</v>
      </c>
      <c r="J2938">
        <v>0</v>
      </c>
      <c r="K2938" s="5" t="s">
        <v>126</v>
      </c>
    </row>
    <row r="2939" spans="1:11">
      <c r="A2939" s="5" t="s">
        <v>118</v>
      </c>
      <c r="B2939" s="5" t="s">
        <v>32</v>
      </c>
      <c r="C2939" s="3">
        <v>45544</v>
      </c>
      <c r="D2939" s="5" t="s">
        <v>93</v>
      </c>
      <c r="E2939">
        <v>0.5</v>
      </c>
      <c r="F2939">
        <v>430</v>
      </c>
      <c r="G2939">
        <v>215</v>
      </c>
      <c r="H2939">
        <v>0.09</v>
      </c>
      <c r="I2939" s="5" t="s">
        <v>36</v>
      </c>
      <c r="J2939">
        <v>0</v>
      </c>
      <c r="K2939" s="5" t="s">
        <v>126</v>
      </c>
    </row>
    <row r="2940" spans="1:11">
      <c r="A2940" s="5" t="s">
        <v>178</v>
      </c>
      <c r="B2940" s="5" t="s">
        <v>81</v>
      </c>
      <c r="C2940" s="3">
        <v>45545</v>
      </c>
      <c r="D2940" s="5" t="s">
        <v>93</v>
      </c>
      <c r="E2940">
        <v>5</v>
      </c>
      <c r="F2940">
        <v>364</v>
      </c>
      <c r="G2940">
        <v>1820</v>
      </c>
      <c r="H2940">
        <v>0.09</v>
      </c>
      <c r="I2940" s="5" t="s">
        <v>36</v>
      </c>
      <c r="J2940">
        <v>0</v>
      </c>
      <c r="K2940" s="5" t="s">
        <v>126</v>
      </c>
    </row>
    <row r="2941" spans="1:11">
      <c r="A2941" s="5" t="s">
        <v>178</v>
      </c>
      <c r="B2941" s="5" t="s">
        <v>81</v>
      </c>
      <c r="C2941" s="3">
        <v>45545</v>
      </c>
      <c r="D2941" s="5" t="s">
        <v>93</v>
      </c>
      <c r="E2941">
        <v>10</v>
      </c>
      <c r="F2941">
        <v>364</v>
      </c>
      <c r="G2941">
        <v>3640</v>
      </c>
      <c r="H2941">
        <v>0.09</v>
      </c>
      <c r="I2941" s="5" t="s">
        <v>36</v>
      </c>
      <c r="J2941">
        <v>0</v>
      </c>
      <c r="K2941" s="5" t="s">
        <v>126</v>
      </c>
    </row>
    <row r="2942" spans="1:11">
      <c r="A2942" s="5" t="s">
        <v>167</v>
      </c>
      <c r="B2942" s="5" t="s">
        <v>62</v>
      </c>
      <c r="C2942" s="3">
        <v>45545</v>
      </c>
      <c r="D2942" s="5" t="s">
        <v>93</v>
      </c>
      <c r="E2942">
        <v>-45</v>
      </c>
      <c r="F2942">
        <v>387</v>
      </c>
      <c r="G2942">
        <v>-17415</v>
      </c>
      <c r="H2942">
        <v>0.09</v>
      </c>
      <c r="I2942" s="5" t="s">
        <v>36</v>
      </c>
      <c r="J2942">
        <v>17415</v>
      </c>
      <c r="K2942" s="5" t="s">
        <v>126</v>
      </c>
    </row>
    <row r="2943" spans="1:11">
      <c r="A2943" s="5" t="s">
        <v>141</v>
      </c>
      <c r="B2943" s="5" t="s">
        <v>27</v>
      </c>
      <c r="C2943" s="3">
        <v>45545</v>
      </c>
      <c r="D2943" s="5" t="s">
        <v>93</v>
      </c>
      <c r="E2943">
        <v>-2</v>
      </c>
      <c r="F2943">
        <v>495</v>
      </c>
      <c r="G2943">
        <v>-990</v>
      </c>
      <c r="H2943">
        <v>0.09</v>
      </c>
      <c r="I2943" s="5" t="s">
        <v>36</v>
      </c>
      <c r="J2943">
        <v>990</v>
      </c>
      <c r="K2943" s="5" t="s">
        <v>126</v>
      </c>
    </row>
    <row r="2944" spans="1:11">
      <c r="A2944" s="5" t="s">
        <v>162</v>
      </c>
      <c r="B2944" s="5" t="s">
        <v>56</v>
      </c>
      <c r="C2944" s="3">
        <v>45545</v>
      </c>
      <c r="D2944" s="5" t="s">
        <v>93</v>
      </c>
      <c r="E2944">
        <v>3</v>
      </c>
      <c r="F2944">
        <v>387</v>
      </c>
      <c r="G2944">
        <v>1161</v>
      </c>
      <c r="H2944">
        <v>0.09</v>
      </c>
      <c r="I2944" s="5" t="s">
        <v>36</v>
      </c>
      <c r="J2944">
        <v>0</v>
      </c>
      <c r="K2944" s="5" t="s">
        <v>126</v>
      </c>
    </row>
    <row r="2945" spans="1:11">
      <c r="A2945" s="5" t="s">
        <v>139</v>
      </c>
      <c r="B2945" s="5" t="s">
        <v>23</v>
      </c>
      <c r="C2945" s="3">
        <v>45546</v>
      </c>
      <c r="D2945" s="5" t="s">
        <v>93</v>
      </c>
      <c r="E2945">
        <v>2</v>
      </c>
      <c r="F2945">
        <v>364</v>
      </c>
      <c r="G2945">
        <v>728</v>
      </c>
      <c r="H2945">
        <v>0.09</v>
      </c>
      <c r="I2945" s="5" t="s">
        <v>36</v>
      </c>
      <c r="J2945">
        <v>0</v>
      </c>
      <c r="K2945" s="5" t="s">
        <v>126</v>
      </c>
    </row>
    <row r="2946" spans="1:11">
      <c r="A2946" s="5" t="s">
        <v>130</v>
      </c>
      <c r="B2946" s="5" t="s">
        <v>51</v>
      </c>
      <c r="C2946" s="3">
        <v>45546</v>
      </c>
      <c r="D2946" s="5" t="s">
        <v>93</v>
      </c>
      <c r="E2946">
        <v>1</v>
      </c>
      <c r="F2946">
        <v>430</v>
      </c>
      <c r="G2946">
        <v>430</v>
      </c>
      <c r="H2946">
        <v>0.09</v>
      </c>
      <c r="I2946" s="5" t="s">
        <v>36</v>
      </c>
      <c r="J2946">
        <v>0</v>
      </c>
      <c r="K2946" s="5" t="s">
        <v>126</v>
      </c>
    </row>
    <row r="2947" spans="1:11">
      <c r="A2947" s="5" t="s">
        <v>178</v>
      </c>
      <c r="B2947" s="5" t="s">
        <v>81</v>
      </c>
      <c r="C2947" s="3">
        <v>45546</v>
      </c>
      <c r="D2947" s="5" t="s">
        <v>93</v>
      </c>
      <c r="E2947">
        <v>1</v>
      </c>
      <c r="F2947">
        <v>364</v>
      </c>
      <c r="G2947">
        <v>364</v>
      </c>
      <c r="H2947">
        <v>0.09</v>
      </c>
      <c r="I2947" s="5" t="s">
        <v>36</v>
      </c>
      <c r="J2947">
        <v>0</v>
      </c>
      <c r="K2947" s="5" t="s">
        <v>126</v>
      </c>
    </row>
    <row r="2948" spans="1:11">
      <c r="A2948" s="5" t="s">
        <v>177</v>
      </c>
      <c r="B2948" s="5" t="s">
        <v>80</v>
      </c>
      <c r="C2948" s="3">
        <v>45546</v>
      </c>
      <c r="D2948" s="5" t="s">
        <v>93</v>
      </c>
      <c r="E2948">
        <v>2</v>
      </c>
      <c r="F2948">
        <v>387</v>
      </c>
      <c r="G2948">
        <v>774</v>
      </c>
      <c r="H2948">
        <v>0.09</v>
      </c>
      <c r="I2948" s="5" t="s">
        <v>36</v>
      </c>
      <c r="J2948">
        <v>0</v>
      </c>
      <c r="K2948" s="5" t="s">
        <v>126</v>
      </c>
    </row>
    <row r="2949" spans="1:11">
      <c r="A2949" s="5" t="s">
        <v>147</v>
      </c>
      <c r="B2949" s="5" t="s">
        <v>40</v>
      </c>
      <c r="C2949" s="3">
        <v>45546</v>
      </c>
      <c r="D2949" s="5" t="s">
        <v>93</v>
      </c>
      <c r="E2949">
        <v>1</v>
      </c>
      <c r="F2949">
        <v>387</v>
      </c>
      <c r="G2949">
        <v>387</v>
      </c>
      <c r="H2949">
        <v>0.09</v>
      </c>
      <c r="I2949" s="5" t="s">
        <v>36</v>
      </c>
      <c r="J2949">
        <v>0</v>
      </c>
      <c r="K2949" s="5" t="s">
        <v>126</v>
      </c>
    </row>
    <row r="2950" spans="1:11">
      <c r="A2950" s="5" t="s">
        <v>164</v>
      </c>
      <c r="B2950" s="5" t="s">
        <v>58</v>
      </c>
      <c r="C2950" s="3">
        <v>45546</v>
      </c>
      <c r="D2950" s="5" t="s">
        <v>93</v>
      </c>
      <c r="E2950">
        <v>15</v>
      </c>
      <c r="F2950">
        <v>387</v>
      </c>
      <c r="G2950">
        <v>5805</v>
      </c>
      <c r="H2950">
        <v>0.09</v>
      </c>
      <c r="I2950" s="5" t="s">
        <v>36</v>
      </c>
      <c r="J2950">
        <v>0</v>
      </c>
      <c r="K2950" s="5" t="s">
        <v>126</v>
      </c>
    </row>
    <row r="2951" spans="1:11">
      <c r="A2951" s="5" t="s">
        <v>115</v>
      </c>
      <c r="B2951" s="5" t="s">
        <v>24</v>
      </c>
      <c r="C2951" s="3">
        <v>45546</v>
      </c>
      <c r="D2951" s="5" t="s">
        <v>93</v>
      </c>
      <c r="E2951">
        <v>50</v>
      </c>
      <c r="F2951">
        <v>387</v>
      </c>
      <c r="G2951">
        <v>19350</v>
      </c>
      <c r="H2951">
        <v>0.09</v>
      </c>
      <c r="I2951" s="5" t="s">
        <v>36</v>
      </c>
      <c r="J2951">
        <v>0</v>
      </c>
      <c r="K2951" s="5" t="s">
        <v>126</v>
      </c>
    </row>
    <row r="2952" spans="1:11">
      <c r="A2952" s="5" t="s">
        <v>139</v>
      </c>
      <c r="B2952" s="5" t="s">
        <v>23</v>
      </c>
      <c r="C2952" s="3">
        <v>45546</v>
      </c>
      <c r="D2952" s="5" t="s">
        <v>93</v>
      </c>
      <c r="E2952">
        <v>20</v>
      </c>
      <c r="F2952">
        <v>364</v>
      </c>
      <c r="G2952">
        <v>7280</v>
      </c>
      <c r="H2952">
        <v>0.09</v>
      </c>
      <c r="I2952" s="5" t="s">
        <v>36</v>
      </c>
      <c r="J2952">
        <v>0</v>
      </c>
      <c r="K2952" s="5" t="s">
        <v>126</v>
      </c>
    </row>
    <row r="2953" spans="1:11">
      <c r="A2953" s="5" t="s">
        <v>172</v>
      </c>
      <c r="B2953" s="5" t="s">
        <v>68</v>
      </c>
      <c r="C2953" s="3">
        <v>45546</v>
      </c>
      <c r="D2953" s="5" t="s">
        <v>93</v>
      </c>
      <c r="E2953">
        <v>3</v>
      </c>
      <c r="F2953">
        <v>387</v>
      </c>
      <c r="G2953">
        <v>1161</v>
      </c>
      <c r="H2953">
        <v>0.09</v>
      </c>
      <c r="I2953" s="5" t="s">
        <v>36</v>
      </c>
      <c r="J2953">
        <v>0</v>
      </c>
      <c r="K2953" s="5" t="s">
        <v>126</v>
      </c>
    </row>
    <row r="2954" spans="1:11">
      <c r="A2954" s="5" t="s">
        <v>115</v>
      </c>
      <c r="B2954" s="5" t="s">
        <v>24</v>
      </c>
      <c r="C2954" s="3">
        <v>45546</v>
      </c>
      <c r="D2954" s="5" t="s">
        <v>93</v>
      </c>
      <c r="E2954">
        <v>-50</v>
      </c>
      <c r="F2954">
        <v>387</v>
      </c>
      <c r="G2954">
        <v>-19350</v>
      </c>
      <c r="H2954">
        <v>0.09</v>
      </c>
      <c r="I2954" s="5" t="s">
        <v>36</v>
      </c>
      <c r="J2954">
        <v>19350</v>
      </c>
      <c r="K2954" s="5" t="s">
        <v>126</v>
      </c>
    </row>
    <row r="2955" spans="1:11">
      <c r="A2955" s="5" t="s">
        <v>178</v>
      </c>
      <c r="B2955" s="5" t="s">
        <v>81</v>
      </c>
      <c r="C2955" s="3">
        <v>45547</v>
      </c>
      <c r="D2955" s="5" t="s">
        <v>93</v>
      </c>
      <c r="E2955">
        <v>2</v>
      </c>
      <c r="F2955">
        <v>364</v>
      </c>
      <c r="G2955">
        <v>728</v>
      </c>
      <c r="H2955">
        <v>0.09</v>
      </c>
      <c r="I2955" s="5" t="s">
        <v>36</v>
      </c>
      <c r="J2955">
        <v>0</v>
      </c>
      <c r="K2955" s="5" t="s">
        <v>126</v>
      </c>
    </row>
    <row r="2956" spans="1:11">
      <c r="A2956" s="5" t="s">
        <v>178</v>
      </c>
      <c r="B2956" s="5" t="s">
        <v>81</v>
      </c>
      <c r="C2956" s="3">
        <v>45547</v>
      </c>
      <c r="D2956" s="5" t="s">
        <v>93</v>
      </c>
      <c r="E2956">
        <v>5</v>
      </c>
      <c r="F2956">
        <v>364</v>
      </c>
      <c r="G2956">
        <v>1820</v>
      </c>
      <c r="H2956">
        <v>0.09</v>
      </c>
      <c r="I2956" s="5" t="s">
        <v>36</v>
      </c>
      <c r="J2956">
        <v>0</v>
      </c>
      <c r="K2956" s="5" t="s">
        <v>126</v>
      </c>
    </row>
    <row r="2957" spans="1:11">
      <c r="A2957" s="5" t="s">
        <v>167</v>
      </c>
      <c r="B2957" s="5" t="s">
        <v>62</v>
      </c>
      <c r="C2957" s="3">
        <v>45547</v>
      </c>
      <c r="D2957" s="5" t="s">
        <v>93</v>
      </c>
      <c r="E2957">
        <v>50</v>
      </c>
      <c r="F2957">
        <v>387</v>
      </c>
      <c r="G2957">
        <v>19350</v>
      </c>
      <c r="H2957">
        <v>0.09</v>
      </c>
      <c r="I2957" s="5" t="s">
        <v>36</v>
      </c>
      <c r="J2957">
        <v>0</v>
      </c>
      <c r="K2957" s="5" t="s">
        <v>126</v>
      </c>
    </row>
    <row r="2958" spans="1:11">
      <c r="A2958" s="5" t="s">
        <v>115</v>
      </c>
      <c r="B2958" s="5" t="s">
        <v>24</v>
      </c>
      <c r="C2958" s="3">
        <v>45549</v>
      </c>
      <c r="D2958" s="5" t="s">
        <v>93</v>
      </c>
      <c r="E2958">
        <v>47</v>
      </c>
      <c r="F2958">
        <v>365.5</v>
      </c>
      <c r="G2958">
        <v>17178.5</v>
      </c>
      <c r="H2958">
        <v>0.09</v>
      </c>
      <c r="I2958" s="5" t="s">
        <v>36</v>
      </c>
      <c r="J2958">
        <v>0</v>
      </c>
      <c r="K2958" s="5" t="s">
        <v>126</v>
      </c>
    </row>
    <row r="2959" spans="1:11">
      <c r="A2959" s="5" t="s">
        <v>150</v>
      </c>
      <c r="B2959" s="5" t="s">
        <v>43</v>
      </c>
      <c r="C2959" s="3">
        <v>45549</v>
      </c>
      <c r="D2959" s="5" t="s">
        <v>93</v>
      </c>
      <c r="E2959">
        <v>25</v>
      </c>
      <c r="F2959">
        <v>387</v>
      </c>
      <c r="G2959">
        <v>9675</v>
      </c>
      <c r="H2959">
        <v>0.09</v>
      </c>
      <c r="I2959" s="5" t="s">
        <v>36</v>
      </c>
      <c r="J2959">
        <v>0</v>
      </c>
      <c r="K2959" s="5" t="s">
        <v>126</v>
      </c>
    </row>
    <row r="2960" spans="1:11">
      <c r="A2960" s="5" t="s">
        <v>115</v>
      </c>
      <c r="B2960" s="5" t="s">
        <v>24</v>
      </c>
      <c r="C2960" s="3">
        <v>45549</v>
      </c>
      <c r="D2960" s="5" t="s">
        <v>93</v>
      </c>
      <c r="E2960">
        <v>3</v>
      </c>
      <c r="F2960">
        <v>416.67</v>
      </c>
      <c r="G2960">
        <v>1250.01</v>
      </c>
      <c r="H2960">
        <v>0.09</v>
      </c>
      <c r="I2960" s="5" t="s">
        <v>36</v>
      </c>
      <c r="J2960">
        <v>0</v>
      </c>
      <c r="K2960" s="5" t="s">
        <v>126</v>
      </c>
    </row>
    <row r="2961" spans="1:11">
      <c r="A2961" s="5" t="s">
        <v>139</v>
      </c>
      <c r="B2961" s="5" t="s">
        <v>23</v>
      </c>
      <c r="C2961" s="3">
        <v>45550</v>
      </c>
      <c r="D2961" s="5" t="s">
        <v>93</v>
      </c>
      <c r="E2961">
        <v>1</v>
      </c>
      <c r="F2961">
        <v>364</v>
      </c>
      <c r="G2961">
        <v>364</v>
      </c>
      <c r="H2961">
        <v>0.09</v>
      </c>
      <c r="I2961" s="5" t="s">
        <v>36</v>
      </c>
      <c r="J2961">
        <v>0</v>
      </c>
      <c r="K2961" s="5" t="s">
        <v>126</v>
      </c>
    </row>
    <row r="2962" spans="1:11">
      <c r="A2962" s="5" t="s">
        <v>146</v>
      </c>
      <c r="B2962" s="5" t="s">
        <v>38</v>
      </c>
      <c r="C2962" s="3">
        <v>45550</v>
      </c>
      <c r="D2962" s="5" t="s">
        <v>93</v>
      </c>
      <c r="E2962">
        <v>5</v>
      </c>
      <c r="F2962">
        <v>387</v>
      </c>
      <c r="G2962">
        <v>1935</v>
      </c>
      <c r="H2962">
        <v>0.09</v>
      </c>
      <c r="I2962" s="5" t="s">
        <v>36</v>
      </c>
      <c r="J2962">
        <v>0</v>
      </c>
      <c r="K2962" s="5" t="s">
        <v>126</v>
      </c>
    </row>
    <row r="2963" spans="1:11">
      <c r="A2963" s="5" t="s">
        <v>144</v>
      </c>
      <c r="B2963" s="5" t="s">
        <v>31</v>
      </c>
      <c r="C2963" s="3">
        <v>45551</v>
      </c>
      <c r="D2963" s="5" t="s">
        <v>93</v>
      </c>
      <c r="E2963">
        <v>3</v>
      </c>
      <c r="F2963">
        <v>387</v>
      </c>
      <c r="G2963">
        <v>1161</v>
      </c>
      <c r="H2963">
        <v>0.09</v>
      </c>
      <c r="I2963" s="5" t="s">
        <v>36</v>
      </c>
      <c r="J2963">
        <v>0</v>
      </c>
      <c r="K2963" s="5" t="s">
        <v>126</v>
      </c>
    </row>
    <row r="2964" spans="1:11">
      <c r="A2964" s="5" t="s">
        <v>139</v>
      </c>
      <c r="B2964" s="5" t="s">
        <v>23</v>
      </c>
      <c r="C2964" s="3">
        <v>45551</v>
      </c>
      <c r="D2964" s="5" t="s">
        <v>93</v>
      </c>
      <c r="E2964">
        <v>10</v>
      </c>
      <c r="F2964">
        <v>364</v>
      </c>
      <c r="G2964">
        <v>3640</v>
      </c>
      <c r="H2964">
        <v>0.09</v>
      </c>
      <c r="I2964" s="5" t="s">
        <v>36</v>
      </c>
      <c r="J2964">
        <v>0</v>
      </c>
      <c r="K2964" s="5" t="s">
        <v>126</v>
      </c>
    </row>
    <row r="2965" spans="1:11">
      <c r="A2965" s="5" t="s">
        <v>118</v>
      </c>
      <c r="B2965" s="5" t="s">
        <v>32</v>
      </c>
      <c r="C2965" s="3">
        <v>45551</v>
      </c>
      <c r="D2965" s="5" t="s">
        <v>93</v>
      </c>
      <c r="E2965">
        <v>0.25</v>
      </c>
      <c r="F2965">
        <v>430</v>
      </c>
      <c r="G2965">
        <v>107.5</v>
      </c>
      <c r="H2965">
        <v>0.09</v>
      </c>
      <c r="I2965" s="5" t="s">
        <v>36</v>
      </c>
      <c r="J2965">
        <v>0</v>
      </c>
      <c r="K2965" s="5" t="s">
        <v>126</v>
      </c>
    </row>
    <row r="2966" spans="1:11">
      <c r="A2966" s="5" t="s">
        <v>141</v>
      </c>
      <c r="B2966" s="5" t="s">
        <v>27</v>
      </c>
      <c r="C2966" s="3">
        <v>45552</v>
      </c>
      <c r="D2966" s="5" t="s">
        <v>93</v>
      </c>
      <c r="E2966">
        <v>3</v>
      </c>
      <c r="F2966">
        <v>495</v>
      </c>
      <c r="G2966">
        <v>1485</v>
      </c>
      <c r="H2966">
        <v>0.09</v>
      </c>
      <c r="I2966" s="5" t="s">
        <v>36</v>
      </c>
      <c r="J2966">
        <v>0</v>
      </c>
      <c r="K2966" s="5" t="s">
        <v>126</v>
      </c>
    </row>
    <row r="2967" spans="1:11">
      <c r="A2967" s="5" t="s">
        <v>139</v>
      </c>
      <c r="B2967" s="5" t="s">
        <v>23</v>
      </c>
      <c r="C2967" s="3">
        <v>45552</v>
      </c>
      <c r="D2967" s="5" t="s">
        <v>93</v>
      </c>
      <c r="E2967">
        <v>10</v>
      </c>
      <c r="F2967">
        <v>364</v>
      </c>
      <c r="G2967">
        <v>3640</v>
      </c>
      <c r="H2967">
        <v>0.09</v>
      </c>
      <c r="I2967" s="5" t="s">
        <v>36</v>
      </c>
      <c r="J2967">
        <v>0</v>
      </c>
      <c r="K2967" s="5" t="s">
        <v>126</v>
      </c>
    </row>
    <row r="2968" spans="1:11">
      <c r="A2968" s="5" t="s">
        <v>177</v>
      </c>
      <c r="B2968" s="5" t="s">
        <v>80</v>
      </c>
      <c r="C2968" s="3">
        <v>45552</v>
      </c>
      <c r="D2968" s="5" t="s">
        <v>93</v>
      </c>
      <c r="E2968">
        <v>1</v>
      </c>
      <c r="F2968">
        <v>387</v>
      </c>
      <c r="G2968">
        <v>387</v>
      </c>
      <c r="H2968">
        <v>0.09</v>
      </c>
      <c r="I2968" s="5" t="s">
        <v>36</v>
      </c>
      <c r="J2968">
        <v>0</v>
      </c>
      <c r="K2968" s="5" t="s">
        <v>126</v>
      </c>
    </row>
    <row r="2969" spans="1:11">
      <c r="A2969" s="5" t="s">
        <v>178</v>
      </c>
      <c r="B2969" s="5" t="s">
        <v>81</v>
      </c>
      <c r="C2969" s="3">
        <v>45552</v>
      </c>
      <c r="D2969" s="5" t="s">
        <v>93</v>
      </c>
      <c r="E2969">
        <v>3</v>
      </c>
      <c r="F2969">
        <v>364</v>
      </c>
      <c r="G2969">
        <v>1092</v>
      </c>
      <c r="H2969">
        <v>0.09</v>
      </c>
      <c r="I2969" s="5" t="s">
        <v>36</v>
      </c>
      <c r="J2969">
        <v>0</v>
      </c>
      <c r="K2969" s="5" t="s">
        <v>126</v>
      </c>
    </row>
    <row r="2970" spans="1:11">
      <c r="A2970" s="5" t="s">
        <v>163</v>
      </c>
      <c r="B2970" s="5" t="s">
        <v>57</v>
      </c>
      <c r="C2970" s="3">
        <v>45552</v>
      </c>
      <c r="D2970" s="5" t="s">
        <v>93</v>
      </c>
      <c r="E2970">
        <v>20</v>
      </c>
      <c r="F2970">
        <v>387</v>
      </c>
      <c r="G2970">
        <v>7740</v>
      </c>
      <c r="H2970">
        <v>0.09</v>
      </c>
      <c r="I2970" s="5" t="s">
        <v>36</v>
      </c>
      <c r="J2970">
        <v>0</v>
      </c>
      <c r="K2970" s="5" t="s">
        <v>126</v>
      </c>
    </row>
    <row r="2971" spans="1:11">
      <c r="A2971" s="5" t="s">
        <v>143</v>
      </c>
      <c r="B2971" s="5" t="s">
        <v>30</v>
      </c>
      <c r="C2971" s="3">
        <v>45553</v>
      </c>
      <c r="D2971" s="5" t="s">
        <v>93</v>
      </c>
      <c r="E2971">
        <v>10</v>
      </c>
      <c r="F2971">
        <v>387</v>
      </c>
      <c r="G2971">
        <v>3870</v>
      </c>
      <c r="H2971">
        <v>0.09</v>
      </c>
      <c r="I2971" s="5" t="s">
        <v>36</v>
      </c>
      <c r="J2971">
        <v>0</v>
      </c>
      <c r="K2971" s="5" t="s">
        <v>126</v>
      </c>
    </row>
    <row r="2972" spans="1:11">
      <c r="A2972" s="5" t="s">
        <v>178</v>
      </c>
      <c r="B2972" s="5" t="s">
        <v>81</v>
      </c>
      <c r="C2972" s="3">
        <v>45553</v>
      </c>
      <c r="D2972" s="5" t="s">
        <v>93</v>
      </c>
      <c r="E2972">
        <v>2</v>
      </c>
      <c r="F2972">
        <v>364</v>
      </c>
      <c r="G2972">
        <v>728</v>
      </c>
      <c r="H2972">
        <v>0.09</v>
      </c>
      <c r="I2972" s="5" t="s">
        <v>36</v>
      </c>
      <c r="J2972">
        <v>0</v>
      </c>
      <c r="K2972" s="5" t="s">
        <v>126</v>
      </c>
    </row>
    <row r="2973" spans="1:11">
      <c r="A2973" s="5" t="s">
        <v>139</v>
      </c>
      <c r="B2973" s="5" t="s">
        <v>23</v>
      </c>
      <c r="C2973" s="3">
        <v>45553</v>
      </c>
      <c r="D2973" s="5" t="s">
        <v>93</v>
      </c>
      <c r="E2973">
        <v>3</v>
      </c>
      <c r="F2973">
        <v>364</v>
      </c>
      <c r="G2973">
        <v>1092</v>
      </c>
      <c r="H2973">
        <v>0.09</v>
      </c>
      <c r="I2973" s="5" t="s">
        <v>36</v>
      </c>
      <c r="J2973">
        <v>0</v>
      </c>
      <c r="K2973" s="5" t="s">
        <v>126</v>
      </c>
    </row>
    <row r="2974" spans="1:11">
      <c r="A2974" s="5" t="s">
        <v>177</v>
      </c>
      <c r="B2974" s="5" t="s">
        <v>80</v>
      </c>
      <c r="C2974" s="3">
        <v>45553</v>
      </c>
      <c r="D2974" s="5" t="s">
        <v>93</v>
      </c>
      <c r="E2974">
        <v>1</v>
      </c>
      <c r="F2974">
        <v>387</v>
      </c>
      <c r="G2974">
        <v>387</v>
      </c>
      <c r="H2974">
        <v>0.09</v>
      </c>
      <c r="I2974" s="5" t="s">
        <v>36</v>
      </c>
      <c r="J2974">
        <v>0</v>
      </c>
      <c r="K2974" s="5" t="s">
        <v>126</v>
      </c>
    </row>
    <row r="2975" spans="1:11">
      <c r="A2975" s="5" t="s">
        <v>129</v>
      </c>
      <c r="B2975" s="5" t="s">
        <v>39</v>
      </c>
      <c r="C2975" s="3">
        <v>45553</v>
      </c>
      <c r="D2975" s="5" t="s">
        <v>93</v>
      </c>
      <c r="E2975">
        <v>10</v>
      </c>
      <c r="F2975">
        <v>387</v>
      </c>
      <c r="G2975">
        <v>3870</v>
      </c>
      <c r="H2975">
        <v>0.09</v>
      </c>
      <c r="I2975" s="5" t="s">
        <v>36</v>
      </c>
      <c r="J2975">
        <v>0</v>
      </c>
      <c r="K2975" s="5" t="s">
        <v>126</v>
      </c>
    </row>
    <row r="2976" spans="1:11">
      <c r="A2976" s="5" t="s">
        <v>160</v>
      </c>
      <c r="B2976" s="5" t="s">
        <v>54</v>
      </c>
      <c r="C2976" s="3">
        <v>45553</v>
      </c>
      <c r="D2976" s="5" t="s">
        <v>93</v>
      </c>
      <c r="E2976">
        <v>1</v>
      </c>
      <c r="F2976">
        <v>387</v>
      </c>
      <c r="G2976">
        <v>387</v>
      </c>
      <c r="H2976">
        <v>0.09</v>
      </c>
      <c r="I2976" s="5" t="s">
        <v>36</v>
      </c>
      <c r="J2976">
        <v>0</v>
      </c>
      <c r="K2976" s="5" t="s">
        <v>126</v>
      </c>
    </row>
    <row r="2977" spans="1:11">
      <c r="A2977" s="5" t="s">
        <v>118</v>
      </c>
      <c r="B2977" s="5" t="s">
        <v>32</v>
      </c>
      <c r="C2977" s="3">
        <v>45553</v>
      </c>
      <c r="D2977" s="5" t="s">
        <v>93</v>
      </c>
      <c r="E2977">
        <v>0.25</v>
      </c>
      <c r="F2977">
        <v>430</v>
      </c>
      <c r="G2977">
        <v>107.5</v>
      </c>
      <c r="H2977">
        <v>0.09</v>
      </c>
      <c r="I2977" s="5" t="s">
        <v>36</v>
      </c>
      <c r="J2977">
        <v>0</v>
      </c>
      <c r="K2977" s="5" t="s">
        <v>126</v>
      </c>
    </row>
    <row r="2978" spans="1:11">
      <c r="A2978" s="5" t="s">
        <v>146</v>
      </c>
      <c r="B2978" s="5" t="s">
        <v>38</v>
      </c>
      <c r="C2978" s="3">
        <v>45554</v>
      </c>
      <c r="D2978" s="5" t="s">
        <v>93</v>
      </c>
      <c r="E2978">
        <v>1</v>
      </c>
      <c r="F2978">
        <v>387</v>
      </c>
      <c r="G2978">
        <v>387</v>
      </c>
      <c r="H2978">
        <v>0.09</v>
      </c>
      <c r="I2978" s="5" t="s">
        <v>36</v>
      </c>
      <c r="J2978">
        <v>0</v>
      </c>
      <c r="K2978" s="5" t="s">
        <v>126</v>
      </c>
    </row>
    <row r="2979" spans="1:11">
      <c r="A2979" s="5" t="s">
        <v>178</v>
      </c>
      <c r="B2979" s="5" t="s">
        <v>81</v>
      </c>
      <c r="C2979" s="3">
        <v>45554</v>
      </c>
      <c r="D2979" s="5" t="s">
        <v>93</v>
      </c>
      <c r="E2979">
        <v>1</v>
      </c>
      <c r="F2979">
        <v>364</v>
      </c>
      <c r="G2979">
        <v>364</v>
      </c>
      <c r="H2979">
        <v>0.09</v>
      </c>
      <c r="I2979" s="5" t="s">
        <v>36</v>
      </c>
      <c r="J2979">
        <v>0</v>
      </c>
      <c r="K2979" s="5" t="s">
        <v>126</v>
      </c>
    </row>
    <row r="2980" spans="1:11">
      <c r="A2980" s="5" t="s">
        <v>174</v>
      </c>
      <c r="B2980" s="5" t="s">
        <v>71</v>
      </c>
      <c r="C2980" s="3">
        <v>45554</v>
      </c>
      <c r="D2980" s="5" t="s">
        <v>93</v>
      </c>
      <c r="E2980">
        <v>5</v>
      </c>
      <c r="F2980">
        <v>416</v>
      </c>
      <c r="G2980">
        <v>2080</v>
      </c>
      <c r="H2980">
        <v>0.09</v>
      </c>
      <c r="I2980" s="5" t="s">
        <v>36</v>
      </c>
      <c r="J2980">
        <v>0</v>
      </c>
      <c r="K2980" s="5" t="s">
        <v>126</v>
      </c>
    </row>
    <row r="2981" spans="1:11">
      <c r="A2981" s="5" t="s">
        <v>118</v>
      </c>
      <c r="B2981" s="5" t="s">
        <v>32</v>
      </c>
      <c r="C2981" s="3">
        <v>45554</v>
      </c>
      <c r="D2981" s="5" t="s">
        <v>93</v>
      </c>
      <c r="E2981">
        <v>0.25</v>
      </c>
      <c r="F2981">
        <v>430</v>
      </c>
      <c r="G2981">
        <v>107.5</v>
      </c>
      <c r="H2981">
        <v>0.09</v>
      </c>
      <c r="I2981" s="5" t="s">
        <v>36</v>
      </c>
      <c r="J2981">
        <v>0</v>
      </c>
      <c r="K2981" s="5" t="s">
        <v>126</v>
      </c>
    </row>
    <row r="2982" spans="1:11">
      <c r="A2982" s="5" t="s">
        <v>161</v>
      </c>
      <c r="B2982" s="5" t="s">
        <v>55</v>
      </c>
      <c r="C2982" s="3">
        <v>45554</v>
      </c>
      <c r="D2982" s="5" t="s">
        <v>93</v>
      </c>
      <c r="E2982">
        <v>3</v>
      </c>
      <c r="F2982">
        <v>387</v>
      </c>
      <c r="G2982">
        <v>1161</v>
      </c>
      <c r="H2982">
        <v>0.09</v>
      </c>
      <c r="I2982" s="5" t="s">
        <v>36</v>
      </c>
      <c r="J2982">
        <v>0</v>
      </c>
      <c r="K2982" s="5" t="s">
        <v>126</v>
      </c>
    </row>
    <row r="2983" spans="1:11">
      <c r="A2983" s="5" t="s">
        <v>178</v>
      </c>
      <c r="B2983" s="5" t="s">
        <v>81</v>
      </c>
      <c r="C2983" s="3">
        <v>45554</v>
      </c>
      <c r="D2983" s="5" t="s">
        <v>93</v>
      </c>
      <c r="E2983">
        <v>3</v>
      </c>
      <c r="F2983">
        <v>364</v>
      </c>
      <c r="G2983">
        <v>1092</v>
      </c>
      <c r="H2983">
        <v>0.09</v>
      </c>
      <c r="I2983" s="5" t="s">
        <v>36</v>
      </c>
      <c r="J2983">
        <v>0</v>
      </c>
      <c r="K2983" s="5" t="s">
        <v>126</v>
      </c>
    </row>
    <row r="2984" spans="1:11">
      <c r="A2984" s="5" t="s">
        <v>115</v>
      </c>
      <c r="B2984" s="5" t="s">
        <v>24</v>
      </c>
      <c r="C2984" s="3">
        <v>45556</v>
      </c>
      <c r="D2984" s="5" t="s">
        <v>93</v>
      </c>
      <c r="E2984">
        <v>10</v>
      </c>
      <c r="F2984">
        <v>365.5</v>
      </c>
      <c r="G2984">
        <v>3655</v>
      </c>
      <c r="H2984">
        <v>0.09</v>
      </c>
      <c r="I2984" s="5" t="s">
        <v>36</v>
      </c>
      <c r="J2984">
        <v>0</v>
      </c>
      <c r="K2984" s="5" t="s">
        <v>126</v>
      </c>
    </row>
    <row r="2985" spans="1:11">
      <c r="A2985" s="5" t="s">
        <v>178</v>
      </c>
      <c r="B2985" s="5" t="s">
        <v>81</v>
      </c>
      <c r="C2985" s="3">
        <v>45556</v>
      </c>
      <c r="D2985" s="5" t="s">
        <v>93</v>
      </c>
      <c r="E2985">
        <v>2</v>
      </c>
      <c r="F2985">
        <v>364</v>
      </c>
      <c r="G2985">
        <v>728</v>
      </c>
      <c r="H2985">
        <v>0.09</v>
      </c>
      <c r="I2985" s="5" t="s">
        <v>36</v>
      </c>
      <c r="J2985">
        <v>0</v>
      </c>
      <c r="K2985" s="5" t="s">
        <v>126</v>
      </c>
    </row>
    <row r="2986" spans="1:11">
      <c r="A2986" s="5" t="s">
        <v>139</v>
      </c>
      <c r="B2986" s="5" t="s">
        <v>23</v>
      </c>
      <c r="C2986" s="3">
        <v>45556</v>
      </c>
      <c r="D2986" s="5" t="s">
        <v>93</v>
      </c>
      <c r="E2986">
        <v>3</v>
      </c>
      <c r="F2986">
        <v>364</v>
      </c>
      <c r="G2986">
        <v>1092</v>
      </c>
      <c r="H2986">
        <v>0.09</v>
      </c>
      <c r="I2986" s="5" t="s">
        <v>36</v>
      </c>
      <c r="J2986">
        <v>0</v>
      </c>
      <c r="K2986" s="5" t="s">
        <v>126</v>
      </c>
    </row>
    <row r="2987" spans="1:11">
      <c r="A2987" s="5" t="s">
        <v>139</v>
      </c>
      <c r="B2987" s="5" t="s">
        <v>23</v>
      </c>
      <c r="C2987" s="3">
        <v>45557</v>
      </c>
      <c r="D2987" s="5" t="s">
        <v>93</v>
      </c>
      <c r="E2987">
        <v>2</v>
      </c>
      <c r="F2987">
        <v>364</v>
      </c>
      <c r="G2987">
        <v>728</v>
      </c>
      <c r="H2987">
        <v>0.09</v>
      </c>
      <c r="I2987" s="5" t="s">
        <v>36</v>
      </c>
      <c r="J2987">
        <v>0</v>
      </c>
      <c r="K2987" s="5" t="s">
        <v>126</v>
      </c>
    </row>
    <row r="2988" spans="1:11">
      <c r="A2988" s="5" t="s">
        <v>139</v>
      </c>
      <c r="B2988" s="5" t="s">
        <v>23</v>
      </c>
      <c r="C2988" s="3">
        <v>45557</v>
      </c>
      <c r="D2988" s="5" t="s">
        <v>93</v>
      </c>
      <c r="E2988">
        <v>5</v>
      </c>
      <c r="F2988">
        <v>364</v>
      </c>
      <c r="G2988">
        <v>1820</v>
      </c>
      <c r="H2988">
        <v>0.09</v>
      </c>
      <c r="I2988" s="5" t="s">
        <v>36</v>
      </c>
      <c r="J2988">
        <v>0</v>
      </c>
      <c r="K2988" s="5" t="s">
        <v>126</v>
      </c>
    </row>
    <row r="2989" spans="1:11">
      <c r="A2989" s="5" t="s">
        <v>178</v>
      </c>
      <c r="B2989" s="5" t="s">
        <v>81</v>
      </c>
      <c r="C2989" s="3">
        <v>45557</v>
      </c>
      <c r="D2989" s="5" t="s">
        <v>93</v>
      </c>
      <c r="E2989">
        <v>2</v>
      </c>
      <c r="F2989">
        <v>364</v>
      </c>
      <c r="G2989">
        <v>728</v>
      </c>
      <c r="H2989">
        <v>0.09</v>
      </c>
      <c r="I2989" s="5" t="s">
        <v>36</v>
      </c>
      <c r="J2989">
        <v>0</v>
      </c>
      <c r="K2989" s="5" t="s">
        <v>126</v>
      </c>
    </row>
    <row r="2990" spans="1:11">
      <c r="A2990" s="5" t="s">
        <v>133</v>
      </c>
      <c r="B2990" s="5" t="s">
        <v>14</v>
      </c>
      <c r="C2990" s="3">
        <v>45557</v>
      </c>
      <c r="D2990" s="5" t="s">
        <v>93</v>
      </c>
      <c r="E2990">
        <v>2</v>
      </c>
      <c r="F2990">
        <v>430</v>
      </c>
      <c r="G2990">
        <v>860</v>
      </c>
      <c r="H2990">
        <v>0.09</v>
      </c>
      <c r="I2990" s="5" t="s">
        <v>36</v>
      </c>
      <c r="J2990">
        <v>0</v>
      </c>
      <c r="K2990" s="5" t="s">
        <v>126</v>
      </c>
    </row>
    <row r="2991" spans="1:11">
      <c r="A2991" s="5" t="s">
        <v>143</v>
      </c>
      <c r="B2991" s="5" t="s">
        <v>30</v>
      </c>
      <c r="C2991" s="3">
        <v>45557</v>
      </c>
      <c r="D2991" s="5" t="s">
        <v>93</v>
      </c>
      <c r="E2991">
        <v>-1</v>
      </c>
      <c r="F2991">
        <v>387</v>
      </c>
      <c r="G2991">
        <v>-387</v>
      </c>
      <c r="H2991">
        <v>0.09</v>
      </c>
      <c r="I2991" s="5" t="s">
        <v>36</v>
      </c>
      <c r="J2991">
        <v>387</v>
      </c>
      <c r="K2991" s="5" t="s">
        <v>126</v>
      </c>
    </row>
    <row r="2992" spans="1:11">
      <c r="A2992" s="5" t="s">
        <v>178</v>
      </c>
      <c r="B2992" s="5" t="s">
        <v>81</v>
      </c>
      <c r="C2992" s="3">
        <v>45558</v>
      </c>
      <c r="D2992" s="5" t="s">
        <v>93</v>
      </c>
      <c r="E2992">
        <v>3</v>
      </c>
      <c r="F2992">
        <v>364</v>
      </c>
      <c r="G2992">
        <v>1092</v>
      </c>
      <c r="H2992">
        <v>0.09</v>
      </c>
      <c r="I2992" s="5" t="s">
        <v>36</v>
      </c>
      <c r="J2992">
        <v>0</v>
      </c>
      <c r="K2992" s="5" t="s">
        <v>126</v>
      </c>
    </row>
    <row r="2993" spans="1:11">
      <c r="A2993" s="5" t="s">
        <v>118</v>
      </c>
      <c r="B2993" s="5" t="s">
        <v>32</v>
      </c>
      <c r="C2993" s="3">
        <v>45558</v>
      </c>
      <c r="D2993" s="5" t="s">
        <v>93</v>
      </c>
      <c r="E2993">
        <v>0.25</v>
      </c>
      <c r="F2993">
        <v>430</v>
      </c>
      <c r="G2993">
        <v>107.5</v>
      </c>
      <c r="H2993">
        <v>0.09</v>
      </c>
      <c r="I2993" s="5" t="s">
        <v>36</v>
      </c>
      <c r="J2993">
        <v>0</v>
      </c>
      <c r="K2993" s="5" t="s">
        <v>126</v>
      </c>
    </row>
    <row r="2994" spans="1:11">
      <c r="A2994" s="5" t="s">
        <v>177</v>
      </c>
      <c r="B2994" s="5" t="s">
        <v>80</v>
      </c>
      <c r="C2994" s="3">
        <v>45559</v>
      </c>
      <c r="D2994" s="5" t="s">
        <v>93</v>
      </c>
      <c r="E2994">
        <v>2</v>
      </c>
      <c r="F2994">
        <v>387</v>
      </c>
      <c r="G2994">
        <v>774</v>
      </c>
      <c r="H2994">
        <v>0.09</v>
      </c>
      <c r="I2994" s="5" t="s">
        <v>36</v>
      </c>
      <c r="J2994">
        <v>0</v>
      </c>
      <c r="K2994" s="5" t="s">
        <v>126</v>
      </c>
    </row>
    <row r="2995" spans="1:11">
      <c r="A2995" s="5" t="s">
        <v>178</v>
      </c>
      <c r="B2995" s="5" t="s">
        <v>81</v>
      </c>
      <c r="C2995" s="3">
        <v>45559</v>
      </c>
      <c r="D2995" s="5" t="s">
        <v>93</v>
      </c>
      <c r="E2995">
        <v>10</v>
      </c>
      <c r="F2995">
        <v>364</v>
      </c>
      <c r="G2995">
        <v>3640</v>
      </c>
      <c r="H2995">
        <v>0.09</v>
      </c>
      <c r="I2995" s="5" t="s">
        <v>36</v>
      </c>
      <c r="J2995">
        <v>0</v>
      </c>
      <c r="K2995" s="5" t="s">
        <v>126</v>
      </c>
    </row>
    <row r="2996" spans="1:11">
      <c r="A2996" s="5" t="s">
        <v>118</v>
      </c>
      <c r="B2996" s="5" t="s">
        <v>32</v>
      </c>
      <c r="C2996" s="3">
        <v>45559</v>
      </c>
      <c r="D2996" s="5" t="s">
        <v>93</v>
      </c>
      <c r="E2996">
        <v>0.5</v>
      </c>
      <c r="F2996">
        <v>430</v>
      </c>
      <c r="G2996">
        <v>215</v>
      </c>
      <c r="H2996">
        <v>0.09</v>
      </c>
      <c r="I2996" s="5" t="s">
        <v>36</v>
      </c>
      <c r="J2996">
        <v>0</v>
      </c>
      <c r="K2996" s="5" t="s">
        <v>126</v>
      </c>
    </row>
    <row r="2997" spans="1:11">
      <c r="A2997" s="5" t="s">
        <v>178</v>
      </c>
      <c r="B2997" s="5" t="s">
        <v>81</v>
      </c>
      <c r="C2997" s="3">
        <v>45560</v>
      </c>
      <c r="D2997" s="5" t="s">
        <v>93</v>
      </c>
      <c r="E2997">
        <v>5</v>
      </c>
      <c r="F2997">
        <v>364</v>
      </c>
      <c r="G2997">
        <v>1820</v>
      </c>
      <c r="H2997">
        <v>0.09</v>
      </c>
      <c r="I2997" s="5" t="s">
        <v>36</v>
      </c>
      <c r="J2997">
        <v>0</v>
      </c>
      <c r="K2997" s="5" t="s">
        <v>126</v>
      </c>
    </row>
    <row r="2998" spans="1:11">
      <c r="A2998" s="5" t="s">
        <v>118</v>
      </c>
      <c r="B2998" s="5" t="s">
        <v>32</v>
      </c>
      <c r="C2998" s="3">
        <v>45560</v>
      </c>
      <c r="D2998" s="5" t="s">
        <v>93</v>
      </c>
      <c r="E2998">
        <v>0.25</v>
      </c>
      <c r="F2998">
        <v>430</v>
      </c>
      <c r="G2998">
        <v>107.5</v>
      </c>
      <c r="H2998">
        <v>0.09</v>
      </c>
      <c r="I2998" s="5" t="s">
        <v>36</v>
      </c>
      <c r="J2998">
        <v>0</v>
      </c>
      <c r="K2998" s="5" t="s">
        <v>126</v>
      </c>
    </row>
    <row r="2999" spans="1:11">
      <c r="A2999" s="5" t="s">
        <v>141</v>
      </c>
      <c r="B2999" s="5" t="s">
        <v>27</v>
      </c>
      <c r="C2999" s="3">
        <v>45561</v>
      </c>
      <c r="D2999" s="5" t="s">
        <v>93</v>
      </c>
      <c r="E2999">
        <v>5</v>
      </c>
      <c r="F2999">
        <v>440</v>
      </c>
      <c r="G2999">
        <v>2200</v>
      </c>
      <c r="H2999">
        <v>0.09</v>
      </c>
      <c r="I2999" s="5" t="s">
        <v>36</v>
      </c>
      <c r="J2999">
        <v>0</v>
      </c>
      <c r="K2999" s="5" t="s">
        <v>126</v>
      </c>
    </row>
    <row r="3000" spans="1:11">
      <c r="A3000" s="5" t="s">
        <v>130</v>
      </c>
      <c r="B3000" s="5" t="s">
        <v>51</v>
      </c>
      <c r="C3000" s="3">
        <v>45561</v>
      </c>
      <c r="D3000" s="5" t="s">
        <v>93</v>
      </c>
      <c r="E3000">
        <v>1</v>
      </c>
      <c r="F3000">
        <v>430</v>
      </c>
      <c r="G3000">
        <v>430</v>
      </c>
      <c r="H3000">
        <v>0.09</v>
      </c>
      <c r="I3000" s="5" t="s">
        <v>36</v>
      </c>
      <c r="J3000">
        <v>0</v>
      </c>
      <c r="K3000" s="5" t="s">
        <v>126</v>
      </c>
    </row>
    <row r="3001" spans="1:11">
      <c r="A3001" s="5" t="s">
        <v>118</v>
      </c>
      <c r="B3001" s="5" t="s">
        <v>32</v>
      </c>
      <c r="C3001" s="3">
        <v>45561</v>
      </c>
      <c r="D3001" s="5" t="s">
        <v>93</v>
      </c>
      <c r="E3001">
        <v>0.25</v>
      </c>
      <c r="F3001">
        <v>430</v>
      </c>
      <c r="G3001">
        <v>107.5</v>
      </c>
      <c r="H3001">
        <v>0.09</v>
      </c>
      <c r="I3001" s="5" t="s">
        <v>36</v>
      </c>
      <c r="J3001">
        <v>0</v>
      </c>
      <c r="K3001" s="5" t="s">
        <v>126</v>
      </c>
    </row>
    <row r="3002" spans="1:11">
      <c r="A3002" s="5" t="s">
        <v>178</v>
      </c>
      <c r="B3002" s="5" t="s">
        <v>81</v>
      </c>
      <c r="C3002" s="3">
        <v>45563</v>
      </c>
      <c r="D3002" s="5" t="s">
        <v>93</v>
      </c>
      <c r="E3002">
        <v>5</v>
      </c>
      <c r="F3002">
        <v>364</v>
      </c>
      <c r="G3002">
        <v>1820</v>
      </c>
      <c r="H3002">
        <v>0.09</v>
      </c>
      <c r="I3002" s="5" t="s">
        <v>36</v>
      </c>
      <c r="J3002">
        <v>0</v>
      </c>
      <c r="K3002" s="5" t="s">
        <v>126</v>
      </c>
    </row>
    <row r="3003" spans="1:11">
      <c r="A3003" s="5" t="s">
        <v>178</v>
      </c>
      <c r="B3003" s="5" t="s">
        <v>81</v>
      </c>
      <c r="C3003" s="3">
        <v>45563</v>
      </c>
      <c r="D3003" s="5" t="s">
        <v>93</v>
      </c>
      <c r="E3003">
        <v>10</v>
      </c>
      <c r="F3003">
        <v>364</v>
      </c>
      <c r="G3003">
        <v>3640</v>
      </c>
      <c r="H3003">
        <v>0.09</v>
      </c>
      <c r="I3003" s="5" t="s">
        <v>36</v>
      </c>
      <c r="J3003">
        <v>0</v>
      </c>
      <c r="K3003" s="5" t="s">
        <v>126</v>
      </c>
    </row>
    <row r="3004" spans="1:11">
      <c r="A3004" s="5" t="s">
        <v>178</v>
      </c>
      <c r="B3004" s="5" t="s">
        <v>81</v>
      </c>
      <c r="C3004" s="3">
        <v>45563</v>
      </c>
      <c r="D3004" s="5" t="s">
        <v>93</v>
      </c>
      <c r="E3004">
        <v>1</v>
      </c>
      <c r="F3004">
        <v>364</v>
      </c>
      <c r="G3004">
        <v>364</v>
      </c>
      <c r="H3004">
        <v>0.09</v>
      </c>
      <c r="I3004" s="5" t="s">
        <v>36</v>
      </c>
      <c r="J3004">
        <v>0</v>
      </c>
      <c r="K3004" s="5" t="s">
        <v>126</v>
      </c>
    </row>
    <row r="3005" spans="1:11">
      <c r="A3005" s="5" t="s">
        <v>160</v>
      </c>
      <c r="B3005" s="5" t="s">
        <v>54</v>
      </c>
      <c r="C3005" s="3">
        <v>45563</v>
      </c>
      <c r="D3005" s="5" t="s">
        <v>93</v>
      </c>
      <c r="E3005">
        <v>1</v>
      </c>
      <c r="F3005">
        <v>387</v>
      </c>
      <c r="G3005">
        <v>387</v>
      </c>
      <c r="H3005">
        <v>0.09</v>
      </c>
      <c r="I3005" s="5" t="s">
        <v>36</v>
      </c>
      <c r="J3005">
        <v>0</v>
      </c>
      <c r="K3005" s="5" t="s">
        <v>126</v>
      </c>
    </row>
    <row r="3006" spans="1:11">
      <c r="A3006" s="5" t="s">
        <v>166</v>
      </c>
      <c r="B3006" s="5" t="s">
        <v>61</v>
      </c>
      <c r="C3006" s="3">
        <v>45563</v>
      </c>
      <c r="D3006" s="5" t="s">
        <v>93</v>
      </c>
      <c r="E3006">
        <v>1</v>
      </c>
      <c r="F3006">
        <v>387</v>
      </c>
      <c r="G3006">
        <v>387</v>
      </c>
      <c r="H3006">
        <v>0.09</v>
      </c>
      <c r="I3006" s="5" t="s">
        <v>36</v>
      </c>
      <c r="J3006">
        <v>0</v>
      </c>
      <c r="K3006" s="5" t="s">
        <v>126</v>
      </c>
    </row>
    <row r="3007" spans="1:11">
      <c r="A3007" s="5" t="s">
        <v>139</v>
      </c>
      <c r="B3007" s="5" t="s">
        <v>23</v>
      </c>
      <c r="C3007" s="3">
        <v>45564</v>
      </c>
      <c r="D3007" s="5" t="s">
        <v>93</v>
      </c>
      <c r="E3007">
        <v>5</v>
      </c>
      <c r="F3007">
        <v>364</v>
      </c>
      <c r="G3007">
        <v>1820</v>
      </c>
      <c r="H3007">
        <v>0.09</v>
      </c>
      <c r="I3007" s="5" t="s">
        <v>36</v>
      </c>
      <c r="J3007">
        <v>0</v>
      </c>
      <c r="K3007" s="5" t="s">
        <v>126</v>
      </c>
    </row>
    <row r="3008" spans="1:11">
      <c r="A3008" s="5" t="s">
        <v>148</v>
      </c>
      <c r="B3008" s="5" t="s">
        <v>41</v>
      </c>
      <c r="C3008" s="3">
        <v>45564</v>
      </c>
      <c r="D3008" s="5" t="s">
        <v>93</v>
      </c>
      <c r="E3008">
        <v>5</v>
      </c>
      <c r="F3008">
        <v>387</v>
      </c>
      <c r="G3008">
        <v>1935</v>
      </c>
      <c r="H3008">
        <v>0.09</v>
      </c>
      <c r="I3008" s="5" t="s">
        <v>36</v>
      </c>
      <c r="J3008">
        <v>0</v>
      </c>
      <c r="K3008" s="5" t="s">
        <v>126</v>
      </c>
    </row>
    <row r="3009" spans="1:11">
      <c r="A3009" s="5" t="s">
        <v>177</v>
      </c>
      <c r="B3009" s="5" t="s">
        <v>80</v>
      </c>
      <c r="C3009" s="3">
        <v>45564</v>
      </c>
      <c r="D3009" s="5" t="s">
        <v>93</v>
      </c>
      <c r="E3009">
        <v>2</v>
      </c>
      <c r="F3009">
        <v>387</v>
      </c>
      <c r="G3009">
        <v>774</v>
      </c>
      <c r="H3009">
        <v>0.09</v>
      </c>
      <c r="I3009" s="5" t="s">
        <v>36</v>
      </c>
      <c r="J3009">
        <v>0</v>
      </c>
      <c r="K3009" s="5" t="s">
        <v>126</v>
      </c>
    </row>
    <row r="3010" spans="1:11">
      <c r="A3010" s="5" t="s">
        <v>178</v>
      </c>
      <c r="B3010" s="5" t="s">
        <v>81</v>
      </c>
      <c r="C3010" s="3">
        <v>45564</v>
      </c>
      <c r="D3010" s="5" t="s">
        <v>93</v>
      </c>
      <c r="E3010">
        <v>5</v>
      </c>
      <c r="F3010">
        <v>364</v>
      </c>
      <c r="G3010">
        <v>1820</v>
      </c>
      <c r="H3010">
        <v>0.09</v>
      </c>
      <c r="I3010" s="5" t="s">
        <v>36</v>
      </c>
      <c r="J3010">
        <v>0</v>
      </c>
      <c r="K3010" s="5" t="s">
        <v>126</v>
      </c>
    </row>
    <row r="3011" spans="1:11">
      <c r="A3011" s="5" t="s">
        <v>115</v>
      </c>
      <c r="B3011" s="5" t="s">
        <v>24</v>
      </c>
      <c r="C3011" s="3">
        <v>45564</v>
      </c>
      <c r="D3011" s="5" t="s">
        <v>93</v>
      </c>
      <c r="E3011">
        <v>30</v>
      </c>
      <c r="F3011">
        <v>365.5</v>
      </c>
      <c r="G3011">
        <v>10965</v>
      </c>
      <c r="H3011">
        <v>0.09</v>
      </c>
      <c r="I3011" s="5" t="s">
        <v>36</v>
      </c>
      <c r="J3011">
        <v>0</v>
      </c>
      <c r="K3011" s="5" t="s">
        <v>126</v>
      </c>
    </row>
    <row r="3012" spans="1:11">
      <c r="A3012" s="5" t="s">
        <v>178</v>
      </c>
      <c r="B3012" s="5" t="s">
        <v>81</v>
      </c>
      <c r="C3012" s="3">
        <v>45564</v>
      </c>
      <c r="D3012" s="5" t="s">
        <v>93</v>
      </c>
      <c r="E3012">
        <v>3</v>
      </c>
      <c r="F3012">
        <v>364</v>
      </c>
      <c r="G3012">
        <v>1092</v>
      </c>
      <c r="H3012">
        <v>0.09</v>
      </c>
      <c r="I3012" s="5" t="s">
        <v>36</v>
      </c>
      <c r="J3012">
        <v>0</v>
      </c>
      <c r="K3012" s="5" t="s">
        <v>126</v>
      </c>
    </row>
    <row r="3013" spans="1:11">
      <c r="A3013" s="5" t="s">
        <v>178</v>
      </c>
      <c r="B3013" s="5" t="s">
        <v>81</v>
      </c>
      <c r="C3013" s="3">
        <v>45565</v>
      </c>
      <c r="D3013" s="5" t="s">
        <v>93</v>
      </c>
      <c r="E3013">
        <v>3</v>
      </c>
      <c r="F3013">
        <v>364</v>
      </c>
      <c r="G3013">
        <v>1092</v>
      </c>
      <c r="H3013">
        <v>0.09</v>
      </c>
      <c r="I3013" s="5" t="s">
        <v>36</v>
      </c>
      <c r="J3013">
        <v>0</v>
      </c>
      <c r="K3013" s="5" t="s">
        <v>126</v>
      </c>
    </row>
    <row r="3014" spans="1:11">
      <c r="A3014" s="5" t="s">
        <v>141</v>
      </c>
      <c r="B3014" s="5" t="s">
        <v>27</v>
      </c>
      <c r="C3014" s="3">
        <v>45565</v>
      </c>
      <c r="D3014" s="5" t="s">
        <v>93</v>
      </c>
      <c r="E3014">
        <v>2</v>
      </c>
      <c r="F3014">
        <v>495</v>
      </c>
      <c r="G3014">
        <v>990</v>
      </c>
      <c r="H3014">
        <v>0.09</v>
      </c>
      <c r="I3014" s="5" t="s">
        <v>36</v>
      </c>
      <c r="J3014">
        <v>0</v>
      </c>
      <c r="K3014" s="5" t="s">
        <v>126</v>
      </c>
    </row>
    <row r="3015" spans="1:11">
      <c r="A3015" s="5" t="s">
        <v>146</v>
      </c>
      <c r="B3015" s="5" t="s">
        <v>38</v>
      </c>
      <c r="C3015" s="3">
        <v>45565</v>
      </c>
      <c r="D3015" s="5" t="s">
        <v>93</v>
      </c>
      <c r="E3015">
        <v>2</v>
      </c>
      <c r="F3015">
        <v>387</v>
      </c>
      <c r="G3015">
        <v>774</v>
      </c>
      <c r="H3015">
        <v>0.09</v>
      </c>
      <c r="I3015" s="5" t="s">
        <v>36</v>
      </c>
      <c r="J3015">
        <v>0</v>
      </c>
      <c r="K3015" s="5" t="s">
        <v>126</v>
      </c>
    </row>
    <row r="3016" spans="1:11">
      <c r="A3016" s="5" t="s">
        <v>115</v>
      </c>
      <c r="B3016" s="5" t="s">
        <v>24</v>
      </c>
      <c r="C3016" s="3">
        <v>45565</v>
      </c>
      <c r="D3016" s="5" t="s">
        <v>93</v>
      </c>
      <c r="E3016">
        <v>120</v>
      </c>
      <c r="F3016">
        <v>365.5</v>
      </c>
      <c r="G3016">
        <v>43860</v>
      </c>
      <c r="H3016">
        <v>0.09</v>
      </c>
      <c r="I3016" s="5" t="s">
        <v>36</v>
      </c>
      <c r="J3016">
        <v>0</v>
      </c>
      <c r="K3016" s="5" t="s">
        <v>126</v>
      </c>
    </row>
    <row r="3017" spans="1:11">
      <c r="A3017" s="5" t="s">
        <v>178</v>
      </c>
      <c r="B3017" s="5" t="s">
        <v>81</v>
      </c>
      <c r="C3017" s="3">
        <v>45566</v>
      </c>
      <c r="D3017" s="5" t="s">
        <v>93</v>
      </c>
      <c r="E3017">
        <v>1</v>
      </c>
      <c r="F3017">
        <v>364</v>
      </c>
      <c r="G3017">
        <v>364</v>
      </c>
      <c r="H3017">
        <v>0.12</v>
      </c>
      <c r="I3017" s="5" t="s">
        <v>36</v>
      </c>
      <c r="J3017">
        <v>0</v>
      </c>
      <c r="K3017" s="5" t="s">
        <v>127</v>
      </c>
    </row>
    <row r="3018" spans="1:11">
      <c r="A3018" s="5" t="s">
        <v>155</v>
      </c>
      <c r="B3018" s="5" t="s">
        <v>48</v>
      </c>
      <c r="C3018" s="3">
        <v>45566</v>
      </c>
      <c r="D3018" s="5" t="s">
        <v>93</v>
      </c>
      <c r="E3018">
        <v>5</v>
      </c>
      <c r="F3018">
        <v>387</v>
      </c>
      <c r="G3018">
        <v>1935</v>
      </c>
      <c r="H3018">
        <v>0.12</v>
      </c>
      <c r="I3018" s="5" t="s">
        <v>36</v>
      </c>
      <c r="J3018">
        <v>0</v>
      </c>
      <c r="K3018" s="5" t="s">
        <v>127</v>
      </c>
    </row>
    <row r="3019" spans="1:11">
      <c r="A3019" s="5" t="s">
        <v>178</v>
      </c>
      <c r="B3019" s="5" t="s">
        <v>81</v>
      </c>
      <c r="C3019" s="3">
        <v>45566</v>
      </c>
      <c r="D3019" s="5" t="s">
        <v>93</v>
      </c>
      <c r="E3019">
        <v>2</v>
      </c>
      <c r="F3019">
        <v>364</v>
      </c>
      <c r="G3019">
        <v>728</v>
      </c>
      <c r="H3019">
        <v>0.12</v>
      </c>
      <c r="I3019" s="5" t="s">
        <v>36</v>
      </c>
      <c r="J3019">
        <v>0</v>
      </c>
      <c r="K3019" s="5" t="s">
        <v>127</v>
      </c>
    </row>
    <row r="3020" spans="1:11">
      <c r="A3020" s="5" t="s">
        <v>167</v>
      </c>
      <c r="B3020" s="5" t="s">
        <v>62</v>
      </c>
      <c r="C3020" s="3">
        <v>45566</v>
      </c>
      <c r="D3020" s="5" t="s">
        <v>93</v>
      </c>
      <c r="E3020">
        <v>25</v>
      </c>
      <c r="F3020">
        <v>387</v>
      </c>
      <c r="G3020">
        <v>9675</v>
      </c>
      <c r="H3020">
        <v>0.12</v>
      </c>
      <c r="I3020" s="5" t="s">
        <v>36</v>
      </c>
      <c r="J3020">
        <v>0</v>
      </c>
      <c r="K3020" s="5" t="s">
        <v>127</v>
      </c>
    </row>
    <row r="3021" spans="1:11">
      <c r="A3021" s="5" t="s">
        <v>118</v>
      </c>
      <c r="B3021" s="5" t="s">
        <v>32</v>
      </c>
      <c r="C3021" s="3">
        <v>45566</v>
      </c>
      <c r="D3021" s="5" t="s">
        <v>93</v>
      </c>
      <c r="E3021">
        <v>0.25</v>
      </c>
      <c r="F3021">
        <v>430</v>
      </c>
      <c r="G3021">
        <v>107.5</v>
      </c>
      <c r="H3021">
        <v>0.12</v>
      </c>
      <c r="I3021" s="5" t="s">
        <v>36</v>
      </c>
      <c r="J3021">
        <v>0</v>
      </c>
      <c r="K3021" s="5" t="s">
        <v>127</v>
      </c>
    </row>
    <row r="3022" spans="1:11">
      <c r="A3022" s="5" t="s">
        <v>143</v>
      </c>
      <c r="B3022" s="5" t="s">
        <v>30</v>
      </c>
      <c r="C3022" s="3">
        <v>45566</v>
      </c>
      <c r="D3022" s="5" t="s">
        <v>93</v>
      </c>
      <c r="E3022">
        <v>-0.25</v>
      </c>
      <c r="F3022">
        <v>387</v>
      </c>
      <c r="G3022">
        <v>-96.75</v>
      </c>
      <c r="H3022">
        <v>0.12</v>
      </c>
      <c r="I3022" s="5" t="s">
        <v>36</v>
      </c>
      <c r="J3022">
        <v>96.75</v>
      </c>
      <c r="K3022" s="5" t="s">
        <v>127</v>
      </c>
    </row>
    <row r="3023" spans="1:11">
      <c r="A3023" s="5" t="s">
        <v>139</v>
      </c>
      <c r="B3023" s="5" t="s">
        <v>23</v>
      </c>
      <c r="C3023" s="3">
        <v>45567</v>
      </c>
      <c r="D3023" s="5" t="s">
        <v>93</v>
      </c>
      <c r="E3023">
        <v>5</v>
      </c>
      <c r="F3023">
        <v>364</v>
      </c>
      <c r="G3023">
        <v>1820</v>
      </c>
      <c r="H3023">
        <v>0.12</v>
      </c>
      <c r="I3023" s="5" t="s">
        <v>36</v>
      </c>
      <c r="J3023">
        <v>0</v>
      </c>
      <c r="K3023" s="5" t="s">
        <v>127</v>
      </c>
    </row>
    <row r="3024" spans="1:11">
      <c r="A3024" s="5" t="s">
        <v>177</v>
      </c>
      <c r="B3024" s="5" t="s">
        <v>80</v>
      </c>
      <c r="C3024" s="3">
        <v>45567</v>
      </c>
      <c r="D3024" s="5" t="s">
        <v>93</v>
      </c>
      <c r="E3024">
        <v>1</v>
      </c>
      <c r="F3024">
        <v>387</v>
      </c>
      <c r="G3024">
        <v>387</v>
      </c>
      <c r="H3024">
        <v>0.12</v>
      </c>
      <c r="I3024" s="5" t="s">
        <v>36</v>
      </c>
      <c r="J3024">
        <v>0</v>
      </c>
      <c r="K3024" s="5" t="s">
        <v>127</v>
      </c>
    </row>
    <row r="3025" spans="1:11">
      <c r="A3025" s="5" t="s">
        <v>178</v>
      </c>
      <c r="B3025" s="5" t="s">
        <v>81</v>
      </c>
      <c r="C3025" s="3">
        <v>45567</v>
      </c>
      <c r="D3025" s="5" t="s">
        <v>93</v>
      </c>
      <c r="E3025">
        <v>5</v>
      </c>
      <c r="F3025">
        <v>364</v>
      </c>
      <c r="G3025">
        <v>1820</v>
      </c>
      <c r="H3025">
        <v>0.12</v>
      </c>
      <c r="I3025" s="5" t="s">
        <v>36</v>
      </c>
      <c r="J3025">
        <v>0</v>
      </c>
      <c r="K3025" s="5" t="s">
        <v>127</v>
      </c>
    </row>
    <row r="3026" spans="1:11">
      <c r="A3026" s="5" t="s">
        <v>178</v>
      </c>
      <c r="B3026" s="5" t="s">
        <v>81</v>
      </c>
      <c r="C3026" s="3">
        <v>45568</v>
      </c>
      <c r="D3026" s="5" t="s">
        <v>93</v>
      </c>
      <c r="E3026">
        <v>5</v>
      </c>
      <c r="F3026">
        <v>364</v>
      </c>
      <c r="G3026">
        <v>1820</v>
      </c>
      <c r="H3026">
        <v>0.12</v>
      </c>
      <c r="I3026" s="5" t="s">
        <v>36</v>
      </c>
      <c r="J3026">
        <v>0</v>
      </c>
      <c r="K3026" s="5" t="s">
        <v>127</v>
      </c>
    </row>
    <row r="3027" spans="1:11">
      <c r="A3027" s="5" t="s">
        <v>178</v>
      </c>
      <c r="B3027" s="5" t="s">
        <v>81</v>
      </c>
      <c r="C3027" s="3">
        <v>45568</v>
      </c>
      <c r="D3027" s="5" t="s">
        <v>93</v>
      </c>
      <c r="E3027">
        <v>2</v>
      </c>
      <c r="F3027">
        <v>364</v>
      </c>
      <c r="G3027">
        <v>728</v>
      </c>
      <c r="H3027">
        <v>0.12</v>
      </c>
      <c r="I3027" s="5" t="s">
        <v>36</v>
      </c>
      <c r="J3027">
        <v>0</v>
      </c>
      <c r="K3027" s="5" t="s">
        <v>127</v>
      </c>
    </row>
    <row r="3028" spans="1:11">
      <c r="A3028" s="5" t="s">
        <v>129</v>
      </c>
      <c r="B3028" s="5" t="s">
        <v>39</v>
      </c>
      <c r="C3028" s="3">
        <v>45568</v>
      </c>
      <c r="D3028" s="5" t="s">
        <v>93</v>
      </c>
      <c r="E3028">
        <v>10</v>
      </c>
      <c r="F3028">
        <v>387</v>
      </c>
      <c r="G3028">
        <v>3870</v>
      </c>
      <c r="H3028">
        <v>0.12</v>
      </c>
      <c r="I3028" s="5" t="s">
        <v>36</v>
      </c>
      <c r="J3028">
        <v>0</v>
      </c>
      <c r="K3028" s="5" t="s">
        <v>127</v>
      </c>
    </row>
    <row r="3029" spans="1:11">
      <c r="A3029" s="5" t="s">
        <v>147</v>
      </c>
      <c r="B3029" s="5" t="s">
        <v>40</v>
      </c>
      <c r="C3029" s="3">
        <v>45568</v>
      </c>
      <c r="D3029" s="5" t="s">
        <v>93</v>
      </c>
      <c r="E3029">
        <v>2</v>
      </c>
      <c r="F3029">
        <v>387</v>
      </c>
      <c r="G3029">
        <v>774</v>
      </c>
      <c r="H3029">
        <v>0.12</v>
      </c>
      <c r="I3029" s="5" t="s">
        <v>36</v>
      </c>
      <c r="J3029">
        <v>0</v>
      </c>
      <c r="K3029" s="5" t="s">
        <v>127</v>
      </c>
    </row>
    <row r="3030" spans="1:11">
      <c r="A3030" s="5" t="s">
        <v>153</v>
      </c>
      <c r="B3030" s="5" t="s">
        <v>46</v>
      </c>
      <c r="C3030" s="3">
        <v>45568</v>
      </c>
      <c r="D3030" s="5" t="s">
        <v>93</v>
      </c>
      <c r="E3030">
        <v>10</v>
      </c>
      <c r="F3030">
        <v>387</v>
      </c>
      <c r="G3030">
        <v>3870</v>
      </c>
      <c r="H3030">
        <v>0.12</v>
      </c>
      <c r="I3030" s="5" t="s">
        <v>36</v>
      </c>
      <c r="J3030">
        <v>0</v>
      </c>
      <c r="K3030" s="5" t="s">
        <v>127</v>
      </c>
    </row>
    <row r="3031" spans="1:11">
      <c r="A3031" s="5" t="s">
        <v>139</v>
      </c>
      <c r="B3031" s="5" t="s">
        <v>23</v>
      </c>
      <c r="C3031" s="3">
        <v>45570</v>
      </c>
      <c r="D3031" s="5" t="s">
        <v>93</v>
      </c>
      <c r="E3031">
        <v>15</v>
      </c>
      <c r="F3031">
        <v>364</v>
      </c>
      <c r="G3031">
        <v>5460</v>
      </c>
      <c r="H3031">
        <v>0.12</v>
      </c>
      <c r="I3031" s="5" t="s">
        <v>36</v>
      </c>
      <c r="J3031">
        <v>0</v>
      </c>
      <c r="K3031" s="5" t="s">
        <v>127</v>
      </c>
    </row>
    <row r="3032" spans="1:11">
      <c r="A3032" s="5" t="s">
        <v>178</v>
      </c>
      <c r="B3032" s="5" t="s">
        <v>81</v>
      </c>
      <c r="C3032" s="3">
        <v>45570</v>
      </c>
      <c r="D3032" s="5" t="s">
        <v>93</v>
      </c>
      <c r="E3032">
        <v>5</v>
      </c>
      <c r="F3032">
        <v>364</v>
      </c>
      <c r="G3032">
        <v>1820</v>
      </c>
      <c r="H3032">
        <v>0.12</v>
      </c>
      <c r="I3032" s="5" t="s">
        <v>36</v>
      </c>
      <c r="J3032">
        <v>0</v>
      </c>
      <c r="K3032" s="5" t="s">
        <v>127</v>
      </c>
    </row>
    <row r="3033" spans="1:11">
      <c r="A3033" s="5" t="s">
        <v>143</v>
      </c>
      <c r="B3033" s="5" t="s">
        <v>30</v>
      </c>
      <c r="C3033" s="3">
        <v>45570</v>
      </c>
      <c r="D3033" s="5" t="s">
        <v>93</v>
      </c>
      <c r="E3033">
        <v>10</v>
      </c>
      <c r="F3033">
        <v>387</v>
      </c>
      <c r="G3033">
        <v>3870</v>
      </c>
      <c r="H3033">
        <v>0.12</v>
      </c>
      <c r="I3033" s="5" t="s">
        <v>36</v>
      </c>
      <c r="J3033">
        <v>0</v>
      </c>
      <c r="K3033" s="5" t="s">
        <v>127</v>
      </c>
    </row>
    <row r="3034" spans="1:11">
      <c r="A3034" s="5" t="s">
        <v>158</v>
      </c>
      <c r="B3034" s="5" t="s">
        <v>52</v>
      </c>
      <c r="C3034" s="3">
        <v>45570</v>
      </c>
      <c r="D3034" s="5" t="s">
        <v>93</v>
      </c>
      <c r="E3034">
        <v>20</v>
      </c>
      <c r="F3034">
        <v>387</v>
      </c>
      <c r="G3034">
        <v>7740</v>
      </c>
      <c r="H3034">
        <v>0.12</v>
      </c>
      <c r="I3034" s="5" t="s">
        <v>36</v>
      </c>
      <c r="J3034">
        <v>0</v>
      </c>
      <c r="K3034" s="5" t="s">
        <v>127</v>
      </c>
    </row>
    <row r="3035" spans="1:11">
      <c r="A3035" s="5" t="s">
        <v>174</v>
      </c>
      <c r="B3035" s="5" t="s">
        <v>71</v>
      </c>
      <c r="C3035" s="3">
        <v>45571</v>
      </c>
      <c r="D3035" s="5" t="s">
        <v>93</v>
      </c>
      <c r="E3035">
        <v>5</v>
      </c>
      <c r="F3035">
        <v>416</v>
      </c>
      <c r="G3035">
        <v>2080</v>
      </c>
      <c r="H3035">
        <v>0.12</v>
      </c>
      <c r="I3035" s="5" t="s">
        <v>36</v>
      </c>
      <c r="J3035">
        <v>0</v>
      </c>
      <c r="K3035" s="5" t="s">
        <v>127</v>
      </c>
    </row>
    <row r="3036" spans="1:11">
      <c r="A3036" s="5" t="s">
        <v>178</v>
      </c>
      <c r="B3036" s="5" t="s">
        <v>81</v>
      </c>
      <c r="C3036" s="3">
        <v>45571</v>
      </c>
      <c r="D3036" s="5" t="s">
        <v>93</v>
      </c>
      <c r="E3036">
        <v>10</v>
      </c>
      <c r="F3036">
        <v>364</v>
      </c>
      <c r="G3036">
        <v>3640</v>
      </c>
      <c r="H3036">
        <v>0.12</v>
      </c>
      <c r="I3036" s="5" t="s">
        <v>36</v>
      </c>
      <c r="J3036">
        <v>0</v>
      </c>
      <c r="K3036" s="5" t="s">
        <v>127</v>
      </c>
    </row>
    <row r="3037" spans="1:11">
      <c r="A3037" s="5" t="s">
        <v>177</v>
      </c>
      <c r="B3037" s="5" t="s">
        <v>80</v>
      </c>
      <c r="C3037" s="3">
        <v>45571</v>
      </c>
      <c r="D3037" s="5" t="s">
        <v>93</v>
      </c>
      <c r="E3037">
        <v>1</v>
      </c>
      <c r="F3037">
        <v>387</v>
      </c>
      <c r="G3037">
        <v>387</v>
      </c>
      <c r="H3037">
        <v>0.12</v>
      </c>
      <c r="I3037" s="5" t="s">
        <v>36</v>
      </c>
      <c r="J3037">
        <v>0</v>
      </c>
      <c r="K3037" s="5" t="s">
        <v>127</v>
      </c>
    </row>
    <row r="3038" spans="1:11">
      <c r="A3038" s="5" t="s">
        <v>145</v>
      </c>
      <c r="B3038" s="5" t="s">
        <v>37</v>
      </c>
      <c r="C3038" s="3">
        <v>45571</v>
      </c>
      <c r="D3038" s="5" t="s">
        <v>93</v>
      </c>
      <c r="E3038">
        <v>20</v>
      </c>
      <c r="F3038">
        <v>387</v>
      </c>
      <c r="G3038">
        <v>7740</v>
      </c>
      <c r="H3038">
        <v>0.12</v>
      </c>
      <c r="I3038" s="5" t="s">
        <v>36</v>
      </c>
      <c r="J3038">
        <v>0</v>
      </c>
      <c r="K3038" s="5" t="s">
        <v>127</v>
      </c>
    </row>
    <row r="3039" spans="1:11">
      <c r="A3039" s="5" t="s">
        <v>143</v>
      </c>
      <c r="B3039" s="5" t="s">
        <v>30</v>
      </c>
      <c r="C3039" s="3">
        <v>45572</v>
      </c>
      <c r="D3039" s="5" t="s">
        <v>93</v>
      </c>
      <c r="E3039">
        <v>20</v>
      </c>
      <c r="F3039">
        <v>387</v>
      </c>
      <c r="G3039">
        <v>7740</v>
      </c>
      <c r="H3039">
        <v>0.12</v>
      </c>
      <c r="I3039" s="5" t="s">
        <v>36</v>
      </c>
      <c r="J3039">
        <v>0</v>
      </c>
      <c r="K3039" s="5" t="s">
        <v>127</v>
      </c>
    </row>
    <row r="3040" spans="1:11">
      <c r="A3040" s="5" t="s">
        <v>178</v>
      </c>
      <c r="B3040" s="5" t="s">
        <v>81</v>
      </c>
      <c r="C3040" s="3">
        <v>45572</v>
      </c>
      <c r="D3040" s="5" t="s">
        <v>93</v>
      </c>
      <c r="E3040">
        <v>-0.25</v>
      </c>
      <c r="F3040">
        <v>364</v>
      </c>
      <c r="G3040">
        <v>-91</v>
      </c>
      <c r="H3040">
        <v>0.12</v>
      </c>
      <c r="I3040" s="5" t="s">
        <v>36</v>
      </c>
      <c r="J3040">
        <v>91</v>
      </c>
      <c r="K3040" s="5" t="s">
        <v>127</v>
      </c>
    </row>
    <row r="3041" spans="1:11">
      <c r="A3041" s="5" t="s">
        <v>154</v>
      </c>
      <c r="B3041" s="5" t="s">
        <v>47</v>
      </c>
      <c r="C3041" s="3">
        <v>45572</v>
      </c>
      <c r="D3041" s="5" t="s">
        <v>93</v>
      </c>
      <c r="E3041">
        <v>25</v>
      </c>
      <c r="F3041">
        <v>365.5</v>
      </c>
      <c r="G3041">
        <v>9137.5</v>
      </c>
      <c r="H3041">
        <v>0.12</v>
      </c>
      <c r="I3041" s="5" t="s">
        <v>36</v>
      </c>
      <c r="J3041">
        <v>0</v>
      </c>
      <c r="K3041" s="5" t="s">
        <v>127</v>
      </c>
    </row>
    <row r="3042" spans="1:11">
      <c r="A3042" s="5" t="s">
        <v>178</v>
      </c>
      <c r="B3042" s="5" t="s">
        <v>81</v>
      </c>
      <c r="C3042" s="3">
        <v>45573</v>
      </c>
      <c r="D3042" s="5" t="s">
        <v>93</v>
      </c>
      <c r="E3042">
        <v>2</v>
      </c>
      <c r="F3042">
        <v>364</v>
      </c>
      <c r="G3042">
        <v>728</v>
      </c>
      <c r="H3042">
        <v>0.12</v>
      </c>
      <c r="I3042" s="5" t="s">
        <v>36</v>
      </c>
      <c r="J3042">
        <v>0</v>
      </c>
      <c r="K3042" s="5" t="s">
        <v>127</v>
      </c>
    </row>
    <row r="3043" spans="1:11">
      <c r="A3043" s="5" t="s">
        <v>115</v>
      </c>
      <c r="B3043" s="5" t="s">
        <v>24</v>
      </c>
      <c r="C3043" s="3">
        <v>45573</v>
      </c>
      <c r="D3043" s="5" t="s">
        <v>93</v>
      </c>
      <c r="E3043">
        <v>150</v>
      </c>
      <c r="F3043">
        <v>365.5</v>
      </c>
      <c r="G3043">
        <v>54825</v>
      </c>
      <c r="H3043">
        <v>0.12</v>
      </c>
      <c r="I3043" s="5" t="s">
        <v>36</v>
      </c>
      <c r="J3043">
        <v>0</v>
      </c>
      <c r="K3043" s="5" t="s">
        <v>127</v>
      </c>
    </row>
    <row r="3044" spans="1:11">
      <c r="A3044" s="5" t="s">
        <v>178</v>
      </c>
      <c r="B3044" s="5" t="s">
        <v>81</v>
      </c>
      <c r="C3044" s="3">
        <v>45574</v>
      </c>
      <c r="D3044" s="5" t="s">
        <v>93</v>
      </c>
      <c r="E3044">
        <v>5</v>
      </c>
      <c r="F3044">
        <v>364</v>
      </c>
      <c r="G3044">
        <v>1820</v>
      </c>
      <c r="H3044">
        <v>0.12</v>
      </c>
      <c r="I3044" s="5" t="s">
        <v>36</v>
      </c>
      <c r="J3044">
        <v>0</v>
      </c>
      <c r="K3044" s="5" t="s">
        <v>127</v>
      </c>
    </row>
    <row r="3045" spans="1:11">
      <c r="A3045" s="5" t="s">
        <v>178</v>
      </c>
      <c r="B3045" s="5" t="s">
        <v>81</v>
      </c>
      <c r="C3045" s="3">
        <v>45574</v>
      </c>
      <c r="D3045" s="5" t="s">
        <v>93</v>
      </c>
      <c r="E3045">
        <v>2</v>
      </c>
      <c r="F3045">
        <v>364</v>
      </c>
      <c r="G3045">
        <v>728</v>
      </c>
      <c r="H3045">
        <v>0.12</v>
      </c>
      <c r="I3045" s="5" t="s">
        <v>36</v>
      </c>
      <c r="J3045">
        <v>0</v>
      </c>
      <c r="K3045" s="5" t="s">
        <v>127</v>
      </c>
    </row>
    <row r="3046" spans="1:11">
      <c r="A3046" s="5" t="s">
        <v>161</v>
      </c>
      <c r="B3046" s="5" t="s">
        <v>55</v>
      </c>
      <c r="C3046" s="3">
        <v>45574</v>
      </c>
      <c r="D3046" s="5" t="s">
        <v>93</v>
      </c>
      <c r="E3046">
        <v>5</v>
      </c>
      <c r="F3046">
        <v>387</v>
      </c>
      <c r="G3046">
        <v>1935</v>
      </c>
      <c r="H3046">
        <v>0.12</v>
      </c>
      <c r="I3046" s="5" t="s">
        <v>36</v>
      </c>
      <c r="J3046">
        <v>0</v>
      </c>
      <c r="K3046" s="5" t="s">
        <v>127</v>
      </c>
    </row>
    <row r="3047" spans="1:11">
      <c r="A3047" s="5" t="s">
        <v>152</v>
      </c>
      <c r="B3047" s="5" t="s">
        <v>45</v>
      </c>
      <c r="C3047" s="3">
        <v>45574</v>
      </c>
      <c r="D3047" s="5" t="s">
        <v>93</v>
      </c>
      <c r="E3047">
        <v>20</v>
      </c>
      <c r="F3047">
        <v>387</v>
      </c>
      <c r="G3047">
        <v>7740</v>
      </c>
      <c r="H3047">
        <v>0.12</v>
      </c>
      <c r="I3047" s="5" t="s">
        <v>36</v>
      </c>
      <c r="J3047">
        <v>0</v>
      </c>
      <c r="K3047" s="5" t="s">
        <v>127</v>
      </c>
    </row>
    <row r="3048" spans="1:11">
      <c r="A3048" s="5" t="s">
        <v>177</v>
      </c>
      <c r="B3048" s="5" t="s">
        <v>80</v>
      </c>
      <c r="C3048" s="3">
        <v>45575</v>
      </c>
      <c r="D3048" s="5" t="s">
        <v>93</v>
      </c>
      <c r="E3048">
        <v>1</v>
      </c>
      <c r="F3048">
        <v>387</v>
      </c>
      <c r="G3048">
        <v>387</v>
      </c>
      <c r="H3048">
        <v>0.12</v>
      </c>
      <c r="I3048" s="5" t="s">
        <v>36</v>
      </c>
      <c r="J3048">
        <v>0</v>
      </c>
      <c r="K3048" s="5" t="s">
        <v>127</v>
      </c>
    </row>
    <row r="3049" spans="1:11">
      <c r="A3049" s="5" t="s">
        <v>178</v>
      </c>
      <c r="B3049" s="5" t="s">
        <v>81</v>
      </c>
      <c r="C3049" s="3">
        <v>45575</v>
      </c>
      <c r="D3049" s="5" t="s">
        <v>93</v>
      </c>
      <c r="E3049">
        <v>3</v>
      </c>
      <c r="F3049">
        <v>364</v>
      </c>
      <c r="G3049">
        <v>1092</v>
      </c>
      <c r="H3049">
        <v>0.12</v>
      </c>
      <c r="I3049" s="5" t="s">
        <v>36</v>
      </c>
      <c r="J3049">
        <v>0</v>
      </c>
      <c r="K3049" s="5" t="s">
        <v>127</v>
      </c>
    </row>
    <row r="3050" spans="1:11">
      <c r="A3050" s="5" t="s">
        <v>178</v>
      </c>
      <c r="B3050" s="5" t="s">
        <v>81</v>
      </c>
      <c r="C3050" s="3">
        <v>45575</v>
      </c>
      <c r="D3050" s="5" t="s">
        <v>93</v>
      </c>
      <c r="E3050">
        <v>1</v>
      </c>
      <c r="F3050">
        <v>364</v>
      </c>
      <c r="G3050">
        <v>364</v>
      </c>
      <c r="H3050">
        <v>0.12</v>
      </c>
      <c r="I3050" s="5" t="s">
        <v>36</v>
      </c>
      <c r="J3050">
        <v>0</v>
      </c>
      <c r="K3050" s="5" t="s">
        <v>127</v>
      </c>
    </row>
    <row r="3051" spans="1:11">
      <c r="A3051" s="5" t="s">
        <v>177</v>
      </c>
      <c r="B3051" s="5" t="s">
        <v>80</v>
      </c>
      <c r="C3051" s="3">
        <v>45577</v>
      </c>
      <c r="D3051" s="5" t="s">
        <v>93</v>
      </c>
      <c r="E3051">
        <v>3</v>
      </c>
      <c r="F3051">
        <v>387</v>
      </c>
      <c r="G3051">
        <v>1161</v>
      </c>
      <c r="H3051">
        <v>0.12</v>
      </c>
      <c r="I3051" s="5" t="s">
        <v>36</v>
      </c>
      <c r="J3051">
        <v>0</v>
      </c>
      <c r="K3051" s="5" t="s">
        <v>127</v>
      </c>
    </row>
    <row r="3052" spans="1:11">
      <c r="A3052" s="5" t="s">
        <v>144</v>
      </c>
      <c r="B3052" s="5" t="s">
        <v>31</v>
      </c>
      <c r="C3052" s="3">
        <v>45577</v>
      </c>
      <c r="D3052" s="5" t="s">
        <v>93</v>
      </c>
      <c r="E3052">
        <v>2</v>
      </c>
      <c r="F3052">
        <v>387</v>
      </c>
      <c r="G3052">
        <v>774</v>
      </c>
      <c r="H3052">
        <v>0.12</v>
      </c>
      <c r="I3052" s="5" t="s">
        <v>36</v>
      </c>
      <c r="J3052">
        <v>0</v>
      </c>
      <c r="K3052" s="5" t="s">
        <v>127</v>
      </c>
    </row>
    <row r="3053" spans="1:11">
      <c r="A3053" s="5" t="s">
        <v>178</v>
      </c>
      <c r="B3053" s="5" t="s">
        <v>81</v>
      </c>
      <c r="C3053" s="3">
        <v>45577</v>
      </c>
      <c r="D3053" s="5" t="s">
        <v>93</v>
      </c>
      <c r="E3053">
        <v>5</v>
      </c>
      <c r="F3053">
        <v>364</v>
      </c>
      <c r="G3053">
        <v>1820</v>
      </c>
      <c r="H3053">
        <v>0.12</v>
      </c>
      <c r="I3053" s="5" t="s">
        <v>36</v>
      </c>
      <c r="J3053">
        <v>0</v>
      </c>
      <c r="K3053" s="5" t="s">
        <v>127</v>
      </c>
    </row>
    <row r="3054" spans="1:11">
      <c r="A3054" s="5" t="s">
        <v>178</v>
      </c>
      <c r="B3054" s="5" t="s">
        <v>81</v>
      </c>
      <c r="C3054" s="3">
        <v>45578</v>
      </c>
      <c r="D3054" s="5" t="s">
        <v>93</v>
      </c>
      <c r="E3054">
        <v>2</v>
      </c>
      <c r="F3054">
        <v>364</v>
      </c>
      <c r="G3054">
        <v>728</v>
      </c>
      <c r="H3054">
        <v>0.12</v>
      </c>
      <c r="I3054" s="5" t="s">
        <v>36</v>
      </c>
      <c r="J3054">
        <v>0</v>
      </c>
      <c r="K3054" s="5" t="s">
        <v>127</v>
      </c>
    </row>
    <row r="3055" spans="1:11">
      <c r="A3055" s="5" t="s">
        <v>130</v>
      </c>
      <c r="B3055" s="5" t="s">
        <v>51</v>
      </c>
      <c r="C3055" s="3">
        <v>45578</v>
      </c>
      <c r="D3055" s="5" t="s">
        <v>93</v>
      </c>
      <c r="E3055">
        <v>1</v>
      </c>
      <c r="F3055">
        <v>430</v>
      </c>
      <c r="G3055">
        <v>430</v>
      </c>
      <c r="H3055">
        <v>0.12</v>
      </c>
      <c r="I3055" s="5" t="s">
        <v>36</v>
      </c>
      <c r="J3055">
        <v>0</v>
      </c>
      <c r="K3055" s="5" t="s">
        <v>127</v>
      </c>
    </row>
    <row r="3056" spans="1:11">
      <c r="A3056" s="5" t="s">
        <v>153</v>
      </c>
      <c r="B3056" s="5" t="s">
        <v>46</v>
      </c>
      <c r="C3056" s="3">
        <v>45578</v>
      </c>
      <c r="D3056" s="5" t="s">
        <v>93</v>
      </c>
      <c r="E3056">
        <v>15</v>
      </c>
      <c r="F3056">
        <v>387</v>
      </c>
      <c r="G3056">
        <v>5805</v>
      </c>
      <c r="H3056">
        <v>0.12</v>
      </c>
      <c r="I3056" s="5" t="s">
        <v>36</v>
      </c>
      <c r="J3056">
        <v>0</v>
      </c>
      <c r="K3056" s="5" t="s">
        <v>127</v>
      </c>
    </row>
    <row r="3057" spans="1:11">
      <c r="A3057" s="5" t="s">
        <v>142</v>
      </c>
      <c r="B3057" s="5" t="s">
        <v>29</v>
      </c>
      <c r="C3057" s="3">
        <v>45579</v>
      </c>
      <c r="D3057" s="5" t="s">
        <v>93</v>
      </c>
      <c r="E3057">
        <v>25</v>
      </c>
      <c r="F3057">
        <v>387</v>
      </c>
      <c r="G3057">
        <v>9675</v>
      </c>
      <c r="H3057">
        <v>0.12</v>
      </c>
      <c r="I3057" s="5" t="s">
        <v>36</v>
      </c>
      <c r="J3057">
        <v>0</v>
      </c>
      <c r="K3057" s="5" t="s">
        <v>127</v>
      </c>
    </row>
    <row r="3058" spans="1:11">
      <c r="A3058" s="5" t="s">
        <v>160</v>
      </c>
      <c r="B3058" s="5" t="s">
        <v>54</v>
      </c>
      <c r="C3058" s="3">
        <v>45579</v>
      </c>
      <c r="D3058" s="5" t="s">
        <v>93</v>
      </c>
      <c r="E3058">
        <v>5</v>
      </c>
      <c r="F3058">
        <v>387</v>
      </c>
      <c r="G3058">
        <v>1935</v>
      </c>
      <c r="H3058">
        <v>0.12</v>
      </c>
      <c r="I3058" s="5" t="s">
        <v>36</v>
      </c>
      <c r="J3058">
        <v>0</v>
      </c>
      <c r="K3058" s="5" t="s">
        <v>127</v>
      </c>
    </row>
    <row r="3059" spans="1:11">
      <c r="A3059" s="5" t="s">
        <v>178</v>
      </c>
      <c r="B3059" s="5" t="s">
        <v>81</v>
      </c>
      <c r="C3059" s="3">
        <v>45579</v>
      </c>
      <c r="D3059" s="5" t="s">
        <v>93</v>
      </c>
      <c r="E3059">
        <v>5</v>
      </c>
      <c r="F3059">
        <v>364</v>
      </c>
      <c r="G3059">
        <v>1820</v>
      </c>
      <c r="H3059">
        <v>0.12</v>
      </c>
      <c r="I3059" s="5" t="s">
        <v>36</v>
      </c>
      <c r="J3059">
        <v>0</v>
      </c>
      <c r="K3059" s="5" t="s">
        <v>127</v>
      </c>
    </row>
    <row r="3060" spans="1:11">
      <c r="A3060" s="5" t="s">
        <v>141</v>
      </c>
      <c r="B3060" s="5" t="s">
        <v>27</v>
      </c>
      <c r="C3060" s="3">
        <v>45579</v>
      </c>
      <c r="D3060" s="5" t="s">
        <v>93</v>
      </c>
      <c r="E3060">
        <v>5</v>
      </c>
      <c r="F3060">
        <v>495</v>
      </c>
      <c r="G3060">
        <v>2475</v>
      </c>
      <c r="H3060">
        <v>0.12</v>
      </c>
      <c r="I3060" s="5" t="s">
        <v>36</v>
      </c>
      <c r="J3060">
        <v>0</v>
      </c>
      <c r="K3060" s="5" t="s">
        <v>127</v>
      </c>
    </row>
    <row r="3061" spans="1:11">
      <c r="A3061" s="5" t="s">
        <v>178</v>
      </c>
      <c r="B3061" s="5" t="s">
        <v>81</v>
      </c>
      <c r="C3061" s="3">
        <v>45579</v>
      </c>
      <c r="D3061" s="5" t="s">
        <v>93</v>
      </c>
      <c r="E3061">
        <v>2</v>
      </c>
      <c r="F3061">
        <v>364</v>
      </c>
      <c r="G3061">
        <v>728</v>
      </c>
      <c r="H3061">
        <v>0.12</v>
      </c>
      <c r="I3061" s="5" t="s">
        <v>36</v>
      </c>
      <c r="J3061">
        <v>0</v>
      </c>
      <c r="K3061" s="5" t="s">
        <v>127</v>
      </c>
    </row>
    <row r="3062" spans="1:11">
      <c r="A3062" s="5" t="s">
        <v>179</v>
      </c>
      <c r="B3062" s="5" t="s">
        <v>82</v>
      </c>
      <c r="C3062" s="3">
        <v>45580</v>
      </c>
      <c r="D3062" s="5" t="s">
        <v>93</v>
      </c>
      <c r="E3062">
        <v>5</v>
      </c>
      <c r="F3062">
        <v>430</v>
      </c>
      <c r="G3062">
        <v>2150</v>
      </c>
      <c r="H3062">
        <v>0.12</v>
      </c>
      <c r="I3062" s="5" t="s">
        <v>36</v>
      </c>
      <c r="J3062">
        <v>0</v>
      </c>
      <c r="K3062" s="5" t="s">
        <v>127</v>
      </c>
    </row>
    <row r="3063" spans="1:11">
      <c r="A3063" s="5" t="s">
        <v>160</v>
      </c>
      <c r="B3063" s="5" t="s">
        <v>54</v>
      </c>
      <c r="C3063" s="3">
        <v>45580</v>
      </c>
      <c r="D3063" s="5" t="s">
        <v>93</v>
      </c>
      <c r="E3063">
        <v>-3</v>
      </c>
      <c r="F3063">
        <v>387</v>
      </c>
      <c r="G3063">
        <v>-1161</v>
      </c>
      <c r="H3063">
        <v>0.12</v>
      </c>
      <c r="I3063" s="5" t="s">
        <v>36</v>
      </c>
      <c r="J3063">
        <v>1161</v>
      </c>
      <c r="K3063" s="5" t="s">
        <v>127</v>
      </c>
    </row>
    <row r="3064" spans="1:11">
      <c r="A3064" s="5" t="s">
        <v>118</v>
      </c>
      <c r="B3064" s="5" t="s">
        <v>32</v>
      </c>
      <c r="C3064" s="3">
        <v>45581</v>
      </c>
      <c r="D3064" s="5" t="s">
        <v>93</v>
      </c>
      <c r="E3064">
        <v>0.5</v>
      </c>
      <c r="F3064">
        <v>430</v>
      </c>
      <c r="G3064">
        <v>215</v>
      </c>
      <c r="H3064">
        <v>0.12</v>
      </c>
      <c r="I3064" s="5" t="s">
        <v>36</v>
      </c>
      <c r="J3064">
        <v>0</v>
      </c>
      <c r="K3064" s="5" t="s">
        <v>127</v>
      </c>
    </row>
    <row r="3065" spans="1:11">
      <c r="A3065" s="5" t="s">
        <v>177</v>
      </c>
      <c r="B3065" s="5" t="s">
        <v>80</v>
      </c>
      <c r="C3065" s="3">
        <v>45582</v>
      </c>
      <c r="D3065" s="5" t="s">
        <v>93</v>
      </c>
      <c r="E3065">
        <v>2</v>
      </c>
      <c r="F3065">
        <v>387</v>
      </c>
      <c r="G3065">
        <v>774</v>
      </c>
      <c r="H3065">
        <v>0.12</v>
      </c>
      <c r="I3065" s="5" t="s">
        <v>36</v>
      </c>
      <c r="J3065">
        <v>0</v>
      </c>
      <c r="K3065" s="5" t="s">
        <v>127</v>
      </c>
    </row>
    <row r="3066" spans="1:11">
      <c r="A3066" s="5" t="s">
        <v>178</v>
      </c>
      <c r="B3066" s="5" t="s">
        <v>81</v>
      </c>
      <c r="C3066" s="3">
        <v>45582</v>
      </c>
      <c r="D3066" s="5" t="s">
        <v>93</v>
      </c>
      <c r="E3066">
        <v>1</v>
      </c>
      <c r="F3066">
        <v>364</v>
      </c>
      <c r="G3066">
        <v>364</v>
      </c>
      <c r="H3066">
        <v>0.12</v>
      </c>
      <c r="I3066" s="5" t="s">
        <v>36</v>
      </c>
      <c r="J3066">
        <v>0</v>
      </c>
      <c r="K3066" s="5" t="s">
        <v>127</v>
      </c>
    </row>
    <row r="3067" spans="1:11">
      <c r="A3067" s="5" t="s">
        <v>118</v>
      </c>
      <c r="B3067" s="5" t="s">
        <v>32</v>
      </c>
      <c r="C3067" s="3">
        <v>45582</v>
      </c>
      <c r="D3067" s="5" t="s">
        <v>93</v>
      </c>
      <c r="E3067">
        <v>0.25</v>
      </c>
      <c r="F3067">
        <v>430</v>
      </c>
      <c r="G3067">
        <v>107.5</v>
      </c>
      <c r="H3067">
        <v>0.12</v>
      </c>
      <c r="I3067" s="5" t="s">
        <v>36</v>
      </c>
      <c r="J3067">
        <v>0</v>
      </c>
      <c r="K3067" s="5" t="s">
        <v>127</v>
      </c>
    </row>
    <row r="3068" spans="1:11">
      <c r="A3068" s="5" t="s">
        <v>153</v>
      </c>
      <c r="B3068" s="5" t="s">
        <v>46</v>
      </c>
      <c r="C3068" s="3">
        <v>45582</v>
      </c>
      <c r="D3068" s="5" t="s">
        <v>93</v>
      </c>
      <c r="E3068">
        <v>10</v>
      </c>
      <c r="F3068">
        <v>387</v>
      </c>
      <c r="G3068">
        <v>3870</v>
      </c>
      <c r="H3068">
        <v>0.12</v>
      </c>
      <c r="I3068" s="5" t="s">
        <v>36</v>
      </c>
      <c r="J3068">
        <v>0</v>
      </c>
      <c r="K3068" s="5" t="s">
        <v>127</v>
      </c>
    </row>
    <row r="3069" spans="1:11">
      <c r="A3069" s="5" t="s">
        <v>178</v>
      </c>
      <c r="B3069" s="5" t="s">
        <v>81</v>
      </c>
      <c r="C3069" s="3">
        <v>45584</v>
      </c>
      <c r="D3069" s="5" t="s">
        <v>93</v>
      </c>
      <c r="E3069">
        <v>3</v>
      </c>
      <c r="F3069">
        <v>364</v>
      </c>
      <c r="G3069">
        <v>1092</v>
      </c>
      <c r="H3069">
        <v>0.12</v>
      </c>
      <c r="I3069" s="5" t="s">
        <v>36</v>
      </c>
      <c r="J3069">
        <v>0</v>
      </c>
      <c r="K3069" s="5" t="s">
        <v>127</v>
      </c>
    </row>
    <row r="3070" spans="1:11">
      <c r="A3070" s="5" t="s">
        <v>178</v>
      </c>
      <c r="B3070" s="5" t="s">
        <v>81</v>
      </c>
      <c r="C3070" s="3">
        <v>45584</v>
      </c>
      <c r="D3070" s="5" t="s">
        <v>93</v>
      </c>
      <c r="E3070">
        <v>5</v>
      </c>
      <c r="F3070">
        <v>364</v>
      </c>
      <c r="G3070">
        <v>1820</v>
      </c>
      <c r="H3070">
        <v>0.12</v>
      </c>
      <c r="I3070" s="5" t="s">
        <v>36</v>
      </c>
      <c r="J3070">
        <v>0</v>
      </c>
      <c r="K3070" s="5" t="s">
        <v>127</v>
      </c>
    </row>
    <row r="3071" spans="1:11">
      <c r="A3071" s="5" t="s">
        <v>178</v>
      </c>
      <c r="B3071" s="5" t="s">
        <v>81</v>
      </c>
      <c r="C3071" s="3">
        <v>45584</v>
      </c>
      <c r="D3071" s="5" t="s">
        <v>93</v>
      </c>
      <c r="E3071">
        <v>1</v>
      </c>
      <c r="F3071">
        <v>364</v>
      </c>
      <c r="G3071">
        <v>364</v>
      </c>
      <c r="H3071">
        <v>0.12</v>
      </c>
      <c r="I3071" s="5" t="s">
        <v>36</v>
      </c>
      <c r="J3071">
        <v>0</v>
      </c>
      <c r="K3071" s="5" t="s">
        <v>127</v>
      </c>
    </row>
    <row r="3072" spans="1:11">
      <c r="A3072" s="5" t="s">
        <v>167</v>
      </c>
      <c r="B3072" s="5" t="s">
        <v>62</v>
      </c>
      <c r="C3072" s="3">
        <v>45584</v>
      </c>
      <c r="D3072" s="5" t="s">
        <v>93</v>
      </c>
      <c r="E3072">
        <v>50</v>
      </c>
      <c r="F3072">
        <v>387</v>
      </c>
      <c r="G3072">
        <v>19350</v>
      </c>
      <c r="H3072">
        <v>0.12</v>
      </c>
      <c r="I3072" s="5" t="s">
        <v>36</v>
      </c>
      <c r="J3072">
        <v>0</v>
      </c>
      <c r="K3072" s="5" t="s">
        <v>127</v>
      </c>
    </row>
    <row r="3073" spans="1:11">
      <c r="A3073" s="5" t="s">
        <v>154</v>
      </c>
      <c r="B3073" s="5" t="s">
        <v>47</v>
      </c>
      <c r="C3073" s="3">
        <v>45584</v>
      </c>
      <c r="D3073" s="5" t="s">
        <v>93</v>
      </c>
      <c r="E3073">
        <v>-8</v>
      </c>
      <c r="F3073">
        <v>365.5</v>
      </c>
      <c r="G3073">
        <v>-2924</v>
      </c>
      <c r="H3073">
        <v>0.12</v>
      </c>
      <c r="I3073" s="5" t="s">
        <v>36</v>
      </c>
      <c r="J3073">
        <v>2924</v>
      </c>
      <c r="K3073" s="5" t="s">
        <v>127</v>
      </c>
    </row>
    <row r="3074" spans="1:11">
      <c r="A3074" s="5" t="s">
        <v>178</v>
      </c>
      <c r="B3074" s="5" t="s">
        <v>81</v>
      </c>
      <c r="C3074" s="3">
        <v>45585</v>
      </c>
      <c r="D3074" s="5" t="s">
        <v>93</v>
      </c>
      <c r="E3074">
        <v>3</v>
      </c>
      <c r="F3074">
        <v>364</v>
      </c>
      <c r="G3074">
        <v>1092</v>
      </c>
      <c r="H3074">
        <v>0.12</v>
      </c>
      <c r="I3074" s="5" t="s">
        <v>36</v>
      </c>
      <c r="J3074">
        <v>0</v>
      </c>
      <c r="K3074" s="5" t="s">
        <v>127</v>
      </c>
    </row>
    <row r="3075" spans="1:11">
      <c r="A3075" s="5" t="s">
        <v>164</v>
      </c>
      <c r="B3075" s="5" t="s">
        <v>58</v>
      </c>
      <c r="C3075" s="3">
        <v>45585</v>
      </c>
      <c r="D3075" s="5" t="s">
        <v>93</v>
      </c>
      <c r="E3075">
        <v>15</v>
      </c>
      <c r="F3075">
        <v>387</v>
      </c>
      <c r="G3075">
        <v>5805</v>
      </c>
      <c r="H3075">
        <v>0.12</v>
      </c>
      <c r="I3075" s="5" t="s">
        <v>36</v>
      </c>
      <c r="J3075">
        <v>0</v>
      </c>
      <c r="K3075" s="5" t="s">
        <v>127</v>
      </c>
    </row>
    <row r="3076" spans="1:11">
      <c r="A3076" s="5" t="s">
        <v>144</v>
      </c>
      <c r="B3076" s="5" t="s">
        <v>31</v>
      </c>
      <c r="C3076" s="3">
        <v>45585</v>
      </c>
      <c r="D3076" s="5" t="s">
        <v>93</v>
      </c>
      <c r="E3076">
        <v>10</v>
      </c>
      <c r="F3076">
        <v>387</v>
      </c>
      <c r="G3076">
        <v>3870</v>
      </c>
      <c r="H3076">
        <v>0.12</v>
      </c>
      <c r="I3076" s="5" t="s">
        <v>36</v>
      </c>
      <c r="J3076">
        <v>0</v>
      </c>
      <c r="K3076" s="5" t="s">
        <v>127</v>
      </c>
    </row>
    <row r="3077" spans="1:11">
      <c r="A3077" s="5" t="s">
        <v>178</v>
      </c>
      <c r="B3077" s="5" t="s">
        <v>81</v>
      </c>
      <c r="C3077" s="3">
        <v>45585</v>
      </c>
      <c r="D3077" s="5" t="s">
        <v>93</v>
      </c>
      <c r="E3077">
        <v>2</v>
      </c>
      <c r="F3077">
        <v>364</v>
      </c>
      <c r="G3077">
        <v>728</v>
      </c>
      <c r="H3077">
        <v>0.12</v>
      </c>
      <c r="I3077" s="5" t="s">
        <v>36</v>
      </c>
      <c r="J3077">
        <v>0</v>
      </c>
      <c r="K3077" s="5" t="s">
        <v>127</v>
      </c>
    </row>
    <row r="3078" spans="1:11">
      <c r="A3078" s="5" t="s">
        <v>178</v>
      </c>
      <c r="B3078" s="5" t="s">
        <v>81</v>
      </c>
      <c r="C3078" s="3">
        <v>45586</v>
      </c>
      <c r="D3078" s="5" t="s">
        <v>93</v>
      </c>
      <c r="E3078">
        <v>2</v>
      </c>
      <c r="F3078">
        <v>364</v>
      </c>
      <c r="G3078">
        <v>728</v>
      </c>
      <c r="H3078">
        <v>0.12</v>
      </c>
      <c r="I3078" s="5" t="s">
        <v>36</v>
      </c>
      <c r="J3078">
        <v>0</v>
      </c>
      <c r="K3078" s="5" t="s">
        <v>127</v>
      </c>
    </row>
    <row r="3079" spans="1:11">
      <c r="A3079" s="5" t="s">
        <v>152</v>
      </c>
      <c r="B3079" s="5" t="s">
        <v>45</v>
      </c>
      <c r="C3079" s="3">
        <v>45586</v>
      </c>
      <c r="D3079" s="5" t="s">
        <v>93</v>
      </c>
      <c r="E3079">
        <v>30</v>
      </c>
      <c r="F3079">
        <v>387</v>
      </c>
      <c r="G3079">
        <v>11610</v>
      </c>
      <c r="H3079">
        <v>0.12</v>
      </c>
      <c r="I3079" s="5" t="s">
        <v>36</v>
      </c>
      <c r="J3079">
        <v>0</v>
      </c>
      <c r="K3079" s="5" t="s">
        <v>127</v>
      </c>
    </row>
    <row r="3080" spans="1:11">
      <c r="A3080" s="5" t="s">
        <v>150</v>
      </c>
      <c r="B3080" s="5" t="s">
        <v>43</v>
      </c>
      <c r="C3080" s="3">
        <v>45586</v>
      </c>
      <c r="D3080" s="5" t="s">
        <v>93</v>
      </c>
      <c r="E3080">
        <v>10</v>
      </c>
      <c r="F3080">
        <v>387</v>
      </c>
      <c r="G3080">
        <v>3870</v>
      </c>
      <c r="H3080">
        <v>0.12</v>
      </c>
      <c r="I3080" s="5" t="s">
        <v>36</v>
      </c>
      <c r="J3080">
        <v>0</v>
      </c>
      <c r="K3080" s="5" t="s">
        <v>127</v>
      </c>
    </row>
    <row r="3081" spans="1:11">
      <c r="A3081" s="5" t="s">
        <v>177</v>
      </c>
      <c r="B3081" s="5" t="s">
        <v>80</v>
      </c>
      <c r="C3081" s="3">
        <v>45587</v>
      </c>
      <c r="D3081" s="5" t="s">
        <v>93</v>
      </c>
      <c r="E3081">
        <v>1</v>
      </c>
      <c r="F3081">
        <v>387</v>
      </c>
      <c r="G3081">
        <v>387</v>
      </c>
      <c r="H3081">
        <v>0.12</v>
      </c>
      <c r="I3081" s="5" t="s">
        <v>36</v>
      </c>
      <c r="J3081">
        <v>0</v>
      </c>
      <c r="K3081" s="5" t="s">
        <v>127</v>
      </c>
    </row>
    <row r="3082" spans="1:11">
      <c r="A3082" s="5" t="s">
        <v>178</v>
      </c>
      <c r="B3082" s="5" t="s">
        <v>81</v>
      </c>
      <c r="C3082" s="3">
        <v>45587</v>
      </c>
      <c r="D3082" s="5" t="s">
        <v>93</v>
      </c>
      <c r="E3082">
        <v>5</v>
      </c>
      <c r="F3082">
        <v>364</v>
      </c>
      <c r="G3082">
        <v>1820</v>
      </c>
      <c r="H3082">
        <v>0.12</v>
      </c>
      <c r="I3082" s="5" t="s">
        <v>36</v>
      </c>
      <c r="J3082">
        <v>0</v>
      </c>
      <c r="K3082" s="5" t="s">
        <v>127</v>
      </c>
    </row>
    <row r="3083" spans="1:11">
      <c r="A3083" s="5" t="s">
        <v>118</v>
      </c>
      <c r="B3083" s="5" t="s">
        <v>32</v>
      </c>
      <c r="C3083" s="3">
        <v>45588</v>
      </c>
      <c r="D3083" s="5" t="s">
        <v>93</v>
      </c>
      <c r="E3083">
        <v>0.25</v>
      </c>
      <c r="F3083">
        <v>430</v>
      </c>
      <c r="G3083">
        <v>107.5</v>
      </c>
      <c r="H3083">
        <v>0.12</v>
      </c>
      <c r="I3083" s="5" t="s">
        <v>36</v>
      </c>
      <c r="J3083">
        <v>0</v>
      </c>
      <c r="K3083" s="5" t="s">
        <v>127</v>
      </c>
    </row>
    <row r="3084" spans="1:11">
      <c r="A3084" s="5" t="s">
        <v>178</v>
      </c>
      <c r="B3084" s="5" t="s">
        <v>81</v>
      </c>
      <c r="C3084" s="3">
        <v>45588</v>
      </c>
      <c r="D3084" s="5" t="s">
        <v>93</v>
      </c>
      <c r="E3084">
        <v>1</v>
      </c>
      <c r="F3084">
        <v>364</v>
      </c>
      <c r="G3084">
        <v>364</v>
      </c>
      <c r="H3084">
        <v>0.12</v>
      </c>
      <c r="I3084" s="5" t="s">
        <v>36</v>
      </c>
      <c r="J3084">
        <v>0</v>
      </c>
      <c r="K3084" s="5" t="s">
        <v>127</v>
      </c>
    </row>
    <row r="3085" spans="1:11">
      <c r="A3085" s="5" t="s">
        <v>115</v>
      </c>
      <c r="B3085" s="5" t="s">
        <v>24</v>
      </c>
      <c r="C3085" s="3">
        <v>45588</v>
      </c>
      <c r="D3085" s="5" t="s">
        <v>93</v>
      </c>
      <c r="E3085">
        <v>50</v>
      </c>
      <c r="F3085">
        <v>365.5</v>
      </c>
      <c r="G3085">
        <v>18275</v>
      </c>
      <c r="H3085">
        <v>0.12</v>
      </c>
      <c r="I3085" s="5" t="s">
        <v>36</v>
      </c>
      <c r="J3085">
        <v>0</v>
      </c>
      <c r="K3085" s="5" t="s">
        <v>127</v>
      </c>
    </row>
    <row r="3086" spans="1:11">
      <c r="A3086" s="5" t="s">
        <v>129</v>
      </c>
      <c r="B3086" s="5" t="s">
        <v>39</v>
      </c>
      <c r="C3086" s="3">
        <v>45588</v>
      </c>
      <c r="D3086" s="5" t="s">
        <v>93</v>
      </c>
      <c r="E3086">
        <v>10</v>
      </c>
      <c r="F3086">
        <v>387</v>
      </c>
      <c r="G3086">
        <v>3870</v>
      </c>
      <c r="H3086">
        <v>0.12</v>
      </c>
      <c r="I3086" s="5" t="s">
        <v>36</v>
      </c>
      <c r="J3086">
        <v>0</v>
      </c>
      <c r="K3086" s="5" t="s">
        <v>127</v>
      </c>
    </row>
    <row r="3087" spans="1:11">
      <c r="A3087" s="5" t="s">
        <v>177</v>
      </c>
      <c r="B3087" s="5" t="s">
        <v>80</v>
      </c>
      <c r="C3087" s="3">
        <v>45589</v>
      </c>
      <c r="D3087" s="5" t="s">
        <v>93</v>
      </c>
      <c r="E3087">
        <v>1</v>
      </c>
      <c r="F3087">
        <v>387</v>
      </c>
      <c r="G3087">
        <v>387</v>
      </c>
      <c r="H3087">
        <v>0.12</v>
      </c>
      <c r="I3087" s="5" t="s">
        <v>36</v>
      </c>
      <c r="J3087">
        <v>0</v>
      </c>
      <c r="K3087" s="5" t="s">
        <v>127</v>
      </c>
    </row>
    <row r="3088" spans="1:11">
      <c r="A3088" s="5" t="s">
        <v>178</v>
      </c>
      <c r="B3088" s="5" t="s">
        <v>81</v>
      </c>
      <c r="C3088" s="3">
        <v>45589</v>
      </c>
      <c r="D3088" s="5" t="s">
        <v>93</v>
      </c>
      <c r="E3088">
        <v>3</v>
      </c>
      <c r="F3088">
        <v>364</v>
      </c>
      <c r="G3088">
        <v>1092</v>
      </c>
      <c r="H3088">
        <v>0.12</v>
      </c>
      <c r="I3088" s="5" t="s">
        <v>36</v>
      </c>
      <c r="J3088">
        <v>0</v>
      </c>
      <c r="K3088" s="5" t="s">
        <v>127</v>
      </c>
    </row>
    <row r="3089" spans="1:11">
      <c r="A3089" s="5" t="s">
        <v>178</v>
      </c>
      <c r="B3089" s="5" t="s">
        <v>81</v>
      </c>
      <c r="C3089" s="3">
        <v>45589</v>
      </c>
      <c r="D3089" s="5" t="s">
        <v>93</v>
      </c>
      <c r="E3089">
        <v>5</v>
      </c>
      <c r="F3089">
        <v>364</v>
      </c>
      <c r="G3089">
        <v>1820</v>
      </c>
      <c r="H3089">
        <v>0.12</v>
      </c>
      <c r="I3089" s="5" t="s">
        <v>36</v>
      </c>
      <c r="J3089">
        <v>0</v>
      </c>
      <c r="K3089" s="5" t="s">
        <v>127</v>
      </c>
    </row>
    <row r="3090" spans="1:11">
      <c r="A3090" s="5" t="s">
        <v>117</v>
      </c>
      <c r="B3090" s="5" t="s">
        <v>28</v>
      </c>
      <c r="C3090" s="3">
        <v>45589</v>
      </c>
      <c r="D3090" s="5" t="s">
        <v>93</v>
      </c>
      <c r="E3090">
        <v>50</v>
      </c>
      <c r="F3090">
        <v>430</v>
      </c>
      <c r="G3090">
        <v>21500</v>
      </c>
      <c r="H3090">
        <v>0.12</v>
      </c>
      <c r="I3090" s="5" t="s">
        <v>36</v>
      </c>
      <c r="J3090">
        <v>0</v>
      </c>
      <c r="K3090" s="5" t="s">
        <v>127</v>
      </c>
    </row>
    <row r="3091" spans="1:11">
      <c r="A3091" s="5" t="s">
        <v>135</v>
      </c>
      <c r="B3091" s="5" t="s">
        <v>17</v>
      </c>
      <c r="C3091" s="3">
        <v>45589</v>
      </c>
      <c r="D3091" s="5" t="s">
        <v>93</v>
      </c>
      <c r="E3091">
        <v>3</v>
      </c>
      <c r="F3091">
        <v>387</v>
      </c>
      <c r="G3091">
        <v>1161</v>
      </c>
      <c r="H3091">
        <v>0.12</v>
      </c>
      <c r="I3091" s="5" t="s">
        <v>36</v>
      </c>
      <c r="J3091">
        <v>0</v>
      </c>
      <c r="K3091" s="5" t="s">
        <v>127</v>
      </c>
    </row>
    <row r="3092" spans="1:11">
      <c r="A3092" s="5" t="s">
        <v>178</v>
      </c>
      <c r="B3092" s="5" t="s">
        <v>81</v>
      </c>
      <c r="C3092" s="3">
        <v>45591</v>
      </c>
      <c r="D3092" s="5" t="s">
        <v>93</v>
      </c>
      <c r="E3092">
        <v>3</v>
      </c>
      <c r="F3092">
        <v>364</v>
      </c>
      <c r="G3092">
        <v>1092</v>
      </c>
      <c r="H3092">
        <v>0.12</v>
      </c>
      <c r="I3092" s="5" t="s">
        <v>36</v>
      </c>
      <c r="J3092">
        <v>0</v>
      </c>
      <c r="K3092" s="5" t="s">
        <v>127</v>
      </c>
    </row>
    <row r="3093" spans="1:11">
      <c r="A3093" s="5" t="s">
        <v>139</v>
      </c>
      <c r="B3093" s="5" t="s">
        <v>23</v>
      </c>
      <c r="C3093" s="3">
        <v>45591</v>
      </c>
      <c r="D3093" s="5" t="s">
        <v>93</v>
      </c>
      <c r="E3093">
        <v>1</v>
      </c>
      <c r="F3093">
        <v>364</v>
      </c>
      <c r="G3093">
        <v>364</v>
      </c>
      <c r="H3093">
        <v>0.12</v>
      </c>
      <c r="I3093" s="5" t="s">
        <v>36</v>
      </c>
      <c r="J3093">
        <v>0</v>
      </c>
      <c r="K3093" s="5" t="s">
        <v>127</v>
      </c>
    </row>
    <row r="3094" spans="1:11">
      <c r="A3094" s="5" t="s">
        <v>149</v>
      </c>
      <c r="B3094" s="5" t="s">
        <v>42</v>
      </c>
      <c r="C3094" s="3">
        <v>45591</v>
      </c>
      <c r="D3094" s="5" t="s">
        <v>93</v>
      </c>
      <c r="E3094">
        <v>3</v>
      </c>
      <c r="F3094">
        <v>387</v>
      </c>
      <c r="G3094">
        <v>1161</v>
      </c>
      <c r="H3094">
        <v>0.12</v>
      </c>
      <c r="I3094" s="5" t="s">
        <v>36</v>
      </c>
      <c r="J3094">
        <v>0</v>
      </c>
      <c r="K3094" s="5" t="s">
        <v>127</v>
      </c>
    </row>
    <row r="3095" spans="1:11">
      <c r="A3095" s="5" t="s">
        <v>178</v>
      </c>
      <c r="B3095" s="5" t="s">
        <v>81</v>
      </c>
      <c r="C3095" s="3">
        <v>45591</v>
      </c>
      <c r="D3095" s="5" t="s">
        <v>93</v>
      </c>
      <c r="E3095">
        <v>5</v>
      </c>
      <c r="F3095">
        <v>364</v>
      </c>
      <c r="G3095">
        <v>1820</v>
      </c>
      <c r="H3095">
        <v>0.12</v>
      </c>
      <c r="I3095" s="5" t="s">
        <v>36</v>
      </c>
      <c r="J3095">
        <v>0</v>
      </c>
      <c r="K3095" s="5" t="s">
        <v>127</v>
      </c>
    </row>
    <row r="3096" spans="1:11">
      <c r="A3096" s="5" t="s">
        <v>133</v>
      </c>
      <c r="B3096" s="5" t="s">
        <v>14</v>
      </c>
      <c r="C3096" s="3">
        <v>45591</v>
      </c>
      <c r="D3096" s="5" t="s">
        <v>93</v>
      </c>
      <c r="E3096">
        <v>1</v>
      </c>
      <c r="F3096">
        <v>430</v>
      </c>
      <c r="G3096">
        <v>430</v>
      </c>
      <c r="H3096">
        <v>0.12</v>
      </c>
      <c r="I3096" s="5" t="s">
        <v>36</v>
      </c>
      <c r="J3096">
        <v>0</v>
      </c>
      <c r="K3096" s="5" t="s">
        <v>127</v>
      </c>
    </row>
    <row r="3097" spans="1:11">
      <c r="A3097" s="5" t="s">
        <v>139</v>
      </c>
      <c r="B3097" s="5" t="s">
        <v>23</v>
      </c>
      <c r="C3097" s="3">
        <v>45591</v>
      </c>
      <c r="D3097" s="5" t="s">
        <v>93</v>
      </c>
      <c r="E3097">
        <v>5</v>
      </c>
      <c r="F3097">
        <v>364</v>
      </c>
      <c r="G3097">
        <v>1820</v>
      </c>
      <c r="H3097">
        <v>0.12</v>
      </c>
      <c r="I3097" s="5" t="s">
        <v>36</v>
      </c>
      <c r="J3097">
        <v>0</v>
      </c>
      <c r="K3097" s="5" t="s">
        <v>127</v>
      </c>
    </row>
    <row r="3098" spans="1:11">
      <c r="A3098" s="5" t="s">
        <v>146</v>
      </c>
      <c r="B3098" s="5" t="s">
        <v>38</v>
      </c>
      <c r="C3098" s="3">
        <v>45591</v>
      </c>
      <c r="D3098" s="5" t="s">
        <v>93</v>
      </c>
      <c r="E3098">
        <v>8</v>
      </c>
      <c r="F3098">
        <v>387</v>
      </c>
      <c r="G3098">
        <v>3096</v>
      </c>
      <c r="H3098">
        <v>0.12</v>
      </c>
      <c r="I3098" s="5" t="s">
        <v>36</v>
      </c>
      <c r="J3098">
        <v>0</v>
      </c>
      <c r="K3098" s="5" t="s">
        <v>127</v>
      </c>
    </row>
    <row r="3099" spans="1:11">
      <c r="A3099" s="5" t="s">
        <v>178</v>
      </c>
      <c r="B3099" s="5" t="s">
        <v>81</v>
      </c>
      <c r="C3099" s="3">
        <v>45592</v>
      </c>
      <c r="D3099" s="5" t="s">
        <v>93</v>
      </c>
      <c r="E3099">
        <v>2</v>
      </c>
      <c r="F3099">
        <v>364</v>
      </c>
      <c r="G3099">
        <v>728</v>
      </c>
      <c r="H3099">
        <v>0.12</v>
      </c>
      <c r="I3099" s="5" t="s">
        <v>36</v>
      </c>
      <c r="J3099">
        <v>0</v>
      </c>
      <c r="K3099" s="5" t="s">
        <v>127</v>
      </c>
    </row>
    <row r="3100" spans="1:11">
      <c r="A3100" s="5" t="s">
        <v>139</v>
      </c>
      <c r="B3100" s="5" t="s">
        <v>23</v>
      </c>
      <c r="C3100" s="3">
        <v>45592</v>
      </c>
      <c r="D3100" s="5" t="s">
        <v>93</v>
      </c>
      <c r="E3100">
        <v>3</v>
      </c>
      <c r="F3100">
        <v>364</v>
      </c>
      <c r="G3100">
        <v>1092</v>
      </c>
      <c r="H3100">
        <v>0.12</v>
      </c>
      <c r="I3100" s="5" t="s">
        <v>36</v>
      </c>
      <c r="J3100">
        <v>0</v>
      </c>
      <c r="K3100" s="5" t="s">
        <v>127</v>
      </c>
    </row>
    <row r="3101" spans="1:11">
      <c r="A3101" s="5" t="s">
        <v>178</v>
      </c>
      <c r="B3101" s="5" t="s">
        <v>81</v>
      </c>
      <c r="C3101" s="3">
        <v>45592</v>
      </c>
      <c r="D3101" s="5" t="s">
        <v>93</v>
      </c>
      <c r="E3101">
        <v>1</v>
      </c>
      <c r="F3101">
        <v>364</v>
      </c>
      <c r="G3101">
        <v>364</v>
      </c>
      <c r="H3101">
        <v>0.12</v>
      </c>
      <c r="I3101" s="5" t="s">
        <v>36</v>
      </c>
      <c r="J3101">
        <v>0</v>
      </c>
      <c r="K3101" s="5" t="s">
        <v>127</v>
      </c>
    </row>
    <row r="3102" spans="1:11">
      <c r="A3102" s="5" t="s">
        <v>118</v>
      </c>
      <c r="B3102" s="5" t="s">
        <v>32</v>
      </c>
      <c r="C3102" s="3">
        <v>45592</v>
      </c>
      <c r="D3102" s="5" t="s">
        <v>93</v>
      </c>
      <c r="E3102">
        <v>0.25</v>
      </c>
      <c r="F3102">
        <v>430</v>
      </c>
      <c r="G3102">
        <v>107.5</v>
      </c>
      <c r="H3102">
        <v>0.12</v>
      </c>
      <c r="I3102" s="5" t="s">
        <v>36</v>
      </c>
      <c r="J3102">
        <v>0</v>
      </c>
      <c r="K3102" s="5" t="s">
        <v>127</v>
      </c>
    </row>
    <row r="3103" spans="1:11">
      <c r="A3103" s="5" t="s">
        <v>139</v>
      </c>
      <c r="B3103" s="5" t="s">
        <v>23</v>
      </c>
      <c r="C3103" s="3">
        <v>45593</v>
      </c>
      <c r="D3103" s="5" t="s">
        <v>93</v>
      </c>
      <c r="E3103">
        <v>2</v>
      </c>
      <c r="F3103">
        <v>364</v>
      </c>
      <c r="G3103">
        <v>728</v>
      </c>
      <c r="H3103">
        <v>0.12</v>
      </c>
      <c r="I3103" s="5" t="s">
        <v>36</v>
      </c>
      <c r="J3103">
        <v>0</v>
      </c>
      <c r="K3103" s="5" t="s">
        <v>127</v>
      </c>
    </row>
    <row r="3104" spans="1:11">
      <c r="A3104" s="5" t="s">
        <v>178</v>
      </c>
      <c r="B3104" s="5" t="s">
        <v>81</v>
      </c>
      <c r="C3104" s="3">
        <v>45593</v>
      </c>
      <c r="D3104" s="5" t="s">
        <v>93</v>
      </c>
      <c r="E3104">
        <v>2</v>
      </c>
      <c r="F3104">
        <v>364</v>
      </c>
      <c r="G3104">
        <v>728</v>
      </c>
      <c r="H3104">
        <v>0.12</v>
      </c>
      <c r="I3104" s="5" t="s">
        <v>36</v>
      </c>
      <c r="J3104">
        <v>0</v>
      </c>
      <c r="K3104" s="5" t="s">
        <v>127</v>
      </c>
    </row>
    <row r="3105" spans="1:11">
      <c r="A3105" s="5" t="s">
        <v>172</v>
      </c>
      <c r="B3105" s="5" t="s">
        <v>68</v>
      </c>
      <c r="C3105" s="3">
        <v>45593</v>
      </c>
      <c r="D3105" s="5" t="s">
        <v>93</v>
      </c>
      <c r="E3105">
        <v>5</v>
      </c>
      <c r="F3105">
        <v>387</v>
      </c>
      <c r="G3105">
        <v>1935</v>
      </c>
      <c r="H3105">
        <v>0.12</v>
      </c>
      <c r="I3105" s="5" t="s">
        <v>36</v>
      </c>
      <c r="J3105">
        <v>0</v>
      </c>
      <c r="K3105" s="5" t="s">
        <v>127</v>
      </c>
    </row>
    <row r="3106" spans="1:11">
      <c r="A3106" s="5" t="s">
        <v>139</v>
      </c>
      <c r="B3106" s="5" t="s">
        <v>23</v>
      </c>
      <c r="C3106" s="3">
        <v>45594</v>
      </c>
      <c r="D3106" s="5" t="s">
        <v>93</v>
      </c>
      <c r="E3106">
        <v>2</v>
      </c>
      <c r="F3106">
        <v>364</v>
      </c>
      <c r="G3106">
        <v>728</v>
      </c>
      <c r="H3106">
        <v>0.12</v>
      </c>
      <c r="I3106" s="5" t="s">
        <v>36</v>
      </c>
      <c r="J3106">
        <v>0</v>
      </c>
      <c r="K3106" s="5" t="s">
        <v>127</v>
      </c>
    </row>
    <row r="3107" spans="1:11">
      <c r="A3107" s="5" t="s">
        <v>178</v>
      </c>
      <c r="B3107" s="5" t="s">
        <v>81</v>
      </c>
      <c r="C3107" s="3">
        <v>45594</v>
      </c>
      <c r="D3107" s="5" t="s">
        <v>93</v>
      </c>
      <c r="E3107">
        <v>3</v>
      </c>
      <c r="F3107">
        <v>364</v>
      </c>
      <c r="G3107">
        <v>1092</v>
      </c>
      <c r="H3107">
        <v>0.12</v>
      </c>
      <c r="I3107" s="5" t="s">
        <v>11</v>
      </c>
      <c r="J3107">
        <v>0</v>
      </c>
      <c r="K3107" s="5" t="s">
        <v>127</v>
      </c>
    </row>
    <row r="3108" spans="1:11">
      <c r="A3108" s="5" t="s">
        <v>178</v>
      </c>
      <c r="B3108" s="5" t="s">
        <v>81</v>
      </c>
      <c r="C3108" s="3">
        <v>45594</v>
      </c>
      <c r="D3108" s="5" t="s">
        <v>93</v>
      </c>
      <c r="E3108">
        <v>5</v>
      </c>
      <c r="F3108">
        <v>364</v>
      </c>
      <c r="G3108">
        <v>1820</v>
      </c>
      <c r="H3108">
        <v>0.12</v>
      </c>
      <c r="I3108" s="5" t="s">
        <v>95</v>
      </c>
      <c r="J3108">
        <v>0</v>
      </c>
      <c r="K3108" s="5" t="s">
        <v>127</v>
      </c>
    </row>
    <row r="3109" spans="1:11">
      <c r="A3109" s="5" t="s">
        <v>139</v>
      </c>
      <c r="B3109" s="5" t="s">
        <v>23</v>
      </c>
      <c r="C3109" s="3">
        <v>45594</v>
      </c>
      <c r="D3109" s="5" t="s">
        <v>93</v>
      </c>
      <c r="E3109">
        <v>52</v>
      </c>
      <c r="F3109">
        <v>364</v>
      </c>
      <c r="G3109">
        <v>18928</v>
      </c>
      <c r="H3109">
        <v>0.12</v>
      </c>
      <c r="I3109" s="5" t="s">
        <v>95</v>
      </c>
      <c r="J3109">
        <v>0</v>
      </c>
      <c r="K3109" s="5" t="s">
        <v>127</v>
      </c>
    </row>
    <row r="3110" spans="1:11">
      <c r="A3110" s="5" t="s">
        <v>139</v>
      </c>
      <c r="B3110" s="5" t="s">
        <v>23</v>
      </c>
      <c r="C3110" s="3">
        <v>45594</v>
      </c>
      <c r="D3110" s="5" t="s">
        <v>93</v>
      </c>
      <c r="E3110">
        <v>0.5</v>
      </c>
      <c r="F3110">
        <v>364</v>
      </c>
      <c r="G3110">
        <v>182</v>
      </c>
      <c r="H3110">
        <v>0.12</v>
      </c>
      <c r="I3110" s="5" t="s">
        <v>95</v>
      </c>
      <c r="J3110">
        <v>0</v>
      </c>
      <c r="K3110" s="5" t="s">
        <v>127</v>
      </c>
    </row>
    <row r="3111" spans="1:11">
      <c r="A3111" s="5" t="s">
        <v>178</v>
      </c>
      <c r="B3111" s="5" t="s">
        <v>81</v>
      </c>
      <c r="C3111" s="3">
        <v>45595</v>
      </c>
      <c r="D3111" s="5" t="s">
        <v>93</v>
      </c>
      <c r="E3111">
        <v>10</v>
      </c>
      <c r="F3111">
        <v>364</v>
      </c>
      <c r="G3111">
        <v>3640</v>
      </c>
      <c r="H3111">
        <v>0.12</v>
      </c>
      <c r="I3111" s="5" t="s">
        <v>95</v>
      </c>
      <c r="J3111">
        <v>0</v>
      </c>
      <c r="K3111" s="5" t="s">
        <v>127</v>
      </c>
    </row>
    <row r="3112" spans="1:11">
      <c r="A3112" s="5" t="s">
        <v>177</v>
      </c>
      <c r="B3112" s="5" t="s">
        <v>80</v>
      </c>
      <c r="C3112" s="3">
        <v>45595</v>
      </c>
      <c r="D3112" s="5" t="s">
        <v>93</v>
      </c>
      <c r="E3112">
        <v>1</v>
      </c>
      <c r="F3112">
        <v>387</v>
      </c>
      <c r="G3112">
        <v>387</v>
      </c>
      <c r="H3112">
        <v>0.12</v>
      </c>
      <c r="I3112" s="5" t="s">
        <v>95</v>
      </c>
      <c r="J3112">
        <v>0</v>
      </c>
      <c r="K3112" s="5" t="s">
        <v>127</v>
      </c>
    </row>
    <row r="3113" spans="1:11">
      <c r="A3113" s="5" t="s">
        <v>148</v>
      </c>
      <c r="B3113" s="5" t="s">
        <v>41</v>
      </c>
      <c r="C3113" s="3">
        <v>45595</v>
      </c>
      <c r="D3113" s="5" t="s">
        <v>93</v>
      </c>
      <c r="E3113">
        <v>10</v>
      </c>
      <c r="F3113">
        <v>387</v>
      </c>
      <c r="G3113">
        <v>3870</v>
      </c>
      <c r="H3113">
        <v>0.12</v>
      </c>
      <c r="I3113" s="5" t="s">
        <v>95</v>
      </c>
      <c r="J3113">
        <v>0</v>
      </c>
      <c r="K3113" s="5" t="s">
        <v>127</v>
      </c>
    </row>
    <row r="3114" spans="1:11">
      <c r="A3114" s="5" t="s">
        <v>118</v>
      </c>
      <c r="B3114" s="5" t="s">
        <v>32</v>
      </c>
      <c r="C3114" s="3">
        <v>45595</v>
      </c>
      <c r="D3114" s="5" t="s">
        <v>93</v>
      </c>
      <c r="E3114">
        <v>0.25</v>
      </c>
      <c r="F3114">
        <v>430</v>
      </c>
      <c r="G3114">
        <v>107.5</v>
      </c>
      <c r="H3114">
        <v>0.12</v>
      </c>
      <c r="I3114" s="5" t="s">
        <v>95</v>
      </c>
      <c r="J3114">
        <v>0</v>
      </c>
      <c r="K3114" s="5" t="s">
        <v>127</v>
      </c>
    </row>
    <row r="3115" spans="1:11">
      <c r="A3115" s="5" t="s">
        <v>178</v>
      </c>
      <c r="B3115" s="5" t="s">
        <v>81</v>
      </c>
      <c r="C3115" s="3">
        <v>45595</v>
      </c>
      <c r="D3115" s="5" t="s">
        <v>93</v>
      </c>
      <c r="E3115">
        <v>3</v>
      </c>
      <c r="F3115">
        <v>364</v>
      </c>
      <c r="G3115">
        <v>1092</v>
      </c>
      <c r="H3115">
        <v>0.12</v>
      </c>
      <c r="I3115" s="5" t="s">
        <v>95</v>
      </c>
      <c r="J3115">
        <v>0</v>
      </c>
      <c r="K3115" s="5" t="s">
        <v>127</v>
      </c>
    </row>
    <row r="3116" spans="1:11">
      <c r="A3116" s="5" t="s">
        <v>177</v>
      </c>
      <c r="B3116" s="5" t="s">
        <v>80</v>
      </c>
      <c r="C3116" s="3">
        <v>45596</v>
      </c>
      <c r="D3116" s="5" t="s">
        <v>93</v>
      </c>
      <c r="E3116">
        <v>1</v>
      </c>
      <c r="F3116">
        <v>387</v>
      </c>
      <c r="G3116">
        <v>387</v>
      </c>
      <c r="H3116">
        <v>0.12</v>
      </c>
      <c r="I3116" s="5" t="s">
        <v>95</v>
      </c>
      <c r="J3116">
        <v>0</v>
      </c>
      <c r="K3116" s="5" t="s">
        <v>127</v>
      </c>
    </row>
    <row r="3117" spans="1:11">
      <c r="A3117" s="5" t="s">
        <v>175</v>
      </c>
      <c r="B3117" s="5" t="s">
        <v>72</v>
      </c>
      <c r="C3117" s="3">
        <v>45596</v>
      </c>
      <c r="D3117" s="5" t="s">
        <v>93</v>
      </c>
      <c r="E3117">
        <v>20</v>
      </c>
      <c r="F3117">
        <v>387</v>
      </c>
      <c r="G3117">
        <v>7740</v>
      </c>
      <c r="H3117">
        <v>0.12</v>
      </c>
      <c r="I3117" s="5" t="s">
        <v>95</v>
      </c>
      <c r="J3117">
        <v>0</v>
      </c>
      <c r="K3117" s="5" t="s">
        <v>127</v>
      </c>
    </row>
    <row r="3118" spans="1:11">
      <c r="A3118" s="5" t="s">
        <v>139</v>
      </c>
      <c r="B3118" s="5" t="s">
        <v>23</v>
      </c>
      <c r="C3118" s="3">
        <v>45596</v>
      </c>
      <c r="D3118" s="5" t="s">
        <v>93</v>
      </c>
      <c r="E3118">
        <v>-0.5</v>
      </c>
      <c r="F3118">
        <v>364</v>
      </c>
      <c r="G3118">
        <v>-182</v>
      </c>
      <c r="H3118">
        <v>0.12</v>
      </c>
      <c r="I3118" s="5" t="s">
        <v>95</v>
      </c>
      <c r="J3118">
        <v>182</v>
      </c>
      <c r="K3118" s="5" t="s">
        <v>127</v>
      </c>
    </row>
    <row r="3119" spans="1:11">
      <c r="A3119" s="5" t="s">
        <v>139</v>
      </c>
      <c r="B3119" s="5" t="s">
        <v>23</v>
      </c>
      <c r="C3119" s="3">
        <v>45598</v>
      </c>
      <c r="D3119" s="5" t="s">
        <v>93</v>
      </c>
      <c r="E3119">
        <v>1</v>
      </c>
      <c r="F3119">
        <v>364</v>
      </c>
      <c r="G3119">
        <v>364</v>
      </c>
      <c r="H3119">
        <v>0.15</v>
      </c>
      <c r="I3119" s="5" t="s">
        <v>95</v>
      </c>
      <c r="J3119">
        <v>0</v>
      </c>
      <c r="K3119" s="5" t="s">
        <v>116</v>
      </c>
    </row>
    <row r="3120" spans="1:11">
      <c r="A3120" s="5" t="s">
        <v>139</v>
      </c>
      <c r="B3120" s="5" t="s">
        <v>23</v>
      </c>
      <c r="C3120" s="3">
        <v>45598</v>
      </c>
      <c r="D3120" s="5" t="s">
        <v>93</v>
      </c>
      <c r="E3120">
        <v>5</v>
      </c>
      <c r="F3120">
        <v>364</v>
      </c>
      <c r="G3120">
        <v>1820</v>
      </c>
      <c r="H3120">
        <v>0.15</v>
      </c>
      <c r="I3120" s="5" t="s">
        <v>95</v>
      </c>
      <c r="J3120">
        <v>0</v>
      </c>
      <c r="K3120" s="5" t="s">
        <v>116</v>
      </c>
    </row>
    <row r="3121" spans="1:11">
      <c r="A3121" s="5" t="s">
        <v>178</v>
      </c>
      <c r="B3121" s="5" t="s">
        <v>81</v>
      </c>
      <c r="C3121" s="3">
        <v>45598</v>
      </c>
      <c r="D3121" s="5" t="s">
        <v>93</v>
      </c>
      <c r="E3121">
        <v>1</v>
      </c>
      <c r="F3121">
        <v>364</v>
      </c>
      <c r="G3121">
        <v>364</v>
      </c>
      <c r="H3121">
        <v>0.15</v>
      </c>
      <c r="I3121" s="5" t="s">
        <v>95</v>
      </c>
      <c r="J3121">
        <v>0</v>
      </c>
      <c r="K3121" s="5" t="s">
        <v>116</v>
      </c>
    </row>
    <row r="3122" spans="1:11">
      <c r="A3122" s="5" t="s">
        <v>178</v>
      </c>
      <c r="B3122" s="5" t="s">
        <v>81</v>
      </c>
      <c r="C3122" s="3">
        <v>45598</v>
      </c>
      <c r="D3122" s="5" t="s">
        <v>93</v>
      </c>
      <c r="E3122">
        <v>2</v>
      </c>
      <c r="F3122">
        <v>364</v>
      </c>
      <c r="G3122">
        <v>728</v>
      </c>
      <c r="H3122">
        <v>0.15</v>
      </c>
      <c r="I3122" s="5" t="s">
        <v>95</v>
      </c>
      <c r="J3122">
        <v>0</v>
      </c>
      <c r="K3122" s="5" t="s">
        <v>116</v>
      </c>
    </row>
    <row r="3123" spans="1:11">
      <c r="A3123" s="5" t="s">
        <v>168</v>
      </c>
      <c r="B3123" s="5" t="s">
        <v>63</v>
      </c>
      <c r="C3123" s="3">
        <v>45598</v>
      </c>
      <c r="D3123" s="5" t="s">
        <v>93</v>
      </c>
      <c r="E3123">
        <v>10</v>
      </c>
      <c r="F3123">
        <v>387</v>
      </c>
      <c r="G3123">
        <v>3870</v>
      </c>
      <c r="H3123">
        <v>0.15</v>
      </c>
      <c r="I3123" s="5" t="s">
        <v>95</v>
      </c>
      <c r="J3123">
        <v>0</v>
      </c>
      <c r="K3123" s="5" t="s">
        <v>116</v>
      </c>
    </row>
    <row r="3124" spans="1:11">
      <c r="A3124" s="5" t="s">
        <v>178</v>
      </c>
      <c r="B3124" s="5" t="s">
        <v>81</v>
      </c>
      <c r="C3124" s="3">
        <v>45599</v>
      </c>
      <c r="D3124" s="5" t="s">
        <v>93</v>
      </c>
      <c r="E3124">
        <v>5</v>
      </c>
      <c r="F3124">
        <v>364</v>
      </c>
      <c r="G3124">
        <v>1820</v>
      </c>
      <c r="H3124">
        <v>0.15</v>
      </c>
      <c r="I3124" s="5" t="s">
        <v>95</v>
      </c>
      <c r="J3124">
        <v>0</v>
      </c>
      <c r="K3124" s="5" t="s">
        <v>116</v>
      </c>
    </row>
    <row r="3125" spans="1:11">
      <c r="A3125" s="5" t="s">
        <v>147</v>
      </c>
      <c r="B3125" s="5" t="s">
        <v>40</v>
      </c>
      <c r="C3125" s="3">
        <v>45599</v>
      </c>
      <c r="D3125" s="5" t="s">
        <v>93</v>
      </c>
      <c r="E3125">
        <v>2</v>
      </c>
      <c r="F3125">
        <v>387</v>
      </c>
      <c r="G3125">
        <v>774</v>
      </c>
      <c r="H3125">
        <v>0.15</v>
      </c>
      <c r="I3125" s="5" t="s">
        <v>95</v>
      </c>
      <c r="J3125">
        <v>0</v>
      </c>
      <c r="K3125" s="5" t="s">
        <v>116</v>
      </c>
    </row>
    <row r="3126" spans="1:11">
      <c r="A3126" s="5" t="s">
        <v>150</v>
      </c>
      <c r="B3126" s="5" t="s">
        <v>43</v>
      </c>
      <c r="C3126" s="3">
        <v>45599</v>
      </c>
      <c r="D3126" s="5" t="s">
        <v>93</v>
      </c>
      <c r="E3126">
        <v>5</v>
      </c>
      <c r="F3126">
        <v>387</v>
      </c>
      <c r="G3126">
        <v>1935</v>
      </c>
      <c r="H3126">
        <v>0.15</v>
      </c>
      <c r="I3126" s="5" t="s">
        <v>95</v>
      </c>
      <c r="J3126">
        <v>0</v>
      </c>
      <c r="K3126" s="5" t="s">
        <v>116</v>
      </c>
    </row>
    <row r="3127" spans="1:11">
      <c r="A3127" s="5" t="s">
        <v>139</v>
      </c>
      <c r="B3127" s="5" t="s">
        <v>23</v>
      </c>
      <c r="C3127" s="3">
        <v>45600</v>
      </c>
      <c r="D3127" s="5" t="s">
        <v>93</v>
      </c>
      <c r="E3127">
        <v>1</v>
      </c>
      <c r="F3127">
        <v>364</v>
      </c>
      <c r="G3127">
        <v>364</v>
      </c>
      <c r="H3127">
        <v>0.15</v>
      </c>
      <c r="I3127" s="5" t="s">
        <v>95</v>
      </c>
      <c r="J3127">
        <v>0</v>
      </c>
      <c r="K3127" s="5" t="s">
        <v>116</v>
      </c>
    </row>
    <row r="3128" spans="1:11">
      <c r="A3128" s="5" t="s">
        <v>145</v>
      </c>
      <c r="B3128" s="5" t="s">
        <v>37</v>
      </c>
      <c r="C3128" s="3">
        <v>45600</v>
      </c>
      <c r="D3128" s="5" t="s">
        <v>93</v>
      </c>
      <c r="E3128">
        <v>25</v>
      </c>
      <c r="F3128">
        <v>387</v>
      </c>
      <c r="G3128">
        <v>9675</v>
      </c>
      <c r="H3128">
        <v>0.15</v>
      </c>
      <c r="I3128" s="5" t="s">
        <v>95</v>
      </c>
      <c r="J3128">
        <v>0</v>
      </c>
      <c r="K3128" s="5" t="s">
        <v>116</v>
      </c>
    </row>
    <row r="3129" spans="1:11">
      <c r="A3129" s="5" t="s">
        <v>177</v>
      </c>
      <c r="B3129" s="5" t="s">
        <v>80</v>
      </c>
      <c r="C3129" s="3">
        <v>45600</v>
      </c>
      <c r="D3129" s="5" t="s">
        <v>93</v>
      </c>
      <c r="E3129">
        <v>2</v>
      </c>
      <c r="F3129">
        <v>387</v>
      </c>
      <c r="G3129">
        <v>774</v>
      </c>
      <c r="H3129">
        <v>0.15</v>
      </c>
      <c r="I3129" s="5" t="s">
        <v>95</v>
      </c>
      <c r="J3129">
        <v>0</v>
      </c>
      <c r="K3129" s="5" t="s">
        <v>116</v>
      </c>
    </row>
    <row r="3130" spans="1:11">
      <c r="A3130" s="5" t="s">
        <v>129</v>
      </c>
      <c r="B3130" s="5" t="s">
        <v>39</v>
      </c>
      <c r="C3130" s="3">
        <v>45600</v>
      </c>
      <c r="D3130" s="5" t="s">
        <v>93</v>
      </c>
      <c r="E3130">
        <v>10</v>
      </c>
      <c r="F3130">
        <v>387</v>
      </c>
      <c r="G3130">
        <v>3870</v>
      </c>
      <c r="H3130">
        <v>0.15</v>
      </c>
      <c r="I3130" s="5" t="s">
        <v>95</v>
      </c>
      <c r="J3130">
        <v>0</v>
      </c>
      <c r="K3130" s="5" t="s">
        <v>116</v>
      </c>
    </row>
    <row r="3131" spans="1:11">
      <c r="A3131" s="5" t="s">
        <v>139</v>
      </c>
      <c r="B3131" s="5" t="s">
        <v>23</v>
      </c>
      <c r="C3131" s="3">
        <v>45600</v>
      </c>
      <c r="D3131" s="5" t="s">
        <v>93</v>
      </c>
      <c r="E3131">
        <v>10</v>
      </c>
      <c r="F3131">
        <v>364</v>
      </c>
      <c r="G3131">
        <v>3640</v>
      </c>
      <c r="H3131">
        <v>0.15</v>
      </c>
      <c r="I3131" s="5" t="s">
        <v>95</v>
      </c>
      <c r="J3131">
        <v>0</v>
      </c>
      <c r="K3131" s="5" t="s">
        <v>116</v>
      </c>
    </row>
    <row r="3132" spans="1:11">
      <c r="A3132" s="5" t="s">
        <v>178</v>
      </c>
      <c r="B3132" s="5" t="s">
        <v>81</v>
      </c>
      <c r="C3132" s="3">
        <v>45601</v>
      </c>
      <c r="D3132" s="5" t="s">
        <v>93</v>
      </c>
      <c r="E3132">
        <v>1</v>
      </c>
      <c r="F3132">
        <v>364</v>
      </c>
      <c r="G3132">
        <v>364</v>
      </c>
      <c r="H3132">
        <v>0.15</v>
      </c>
      <c r="I3132" s="5" t="s">
        <v>95</v>
      </c>
      <c r="J3132">
        <v>0</v>
      </c>
      <c r="K3132" s="5" t="s">
        <v>116</v>
      </c>
    </row>
    <row r="3133" spans="1:11">
      <c r="A3133" s="5" t="s">
        <v>179</v>
      </c>
      <c r="B3133" s="5" t="s">
        <v>82</v>
      </c>
      <c r="C3133" s="3">
        <v>45601</v>
      </c>
      <c r="D3133" s="5" t="s">
        <v>93</v>
      </c>
      <c r="E3133">
        <v>5</v>
      </c>
      <c r="F3133">
        <v>430</v>
      </c>
      <c r="G3133">
        <v>2150</v>
      </c>
      <c r="H3133">
        <v>0.15</v>
      </c>
      <c r="I3133" s="5" t="s">
        <v>95</v>
      </c>
      <c r="J3133">
        <v>0</v>
      </c>
      <c r="K3133" s="5" t="s">
        <v>116</v>
      </c>
    </row>
    <row r="3134" spans="1:11">
      <c r="A3134" s="5" t="s">
        <v>118</v>
      </c>
      <c r="B3134" s="5" t="s">
        <v>32</v>
      </c>
      <c r="C3134" s="3">
        <v>45601</v>
      </c>
      <c r="D3134" s="5" t="s">
        <v>93</v>
      </c>
      <c r="E3134">
        <v>-0.25</v>
      </c>
      <c r="F3134">
        <v>430</v>
      </c>
      <c r="G3134">
        <v>-107.5</v>
      </c>
      <c r="H3134">
        <v>0.15</v>
      </c>
      <c r="I3134" s="5" t="s">
        <v>95</v>
      </c>
      <c r="J3134">
        <v>107.5</v>
      </c>
      <c r="K3134" s="5" t="s">
        <v>116</v>
      </c>
    </row>
    <row r="3135" spans="1:11">
      <c r="A3135" s="5" t="s">
        <v>118</v>
      </c>
      <c r="B3135" s="5" t="s">
        <v>32</v>
      </c>
      <c r="C3135" s="3">
        <v>45601</v>
      </c>
      <c r="D3135" s="5" t="s">
        <v>93</v>
      </c>
      <c r="E3135">
        <v>0.25</v>
      </c>
      <c r="F3135">
        <v>430</v>
      </c>
      <c r="G3135">
        <v>107.5</v>
      </c>
      <c r="H3135">
        <v>0.15</v>
      </c>
      <c r="I3135" s="5" t="s">
        <v>95</v>
      </c>
      <c r="J3135">
        <v>0</v>
      </c>
      <c r="K3135" s="5" t="s">
        <v>116</v>
      </c>
    </row>
    <row r="3136" spans="1:11">
      <c r="A3136" s="5" t="s">
        <v>178</v>
      </c>
      <c r="B3136" s="5" t="s">
        <v>81</v>
      </c>
      <c r="C3136" s="3">
        <v>45602</v>
      </c>
      <c r="D3136" s="5" t="s">
        <v>93</v>
      </c>
      <c r="E3136">
        <v>1</v>
      </c>
      <c r="F3136">
        <v>364</v>
      </c>
      <c r="G3136">
        <v>364</v>
      </c>
      <c r="H3136">
        <v>0.15</v>
      </c>
      <c r="I3136" s="5" t="s">
        <v>95</v>
      </c>
      <c r="J3136">
        <v>0</v>
      </c>
      <c r="K3136" s="5" t="s">
        <v>116</v>
      </c>
    </row>
    <row r="3137" spans="1:11">
      <c r="A3137" s="5" t="s">
        <v>139</v>
      </c>
      <c r="B3137" s="5" t="s">
        <v>23</v>
      </c>
      <c r="C3137" s="3">
        <v>45602</v>
      </c>
      <c r="D3137" s="5" t="s">
        <v>93</v>
      </c>
      <c r="E3137">
        <v>2</v>
      </c>
      <c r="F3137">
        <v>364</v>
      </c>
      <c r="G3137">
        <v>728</v>
      </c>
      <c r="H3137">
        <v>0.15</v>
      </c>
      <c r="I3137" s="5" t="s">
        <v>95</v>
      </c>
      <c r="J3137">
        <v>0</v>
      </c>
      <c r="K3137" s="5" t="s">
        <v>116</v>
      </c>
    </row>
    <row r="3138" spans="1:11">
      <c r="A3138" s="5" t="s">
        <v>139</v>
      </c>
      <c r="B3138" s="5" t="s">
        <v>23</v>
      </c>
      <c r="C3138" s="3">
        <v>45602</v>
      </c>
      <c r="D3138" s="5" t="s">
        <v>93</v>
      </c>
      <c r="E3138">
        <v>10</v>
      </c>
      <c r="F3138">
        <v>364</v>
      </c>
      <c r="G3138">
        <v>3640</v>
      </c>
      <c r="H3138">
        <v>0.15</v>
      </c>
      <c r="I3138" s="5" t="s">
        <v>95</v>
      </c>
      <c r="J3138">
        <v>0</v>
      </c>
      <c r="K3138" s="5" t="s">
        <v>116</v>
      </c>
    </row>
    <row r="3139" spans="1:11">
      <c r="A3139" s="5" t="s">
        <v>178</v>
      </c>
      <c r="B3139" s="5" t="s">
        <v>81</v>
      </c>
      <c r="C3139" s="3">
        <v>45602</v>
      </c>
      <c r="D3139" s="5" t="s">
        <v>93</v>
      </c>
      <c r="E3139">
        <v>2</v>
      </c>
      <c r="F3139">
        <v>364</v>
      </c>
      <c r="G3139">
        <v>728</v>
      </c>
      <c r="H3139">
        <v>0.15</v>
      </c>
      <c r="I3139" s="5" t="s">
        <v>95</v>
      </c>
      <c r="J3139">
        <v>0</v>
      </c>
      <c r="K3139" s="5" t="s">
        <v>116</v>
      </c>
    </row>
    <row r="3140" spans="1:11">
      <c r="A3140" s="5" t="s">
        <v>139</v>
      </c>
      <c r="B3140" s="5" t="s">
        <v>23</v>
      </c>
      <c r="C3140" s="3">
        <v>45603</v>
      </c>
      <c r="D3140" s="5" t="s">
        <v>93</v>
      </c>
      <c r="E3140">
        <v>1</v>
      </c>
      <c r="F3140">
        <v>364</v>
      </c>
      <c r="G3140">
        <v>364</v>
      </c>
      <c r="H3140">
        <v>0.15</v>
      </c>
      <c r="I3140" s="5" t="s">
        <v>95</v>
      </c>
      <c r="J3140">
        <v>0</v>
      </c>
      <c r="K3140" s="5" t="s">
        <v>116</v>
      </c>
    </row>
    <row r="3141" spans="1:11">
      <c r="A3141" s="5" t="s">
        <v>115</v>
      </c>
      <c r="B3141" s="5" t="s">
        <v>24</v>
      </c>
      <c r="C3141" s="3">
        <v>45603</v>
      </c>
      <c r="D3141" s="5" t="s">
        <v>93</v>
      </c>
      <c r="E3141">
        <v>140</v>
      </c>
      <c r="F3141">
        <v>356.9</v>
      </c>
      <c r="G3141">
        <v>49966</v>
      </c>
      <c r="H3141">
        <v>0.15</v>
      </c>
      <c r="I3141" s="5" t="s">
        <v>95</v>
      </c>
      <c r="J3141">
        <v>0</v>
      </c>
      <c r="K3141" s="5" t="s">
        <v>116</v>
      </c>
    </row>
    <row r="3142" spans="1:11">
      <c r="A3142" s="5" t="s">
        <v>178</v>
      </c>
      <c r="B3142" s="5" t="s">
        <v>81</v>
      </c>
      <c r="C3142" s="3">
        <v>45603</v>
      </c>
      <c r="D3142" s="5" t="s">
        <v>93</v>
      </c>
      <c r="E3142">
        <v>2</v>
      </c>
      <c r="F3142">
        <v>364</v>
      </c>
      <c r="G3142">
        <v>728</v>
      </c>
      <c r="H3142">
        <v>0.15</v>
      </c>
      <c r="I3142" s="5" t="s">
        <v>95</v>
      </c>
      <c r="J3142">
        <v>0</v>
      </c>
      <c r="K3142" s="5" t="s">
        <v>116</v>
      </c>
    </row>
    <row r="3143" spans="1:11">
      <c r="A3143" s="5" t="s">
        <v>164</v>
      </c>
      <c r="B3143" s="5" t="s">
        <v>58</v>
      </c>
      <c r="C3143" s="3">
        <v>45603</v>
      </c>
      <c r="D3143" s="5" t="s">
        <v>93</v>
      </c>
      <c r="E3143">
        <v>10</v>
      </c>
      <c r="F3143">
        <v>387</v>
      </c>
      <c r="G3143">
        <v>3870</v>
      </c>
      <c r="H3143">
        <v>0.15</v>
      </c>
      <c r="I3143" s="5" t="s">
        <v>95</v>
      </c>
      <c r="J3143">
        <v>0</v>
      </c>
      <c r="K3143" s="5" t="s">
        <v>116</v>
      </c>
    </row>
    <row r="3144" spans="1:11">
      <c r="A3144" s="5" t="s">
        <v>115</v>
      </c>
      <c r="B3144" s="5" t="s">
        <v>24</v>
      </c>
      <c r="C3144" s="3">
        <v>45603</v>
      </c>
      <c r="D3144" s="5" t="s">
        <v>93</v>
      </c>
      <c r="E3144">
        <v>100</v>
      </c>
      <c r="F3144">
        <v>356.9</v>
      </c>
      <c r="G3144">
        <v>35690</v>
      </c>
      <c r="H3144">
        <v>0.15</v>
      </c>
      <c r="I3144" s="5" t="s">
        <v>95</v>
      </c>
      <c r="J3144">
        <v>0</v>
      </c>
      <c r="K3144" s="5" t="s">
        <v>116</v>
      </c>
    </row>
    <row r="3145" spans="1:11">
      <c r="A3145" s="5" t="s">
        <v>166</v>
      </c>
      <c r="B3145" s="5" t="s">
        <v>61</v>
      </c>
      <c r="C3145" s="3">
        <v>45603</v>
      </c>
      <c r="D3145" s="5" t="s">
        <v>93</v>
      </c>
      <c r="E3145">
        <v>2</v>
      </c>
      <c r="F3145">
        <v>387</v>
      </c>
      <c r="G3145">
        <v>774</v>
      </c>
      <c r="H3145">
        <v>0.15</v>
      </c>
      <c r="I3145" s="5" t="s">
        <v>95</v>
      </c>
      <c r="J3145">
        <v>0</v>
      </c>
      <c r="K3145" s="5" t="s">
        <v>116</v>
      </c>
    </row>
    <row r="3146" spans="1:11">
      <c r="A3146" s="5" t="s">
        <v>115</v>
      </c>
      <c r="B3146" s="5" t="s">
        <v>24</v>
      </c>
      <c r="C3146" s="3">
        <v>45603</v>
      </c>
      <c r="D3146" s="5" t="s">
        <v>93</v>
      </c>
      <c r="E3146">
        <v>10</v>
      </c>
      <c r="F3146">
        <v>406.86</v>
      </c>
      <c r="G3146">
        <v>4068.6</v>
      </c>
      <c r="H3146">
        <v>0.15</v>
      </c>
      <c r="I3146" s="5" t="s">
        <v>95</v>
      </c>
      <c r="J3146">
        <v>0</v>
      </c>
      <c r="K3146" s="5" t="s">
        <v>116</v>
      </c>
    </row>
    <row r="3147" spans="1:11">
      <c r="A3147" s="5" t="s">
        <v>158</v>
      </c>
      <c r="B3147" s="5" t="s">
        <v>52</v>
      </c>
      <c r="C3147" s="3">
        <v>45605</v>
      </c>
      <c r="D3147" s="5" t="s">
        <v>93</v>
      </c>
      <c r="E3147">
        <v>30</v>
      </c>
      <c r="F3147">
        <v>387</v>
      </c>
      <c r="G3147">
        <v>11610</v>
      </c>
      <c r="H3147">
        <v>0.15</v>
      </c>
      <c r="I3147" s="5" t="s">
        <v>95</v>
      </c>
      <c r="J3147">
        <v>0</v>
      </c>
      <c r="K3147" s="5" t="s">
        <v>116</v>
      </c>
    </row>
    <row r="3148" spans="1:11">
      <c r="A3148" s="5" t="s">
        <v>153</v>
      </c>
      <c r="B3148" s="5" t="s">
        <v>46</v>
      </c>
      <c r="C3148" s="3">
        <v>45605</v>
      </c>
      <c r="D3148" s="5" t="s">
        <v>93</v>
      </c>
      <c r="E3148">
        <v>5</v>
      </c>
      <c r="F3148">
        <v>387</v>
      </c>
      <c r="G3148">
        <v>1935</v>
      </c>
      <c r="H3148">
        <v>0.15</v>
      </c>
      <c r="I3148" s="5" t="s">
        <v>95</v>
      </c>
      <c r="J3148">
        <v>0</v>
      </c>
      <c r="K3148" s="5" t="s">
        <v>116</v>
      </c>
    </row>
    <row r="3149" spans="1:11">
      <c r="A3149" s="5" t="s">
        <v>139</v>
      </c>
      <c r="B3149" s="5" t="s">
        <v>23</v>
      </c>
      <c r="C3149" s="3">
        <v>45606</v>
      </c>
      <c r="D3149" s="5" t="s">
        <v>93</v>
      </c>
      <c r="E3149">
        <v>3</v>
      </c>
      <c r="F3149">
        <v>364</v>
      </c>
      <c r="G3149">
        <v>1092</v>
      </c>
      <c r="H3149">
        <v>0.15</v>
      </c>
      <c r="I3149" s="5" t="s">
        <v>95</v>
      </c>
      <c r="J3149">
        <v>0</v>
      </c>
      <c r="K3149" s="5" t="s">
        <v>116</v>
      </c>
    </row>
    <row r="3150" spans="1:11">
      <c r="A3150" s="5" t="s">
        <v>115</v>
      </c>
      <c r="B3150" s="5" t="s">
        <v>24</v>
      </c>
      <c r="C3150" s="3">
        <v>45606</v>
      </c>
      <c r="D3150" s="5" t="s">
        <v>93</v>
      </c>
      <c r="E3150">
        <v>-2</v>
      </c>
      <c r="F3150">
        <v>356.9</v>
      </c>
      <c r="G3150">
        <v>-713.8</v>
      </c>
      <c r="H3150">
        <v>0.15</v>
      </c>
      <c r="I3150" s="5" t="s">
        <v>95</v>
      </c>
      <c r="J3150">
        <v>713.8</v>
      </c>
      <c r="K3150" s="5" t="s">
        <v>116</v>
      </c>
    </row>
    <row r="3151" spans="1:11">
      <c r="A3151" s="5" t="s">
        <v>178</v>
      </c>
      <c r="B3151" s="5" t="s">
        <v>81</v>
      </c>
      <c r="C3151" s="3">
        <v>45606</v>
      </c>
      <c r="D3151" s="5" t="s">
        <v>93</v>
      </c>
      <c r="E3151">
        <v>5</v>
      </c>
      <c r="F3151">
        <v>364</v>
      </c>
      <c r="G3151">
        <v>1820</v>
      </c>
      <c r="H3151">
        <v>0.15</v>
      </c>
      <c r="I3151" s="5" t="s">
        <v>95</v>
      </c>
      <c r="J3151">
        <v>0</v>
      </c>
      <c r="K3151" s="5" t="s">
        <v>116</v>
      </c>
    </row>
    <row r="3152" spans="1:11">
      <c r="A3152" s="5" t="s">
        <v>178</v>
      </c>
      <c r="B3152" s="5" t="s">
        <v>81</v>
      </c>
      <c r="C3152" s="3">
        <v>45606</v>
      </c>
      <c r="D3152" s="5" t="s">
        <v>93</v>
      </c>
      <c r="E3152">
        <v>3</v>
      </c>
      <c r="F3152">
        <v>364</v>
      </c>
      <c r="G3152">
        <v>1092</v>
      </c>
      <c r="H3152">
        <v>0.15</v>
      </c>
      <c r="I3152" s="5" t="s">
        <v>95</v>
      </c>
      <c r="J3152">
        <v>0</v>
      </c>
      <c r="K3152" s="5" t="s">
        <v>116</v>
      </c>
    </row>
    <row r="3153" spans="1:11">
      <c r="A3153" s="5" t="s">
        <v>142</v>
      </c>
      <c r="B3153" s="5" t="s">
        <v>29</v>
      </c>
      <c r="C3153" s="3">
        <v>45606</v>
      </c>
      <c r="D3153" s="5" t="s">
        <v>93</v>
      </c>
      <c r="E3153">
        <v>40</v>
      </c>
      <c r="F3153">
        <v>387</v>
      </c>
      <c r="G3153">
        <v>15480</v>
      </c>
      <c r="H3153">
        <v>0.15</v>
      </c>
      <c r="I3153" s="5" t="s">
        <v>95</v>
      </c>
      <c r="J3153">
        <v>0</v>
      </c>
      <c r="K3153" s="5" t="s">
        <v>116</v>
      </c>
    </row>
    <row r="3154" spans="1:11">
      <c r="A3154" s="5" t="s">
        <v>178</v>
      </c>
      <c r="B3154" s="5" t="s">
        <v>81</v>
      </c>
      <c r="C3154" s="3">
        <v>45607</v>
      </c>
      <c r="D3154" s="5" t="s">
        <v>93</v>
      </c>
      <c r="E3154">
        <v>1</v>
      </c>
      <c r="F3154">
        <v>364</v>
      </c>
      <c r="G3154">
        <v>364</v>
      </c>
      <c r="H3154">
        <v>0.15</v>
      </c>
      <c r="I3154" s="5" t="s">
        <v>95</v>
      </c>
      <c r="J3154">
        <v>0</v>
      </c>
      <c r="K3154" s="5" t="s">
        <v>116</v>
      </c>
    </row>
    <row r="3155" spans="1:11">
      <c r="A3155" s="5" t="s">
        <v>139</v>
      </c>
      <c r="B3155" s="5" t="s">
        <v>23</v>
      </c>
      <c r="C3155" s="3">
        <v>45607</v>
      </c>
      <c r="D3155" s="5" t="s">
        <v>93</v>
      </c>
      <c r="E3155">
        <v>1</v>
      </c>
      <c r="F3155">
        <v>364</v>
      </c>
      <c r="G3155">
        <v>364</v>
      </c>
      <c r="H3155">
        <v>0.15</v>
      </c>
      <c r="I3155" s="5" t="s">
        <v>95</v>
      </c>
      <c r="J3155">
        <v>0</v>
      </c>
      <c r="K3155" s="5" t="s">
        <v>116</v>
      </c>
    </row>
    <row r="3156" spans="1:11">
      <c r="A3156" s="5" t="s">
        <v>154</v>
      </c>
      <c r="B3156" s="5" t="s">
        <v>47</v>
      </c>
      <c r="C3156" s="3">
        <v>45607</v>
      </c>
      <c r="D3156" s="5" t="s">
        <v>93</v>
      </c>
      <c r="E3156">
        <v>20</v>
      </c>
      <c r="F3156">
        <v>365.5</v>
      </c>
      <c r="G3156">
        <v>7310</v>
      </c>
      <c r="H3156">
        <v>0.15</v>
      </c>
      <c r="I3156" s="5" t="s">
        <v>95</v>
      </c>
      <c r="J3156">
        <v>0</v>
      </c>
      <c r="K3156" s="5" t="s">
        <v>116</v>
      </c>
    </row>
    <row r="3157" spans="1:11">
      <c r="A3157" s="5" t="s">
        <v>177</v>
      </c>
      <c r="B3157" s="5" t="s">
        <v>80</v>
      </c>
      <c r="C3157" s="3">
        <v>45607</v>
      </c>
      <c r="D3157" s="5" t="s">
        <v>93</v>
      </c>
      <c r="E3157">
        <v>1</v>
      </c>
      <c r="F3157">
        <v>387</v>
      </c>
      <c r="G3157">
        <v>387</v>
      </c>
      <c r="H3157">
        <v>0.15</v>
      </c>
      <c r="I3157" s="5" t="s">
        <v>95</v>
      </c>
      <c r="J3157">
        <v>0</v>
      </c>
      <c r="K3157" s="5" t="s">
        <v>116</v>
      </c>
    </row>
    <row r="3158" spans="1:11">
      <c r="A3158" s="5" t="s">
        <v>178</v>
      </c>
      <c r="B3158" s="5" t="s">
        <v>81</v>
      </c>
      <c r="C3158" s="3">
        <v>45607</v>
      </c>
      <c r="D3158" s="5" t="s">
        <v>93</v>
      </c>
      <c r="E3158">
        <v>-5</v>
      </c>
      <c r="F3158">
        <v>364</v>
      </c>
      <c r="G3158">
        <v>-1820</v>
      </c>
      <c r="H3158">
        <v>0.15</v>
      </c>
      <c r="I3158" s="5" t="s">
        <v>95</v>
      </c>
      <c r="J3158">
        <v>1820</v>
      </c>
      <c r="K3158" s="5" t="s">
        <v>116</v>
      </c>
    </row>
    <row r="3159" spans="1:11">
      <c r="A3159" s="5" t="s">
        <v>143</v>
      </c>
      <c r="B3159" s="5" t="s">
        <v>30</v>
      </c>
      <c r="C3159" s="3">
        <v>45607</v>
      </c>
      <c r="D3159" s="5" t="s">
        <v>93</v>
      </c>
      <c r="E3159">
        <v>25</v>
      </c>
      <c r="F3159">
        <v>387</v>
      </c>
      <c r="G3159">
        <v>9675</v>
      </c>
      <c r="H3159">
        <v>0.15</v>
      </c>
      <c r="I3159" s="5" t="s">
        <v>95</v>
      </c>
      <c r="J3159">
        <v>0</v>
      </c>
      <c r="K3159" s="5" t="s">
        <v>116</v>
      </c>
    </row>
    <row r="3160" spans="1:11">
      <c r="A3160" s="5" t="s">
        <v>167</v>
      </c>
      <c r="B3160" s="5" t="s">
        <v>62</v>
      </c>
      <c r="C3160" s="3">
        <v>45607</v>
      </c>
      <c r="D3160" s="5" t="s">
        <v>93</v>
      </c>
      <c r="E3160">
        <v>25</v>
      </c>
      <c r="F3160">
        <v>387</v>
      </c>
      <c r="G3160">
        <v>9675</v>
      </c>
      <c r="H3160">
        <v>0.15</v>
      </c>
      <c r="I3160" s="5" t="s">
        <v>95</v>
      </c>
      <c r="J3160">
        <v>0</v>
      </c>
      <c r="K3160" s="5" t="s">
        <v>116</v>
      </c>
    </row>
    <row r="3161" spans="1:11">
      <c r="A3161" s="5" t="s">
        <v>172</v>
      </c>
      <c r="B3161" s="5" t="s">
        <v>68</v>
      </c>
      <c r="C3161" s="3">
        <v>45607</v>
      </c>
      <c r="D3161" s="5" t="s">
        <v>93</v>
      </c>
      <c r="E3161">
        <v>10</v>
      </c>
      <c r="F3161">
        <v>387</v>
      </c>
      <c r="G3161">
        <v>3870</v>
      </c>
      <c r="H3161">
        <v>0.15</v>
      </c>
      <c r="I3161" s="5" t="s">
        <v>95</v>
      </c>
      <c r="J3161">
        <v>0</v>
      </c>
      <c r="K3161" s="5" t="s">
        <v>116</v>
      </c>
    </row>
    <row r="3162" spans="1:11">
      <c r="A3162" s="5" t="s">
        <v>177</v>
      </c>
      <c r="B3162" s="5" t="s">
        <v>80</v>
      </c>
      <c r="C3162" s="3">
        <v>45608</v>
      </c>
      <c r="D3162" s="5" t="s">
        <v>93</v>
      </c>
      <c r="E3162">
        <v>1</v>
      </c>
      <c r="F3162">
        <v>387</v>
      </c>
      <c r="G3162">
        <v>387</v>
      </c>
      <c r="H3162">
        <v>0.15</v>
      </c>
      <c r="I3162" s="5" t="s">
        <v>95</v>
      </c>
      <c r="J3162">
        <v>0</v>
      </c>
      <c r="K3162" s="5" t="s">
        <v>116</v>
      </c>
    </row>
    <row r="3163" spans="1:11">
      <c r="A3163" s="5" t="s">
        <v>149</v>
      </c>
      <c r="B3163" s="5" t="s">
        <v>42</v>
      </c>
      <c r="C3163" s="3">
        <v>45608</v>
      </c>
      <c r="D3163" s="5" t="s">
        <v>93</v>
      </c>
      <c r="E3163">
        <v>4</v>
      </c>
      <c r="F3163">
        <v>387</v>
      </c>
      <c r="G3163">
        <v>1548</v>
      </c>
      <c r="H3163">
        <v>0.15</v>
      </c>
      <c r="I3163" s="5" t="s">
        <v>95</v>
      </c>
      <c r="J3163">
        <v>0</v>
      </c>
      <c r="K3163" s="5" t="s">
        <v>116</v>
      </c>
    </row>
    <row r="3164" spans="1:11">
      <c r="A3164" s="5" t="s">
        <v>178</v>
      </c>
      <c r="B3164" s="5" t="s">
        <v>81</v>
      </c>
      <c r="C3164" s="3">
        <v>45608</v>
      </c>
      <c r="D3164" s="5" t="s">
        <v>93</v>
      </c>
      <c r="E3164">
        <v>-1</v>
      </c>
      <c r="F3164">
        <v>364</v>
      </c>
      <c r="G3164">
        <v>-364</v>
      </c>
      <c r="H3164">
        <v>0.15</v>
      </c>
      <c r="I3164" s="5" t="s">
        <v>95</v>
      </c>
      <c r="J3164">
        <v>364</v>
      </c>
      <c r="K3164" s="5" t="s">
        <v>116</v>
      </c>
    </row>
    <row r="3165" spans="1:11">
      <c r="A3165" s="5" t="s">
        <v>178</v>
      </c>
      <c r="B3165" s="5" t="s">
        <v>81</v>
      </c>
      <c r="C3165" s="3">
        <v>45608</v>
      </c>
      <c r="D3165" s="5" t="s">
        <v>93</v>
      </c>
      <c r="E3165">
        <v>-8</v>
      </c>
      <c r="F3165">
        <v>364</v>
      </c>
      <c r="G3165">
        <v>-2912</v>
      </c>
      <c r="H3165">
        <v>0.15</v>
      </c>
      <c r="I3165" s="5" t="s">
        <v>95</v>
      </c>
      <c r="J3165">
        <v>2912</v>
      </c>
      <c r="K3165" s="5" t="s">
        <v>116</v>
      </c>
    </row>
    <row r="3166" spans="1:11">
      <c r="A3166" s="5" t="s">
        <v>151</v>
      </c>
      <c r="B3166" s="5" t="s">
        <v>44</v>
      </c>
      <c r="C3166" s="3">
        <v>45608</v>
      </c>
      <c r="D3166" s="5" t="s">
        <v>93</v>
      </c>
      <c r="E3166">
        <v>50</v>
      </c>
      <c r="F3166">
        <v>378.4</v>
      </c>
      <c r="G3166">
        <v>18920</v>
      </c>
      <c r="H3166">
        <v>0.15</v>
      </c>
      <c r="I3166" s="5" t="s">
        <v>95</v>
      </c>
      <c r="J3166">
        <v>0</v>
      </c>
      <c r="K3166" s="5" t="s">
        <v>116</v>
      </c>
    </row>
    <row r="3167" spans="1:11">
      <c r="A3167" s="5" t="s">
        <v>161</v>
      </c>
      <c r="B3167" s="5" t="s">
        <v>55</v>
      </c>
      <c r="C3167" s="3">
        <v>45608</v>
      </c>
      <c r="D3167" s="5" t="s">
        <v>93</v>
      </c>
      <c r="E3167">
        <v>5</v>
      </c>
      <c r="F3167">
        <v>387</v>
      </c>
      <c r="G3167">
        <v>1935</v>
      </c>
      <c r="H3167">
        <v>0.15</v>
      </c>
      <c r="I3167" s="5" t="s">
        <v>95</v>
      </c>
      <c r="J3167">
        <v>0</v>
      </c>
      <c r="K3167" s="5" t="s">
        <v>116</v>
      </c>
    </row>
    <row r="3168" spans="1:11">
      <c r="A3168" s="5" t="s">
        <v>163</v>
      </c>
      <c r="B3168" s="5" t="s">
        <v>57</v>
      </c>
      <c r="C3168" s="3">
        <v>45609</v>
      </c>
      <c r="D3168" s="5" t="s">
        <v>93</v>
      </c>
      <c r="E3168">
        <v>25</v>
      </c>
      <c r="F3168">
        <v>387</v>
      </c>
      <c r="G3168">
        <v>9675</v>
      </c>
      <c r="H3168">
        <v>0.15</v>
      </c>
      <c r="I3168" s="5" t="s">
        <v>95</v>
      </c>
      <c r="J3168">
        <v>0</v>
      </c>
      <c r="K3168" s="5" t="s">
        <v>116</v>
      </c>
    </row>
    <row r="3169" spans="1:11">
      <c r="A3169" s="5" t="s">
        <v>157</v>
      </c>
      <c r="B3169" s="5" t="s">
        <v>50</v>
      </c>
      <c r="C3169" s="3">
        <v>45609</v>
      </c>
      <c r="D3169" s="5" t="s">
        <v>93</v>
      </c>
      <c r="E3169">
        <v>3</v>
      </c>
      <c r="F3169">
        <v>387</v>
      </c>
      <c r="G3169">
        <v>1161</v>
      </c>
      <c r="H3169">
        <v>0.15</v>
      </c>
      <c r="I3169" s="5" t="s">
        <v>95</v>
      </c>
      <c r="J3169">
        <v>0</v>
      </c>
      <c r="K3169" s="5" t="s">
        <v>116</v>
      </c>
    </row>
    <row r="3170" spans="1:11">
      <c r="A3170" s="5" t="s">
        <v>161</v>
      </c>
      <c r="B3170" s="5" t="s">
        <v>55</v>
      </c>
      <c r="C3170" s="3">
        <v>45609</v>
      </c>
      <c r="D3170" s="5" t="s">
        <v>93</v>
      </c>
      <c r="E3170">
        <v>-1</v>
      </c>
      <c r="F3170">
        <v>387</v>
      </c>
      <c r="G3170">
        <v>-387</v>
      </c>
      <c r="H3170">
        <v>0.15</v>
      </c>
      <c r="I3170" s="5" t="s">
        <v>95</v>
      </c>
      <c r="J3170">
        <v>387</v>
      </c>
      <c r="K3170" s="5" t="s">
        <v>116</v>
      </c>
    </row>
    <row r="3171" spans="1:11">
      <c r="A3171" s="5" t="s">
        <v>151</v>
      </c>
      <c r="B3171" s="5" t="s">
        <v>44</v>
      </c>
      <c r="C3171" s="3">
        <v>45609</v>
      </c>
      <c r="D3171" s="5" t="s">
        <v>93</v>
      </c>
      <c r="E3171">
        <v>-4</v>
      </c>
      <c r="F3171">
        <v>378.4</v>
      </c>
      <c r="G3171">
        <v>-1513.6</v>
      </c>
      <c r="H3171">
        <v>0.15</v>
      </c>
      <c r="I3171" s="5" t="s">
        <v>95</v>
      </c>
      <c r="J3171">
        <v>1513.6</v>
      </c>
      <c r="K3171" s="5" t="s">
        <v>116</v>
      </c>
    </row>
    <row r="3172" spans="1:11">
      <c r="A3172" s="5" t="s">
        <v>174</v>
      </c>
      <c r="B3172" s="5" t="s">
        <v>71</v>
      </c>
      <c r="C3172" s="3">
        <v>45610</v>
      </c>
      <c r="D3172" s="5" t="s">
        <v>93</v>
      </c>
      <c r="E3172">
        <v>10</v>
      </c>
      <c r="F3172">
        <v>416</v>
      </c>
      <c r="G3172">
        <v>4160</v>
      </c>
      <c r="H3172">
        <v>0.15</v>
      </c>
      <c r="I3172" s="5" t="s">
        <v>95</v>
      </c>
      <c r="J3172">
        <v>0</v>
      </c>
      <c r="K3172" s="5" t="s">
        <v>116</v>
      </c>
    </row>
    <row r="3173" spans="1:11">
      <c r="A3173" s="5" t="s">
        <v>118</v>
      </c>
      <c r="B3173" s="5" t="s">
        <v>32</v>
      </c>
      <c r="C3173" s="3">
        <v>45610</v>
      </c>
      <c r="D3173" s="5" t="s">
        <v>93</v>
      </c>
      <c r="E3173">
        <v>0.25</v>
      </c>
      <c r="F3173">
        <v>430</v>
      </c>
      <c r="G3173">
        <v>107.5</v>
      </c>
      <c r="H3173">
        <v>0.15</v>
      </c>
      <c r="I3173" s="5" t="s">
        <v>95</v>
      </c>
      <c r="J3173">
        <v>0</v>
      </c>
      <c r="K3173" s="5" t="s">
        <v>116</v>
      </c>
    </row>
    <row r="3174" spans="1:11">
      <c r="A3174" s="5" t="s">
        <v>115</v>
      </c>
      <c r="B3174" s="5" t="s">
        <v>24</v>
      </c>
      <c r="C3174" s="3">
        <v>45612</v>
      </c>
      <c r="D3174" s="5" t="s">
        <v>93</v>
      </c>
      <c r="E3174">
        <v>250</v>
      </c>
      <c r="F3174">
        <v>356.9</v>
      </c>
      <c r="G3174">
        <v>89225</v>
      </c>
      <c r="H3174">
        <v>0.15</v>
      </c>
      <c r="I3174" s="5" t="s">
        <v>95</v>
      </c>
      <c r="J3174">
        <v>0</v>
      </c>
      <c r="K3174" s="5" t="s">
        <v>116</v>
      </c>
    </row>
    <row r="3175" spans="1:11">
      <c r="A3175" s="5" t="s">
        <v>178</v>
      </c>
      <c r="B3175" s="5" t="s">
        <v>81</v>
      </c>
      <c r="C3175" s="3">
        <v>45613</v>
      </c>
      <c r="D3175" s="5" t="s">
        <v>93</v>
      </c>
      <c r="E3175">
        <v>2</v>
      </c>
      <c r="F3175">
        <v>364</v>
      </c>
      <c r="G3175">
        <v>728</v>
      </c>
      <c r="H3175">
        <v>0.15</v>
      </c>
      <c r="I3175" s="5" t="s">
        <v>95</v>
      </c>
      <c r="J3175">
        <v>0</v>
      </c>
      <c r="K3175" s="5" t="s">
        <v>116</v>
      </c>
    </row>
    <row r="3176" spans="1:11">
      <c r="A3176" s="5" t="s">
        <v>178</v>
      </c>
      <c r="B3176" s="5" t="s">
        <v>81</v>
      </c>
      <c r="C3176" s="3">
        <v>45613</v>
      </c>
      <c r="D3176" s="5" t="s">
        <v>93</v>
      </c>
      <c r="E3176">
        <v>5</v>
      </c>
      <c r="F3176">
        <v>364</v>
      </c>
      <c r="G3176">
        <v>1820</v>
      </c>
      <c r="H3176">
        <v>0.15</v>
      </c>
      <c r="I3176" s="5" t="s">
        <v>95</v>
      </c>
      <c r="J3176">
        <v>0</v>
      </c>
      <c r="K3176" s="5" t="s">
        <v>116</v>
      </c>
    </row>
    <row r="3177" spans="1:11">
      <c r="A3177" s="5" t="s">
        <v>178</v>
      </c>
      <c r="B3177" s="5" t="s">
        <v>81</v>
      </c>
      <c r="C3177" s="3">
        <v>45614</v>
      </c>
      <c r="D3177" s="5" t="s">
        <v>93</v>
      </c>
      <c r="E3177">
        <v>3</v>
      </c>
      <c r="F3177">
        <v>364</v>
      </c>
      <c r="G3177">
        <v>1092</v>
      </c>
      <c r="H3177">
        <v>0.15</v>
      </c>
      <c r="I3177" s="5" t="s">
        <v>95</v>
      </c>
      <c r="J3177">
        <v>0</v>
      </c>
      <c r="K3177" s="5" t="s">
        <v>116</v>
      </c>
    </row>
    <row r="3178" spans="1:11">
      <c r="A3178" s="5" t="s">
        <v>178</v>
      </c>
      <c r="B3178" s="5" t="s">
        <v>81</v>
      </c>
      <c r="C3178" s="3">
        <v>45614</v>
      </c>
      <c r="D3178" s="5" t="s">
        <v>93</v>
      </c>
      <c r="E3178">
        <v>5</v>
      </c>
      <c r="F3178">
        <v>364</v>
      </c>
      <c r="G3178">
        <v>1820</v>
      </c>
      <c r="H3178">
        <v>0.15</v>
      </c>
      <c r="I3178" s="5" t="s">
        <v>95</v>
      </c>
      <c r="J3178">
        <v>0</v>
      </c>
      <c r="K3178" s="5" t="s">
        <v>116</v>
      </c>
    </row>
    <row r="3179" spans="1:11">
      <c r="A3179" s="5" t="s">
        <v>139</v>
      </c>
      <c r="B3179" s="5" t="s">
        <v>23</v>
      </c>
      <c r="C3179" s="3">
        <v>45614</v>
      </c>
      <c r="D3179" s="5" t="s">
        <v>93</v>
      </c>
      <c r="E3179">
        <v>5</v>
      </c>
      <c r="F3179">
        <v>364</v>
      </c>
      <c r="G3179">
        <v>1820</v>
      </c>
      <c r="H3179">
        <v>0.15</v>
      </c>
      <c r="I3179" s="5" t="s">
        <v>95</v>
      </c>
      <c r="J3179">
        <v>0</v>
      </c>
      <c r="K3179" s="5" t="s">
        <v>116</v>
      </c>
    </row>
    <row r="3180" spans="1:11">
      <c r="A3180" s="5" t="s">
        <v>139</v>
      </c>
      <c r="B3180" s="5" t="s">
        <v>23</v>
      </c>
      <c r="C3180" s="3">
        <v>45614</v>
      </c>
      <c r="D3180" s="5" t="s">
        <v>93</v>
      </c>
      <c r="E3180">
        <v>40</v>
      </c>
      <c r="F3180">
        <v>364</v>
      </c>
      <c r="G3180">
        <v>14560</v>
      </c>
      <c r="H3180">
        <v>0.15</v>
      </c>
      <c r="I3180" s="5" t="s">
        <v>95</v>
      </c>
      <c r="J3180">
        <v>0</v>
      </c>
      <c r="K3180" s="5" t="s">
        <v>116</v>
      </c>
    </row>
    <row r="3181" spans="1:11">
      <c r="A3181" s="5" t="s">
        <v>118</v>
      </c>
      <c r="B3181" s="5" t="s">
        <v>32</v>
      </c>
      <c r="C3181" s="3">
        <v>45614</v>
      </c>
      <c r="D3181" s="5" t="s">
        <v>93</v>
      </c>
      <c r="E3181">
        <v>0.5</v>
      </c>
      <c r="F3181">
        <v>430</v>
      </c>
      <c r="G3181">
        <v>215</v>
      </c>
      <c r="H3181">
        <v>0.15</v>
      </c>
      <c r="I3181" s="5" t="s">
        <v>95</v>
      </c>
      <c r="J3181">
        <v>0</v>
      </c>
      <c r="K3181" s="5" t="s">
        <v>116</v>
      </c>
    </row>
    <row r="3182" spans="1:11">
      <c r="A3182" s="5" t="s">
        <v>177</v>
      </c>
      <c r="B3182" s="5" t="s">
        <v>80</v>
      </c>
      <c r="C3182" s="3">
        <v>45614</v>
      </c>
      <c r="D3182" s="5" t="s">
        <v>93</v>
      </c>
      <c r="E3182">
        <v>2</v>
      </c>
      <c r="F3182">
        <v>387</v>
      </c>
      <c r="G3182">
        <v>774</v>
      </c>
      <c r="H3182">
        <v>0.15</v>
      </c>
      <c r="I3182" s="5" t="s">
        <v>95</v>
      </c>
      <c r="J3182">
        <v>0</v>
      </c>
      <c r="K3182" s="5" t="s">
        <v>116</v>
      </c>
    </row>
    <row r="3183" spans="1:11">
      <c r="A3183" s="5" t="s">
        <v>139</v>
      </c>
      <c r="B3183" s="5" t="s">
        <v>23</v>
      </c>
      <c r="C3183" s="3">
        <v>45614</v>
      </c>
      <c r="D3183" s="5" t="s">
        <v>93</v>
      </c>
      <c r="E3183">
        <v>10</v>
      </c>
      <c r="F3183">
        <v>364</v>
      </c>
      <c r="G3183">
        <v>3640</v>
      </c>
      <c r="H3183">
        <v>0.15</v>
      </c>
      <c r="I3183" s="5" t="s">
        <v>95</v>
      </c>
      <c r="J3183">
        <v>0</v>
      </c>
      <c r="K3183" s="5" t="s">
        <v>116</v>
      </c>
    </row>
    <row r="3184" spans="1:11">
      <c r="A3184" s="5" t="s">
        <v>164</v>
      </c>
      <c r="B3184" s="5" t="s">
        <v>58</v>
      </c>
      <c r="C3184" s="3">
        <v>45615</v>
      </c>
      <c r="D3184" s="5" t="s">
        <v>93</v>
      </c>
      <c r="E3184">
        <v>15</v>
      </c>
      <c r="F3184">
        <v>387</v>
      </c>
      <c r="G3184">
        <v>5805</v>
      </c>
      <c r="H3184">
        <v>0.15</v>
      </c>
      <c r="I3184" s="5" t="s">
        <v>95</v>
      </c>
      <c r="J3184">
        <v>0</v>
      </c>
      <c r="K3184" s="5" t="s">
        <v>116</v>
      </c>
    </row>
    <row r="3185" spans="1:11">
      <c r="A3185" s="5" t="s">
        <v>148</v>
      </c>
      <c r="B3185" s="5" t="s">
        <v>41</v>
      </c>
      <c r="C3185" s="3">
        <v>45616</v>
      </c>
      <c r="D3185" s="5" t="s">
        <v>93</v>
      </c>
      <c r="E3185">
        <v>5</v>
      </c>
      <c r="F3185">
        <v>387</v>
      </c>
      <c r="G3185">
        <v>1935</v>
      </c>
      <c r="H3185">
        <v>0.15</v>
      </c>
      <c r="I3185" s="5" t="s">
        <v>95</v>
      </c>
      <c r="J3185">
        <v>0</v>
      </c>
      <c r="K3185" s="5" t="s">
        <v>116</v>
      </c>
    </row>
    <row r="3186" spans="1:11">
      <c r="A3186" s="5" t="s">
        <v>147</v>
      </c>
      <c r="B3186" s="5" t="s">
        <v>40</v>
      </c>
      <c r="C3186" s="3">
        <v>45616</v>
      </c>
      <c r="D3186" s="5" t="s">
        <v>93</v>
      </c>
      <c r="E3186">
        <v>2</v>
      </c>
      <c r="F3186">
        <v>387</v>
      </c>
      <c r="G3186">
        <v>774</v>
      </c>
      <c r="H3186">
        <v>0.15</v>
      </c>
      <c r="I3186" s="5" t="s">
        <v>95</v>
      </c>
      <c r="J3186">
        <v>0</v>
      </c>
      <c r="K3186" s="5" t="s">
        <v>116</v>
      </c>
    </row>
    <row r="3187" spans="1:11">
      <c r="A3187" s="5" t="s">
        <v>178</v>
      </c>
      <c r="B3187" s="5" t="s">
        <v>81</v>
      </c>
      <c r="C3187" s="3">
        <v>45616</v>
      </c>
      <c r="D3187" s="5" t="s">
        <v>93</v>
      </c>
      <c r="E3187">
        <v>5</v>
      </c>
      <c r="F3187">
        <v>364</v>
      </c>
      <c r="G3187">
        <v>1820</v>
      </c>
      <c r="H3187">
        <v>0.15</v>
      </c>
      <c r="I3187" s="5" t="s">
        <v>95</v>
      </c>
      <c r="J3187">
        <v>0</v>
      </c>
      <c r="K3187" s="5" t="s">
        <v>116</v>
      </c>
    </row>
    <row r="3188" spans="1:11">
      <c r="A3188" s="5" t="s">
        <v>146</v>
      </c>
      <c r="B3188" s="5" t="s">
        <v>38</v>
      </c>
      <c r="C3188" s="3">
        <v>45616</v>
      </c>
      <c r="D3188" s="5" t="s">
        <v>93</v>
      </c>
      <c r="E3188">
        <v>4</v>
      </c>
      <c r="F3188">
        <v>387</v>
      </c>
      <c r="G3188">
        <v>1548</v>
      </c>
      <c r="H3188">
        <v>0.15</v>
      </c>
      <c r="I3188" s="5" t="s">
        <v>95</v>
      </c>
      <c r="J3188">
        <v>0</v>
      </c>
      <c r="K3188" s="5" t="s">
        <v>116</v>
      </c>
    </row>
    <row r="3189" spans="1:11">
      <c r="A3189" s="5" t="s">
        <v>129</v>
      </c>
      <c r="B3189" s="5" t="s">
        <v>39</v>
      </c>
      <c r="C3189" s="3">
        <v>45619</v>
      </c>
      <c r="D3189" s="5" t="s">
        <v>93</v>
      </c>
      <c r="E3189">
        <v>10</v>
      </c>
      <c r="F3189">
        <v>387</v>
      </c>
      <c r="G3189">
        <v>3870</v>
      </c>
      <c r="H3189">
        <v>0.15</v>
      </c>
      <c r="I3189" s="5" t="s">
        <v>95</v>
      </c>
      <c r="J3189">
        <v>0</v>
      </c>
      <c r="K3189" s="5" t="s">
        <v>116</v>
      </c>
    </row>
    <row r="3190" spans="1:11">
      <c r="A3190" s="5" t="s">
        <v>156</v>
      </c>
      <c r="B3190" s="5" t="s">
        <v>49</v>
      </c>
      <c r="C3190" s="3">
        <v>45619</v>
      </c>
      <c r="D3190" s="5" t="s">
        <v>93</v>
      </c>
      <c r="E3190">
        <v>5</v>
      </c>
      <c r="F3190">
        <v>387</v>
      </c>
      <c r="G3190">
        <v>1935</v>
      </c>
      <c r="H3190">
        <v>0.15</v>
      </c>
      <c r="I3190" s="5" t="s">
        <v>95</v>
      </c>
      <c r="J3190">
        <v>0</v>
      </c>
      <c r="K3190" s="5" t="s">
        <v>116</v>
      </c>
    </row>
    <row r="3191" spans="1:11">
      <c r="A3191" s="5" t="s">
        <v>177</v>
      </c>
      <c r="B3191" s="5" t="s">
        <v>80</v>
      </c>
      <c r="C3191" s="3">
        <v>45619</v>
      </c>
      <c r="D3191" s="5" t="s">
        <v>93</v>
      </c>
      <c r="E3191">
        <v>3</v>
      </c>
      <c r="F3191">
        <v>387</v>
      </c>
      <c r="G3191">
        <v>1161</v>
      </c>
      <c r="H3191">
        <v>0.15</v>
      </c>
      <c r="I3191" s="5" t="s">
        <v>95</v>
      </c>
      <c r="J3191">
        <v>0</v>
      </c>
      <c r="K3191" s="5" t="s">
        <v>116</v>
      </c>
    </row>
    <row r="3192" spans="1:11">
      <c r="A3192" s="5" t="s">
        <v>157</v>
      </c>
      <c r="B3192" s="5" t="s">
        <v>50</v>
      </c>
      <c r="C3192" s="3">
        <v>45619</v>
      </c>
      <c r="D3192" s="5" t="s">
        <v>93</v>
      </c>
      <c r="E3192">
        <v>6</v>
      </c>
      <c r="F3192">
        <v>387</v>
      </c>
      <c r="G3192">
        <v>2322</v>
      </c>
      <c r="H3192">
        <v>0.15</v>
      </c>
      <c r="I3192" s="5" t="s">
        <v>95</v>
      </c>
      <c r="J3192">
        <v>0</v>
      </c>
      <c r="K3192" s="5" t="s">
        <v>116</v>
      </c>
    </row>
    <row r="3193" spans="1:11">
      <c r="A3193" s="5" t="s">
        <v>139</v>
      </c>
      <c r="B3193" s="5" t="s">
        <v>23</v>
      </c>
      <c r="C3193" s="3">
        <v>45620</v>
      </c>
      <c r="D3193" s="5" t="s">
        <v>93</v>
      </c>
      <c r="E3193">
        <v>5</v>
      </c>
      <c r="F3193">
        <v>364</v>
      </c>
      <c r="G3193">
        <v>1820</v>
      </c>
      <c r="H3193">
        <v>0.15</v>
      </c>
      <c r="I3193" s="5" t="s">
        <v>95</v>
      </c>
      <c r="J3193">
        <v>0</v>
      </c>
      <c r="K3193" s="5" t="s">
        <v>116</v>
      </c>
    </row>
    <row r="3194" spans="1:11">
      <c r="A3194" s="5" t="s">
        <v>151</v>
      </c>
      <c r="B3194" s="5" t="s">
        <v>44</v>
      </c>
      <c r="C3194" s="3">
        <v>45620</v>
      </c>
      <c r="D3194" s="5" t="s">
        <v>93</v>
      </c>
      <c r="E3194">
        <v>100</v>
      </c>
      <c r="F3194">
        <v>378.4</v>
      </c>
      <c r="G3194">
        <v>37840</v>
      </c>
      <c r="H3194">
        <v>0.15</v>
      </c>
      <c r="I3194" s="5" t="s">
        <v>95</v>
      </c>
      <c r="J3194">
        <v>0</v>
      </c>
      <c r="K3194" s="5" t="s">
        <v>116</v>
      </c>
    </row>
    <row r="3195" spans="1:11">
      <c r="A3195" s="5" t="s">
        <v>139</v>
      </c>
      <c r="B3195" s="5" t="s">
        <v>23</v>
      </c>
      <c r="C3195" s="3">
        <v>45621</v>
      </c>
      <c r="D3195" s="5" t="s">
        <v>93</v>
      </c>
      <c r="E3195">
        <v>2</v>
      </c>
      <c r="F3195">
        <v>364</v>
      </c>
      <c r="G3195">
        <v>728</v>
      </c>
      <c r="H3195">
        <v>0.15</v>
      </c>
      <c r="I3195" s="5" t="s">
        <v>95</v>
      </c>
      <c r="J3195">
        <v>0</v>
      </c>
      <c r="K3195" s="5" t="s">
        <v>116</v>
      </c>
    </row>
    <row r="3196" spans="1:11">
      <c r="A3196" s="5" t="s">
        <v>118</v>
      </c>
      <c r="B3196" s="5" t="s">
        <v>32</v>
      </c>
      <c r="C3196" s="3">
        <v>45621</v>
      </c>
      <c r="D3196" s="5" t="s">
        <v>93</v>
      </c>
      <c r="E3196">
        <v>0.25</v>
      </c>
      <c r="F3196">
        <v>430</v>
      </c>
      <c r="G3196">
        <v>107.5</v>
      </c>
      <c r="H3196">
        <v>0.15</v>
      </c>
      <c r="I3196" s="5" t="s">
        <v>95</v>
      </c>
      <c r="J3196">
        <v>0</v>
      </c>
      <c r="K3196" s="5" t="s">
        <v>116</v>
      </c>
    </row>
    <row r="3197" spans="1:11">
      <c r="A3197" s="5" t="s">
        <v>139</v>
      </c>
      <c r="B3197" s="5" t="s">
        <v>23</v>
      </c>
      <c r="C3197" s="3">
        <v>45622</v>
      </c>
      <c r="D3197" s="5" t="s">
        <v>93</v>
      </c>
      <c r="E3197">
        <v>2</v>
      </c>
      <c r="F3197">
        <v>364</v>
      </c>
      <c r="G3197">
        <v>728</v>
      </c>
      <c r="H3197">
        <v>0.15</v>
      </c>
      <c r="I3197" s="5" t="s">
        <v>95</v>
      </c>
      <c r="J3197">
        <v>0</v>
      </c>
      <c r="K3197" s="5" t="s">
        <v>116</v>
      </c>
    </row>
    <row r="3198" spans="1:11">
      <c r="A3198" s="5" t="s">
        <v>139</v>
      </c>
      <c r="B3198" s="5" t="s">
        <v>23</v>
      </c>
      <c r="C3198" s="3">
        <v>45622</v>
      </c>
      <c r="D3198" s="5" t="s">
        <v>93</v>
      </c>
      <c r="E3198">
        <v>5</v>
      </c>
      <c r="F3198">
        <v>364</v>
      </c>
      <c r="G3198">
        <v>1820</v>
      </c>
      <c r="H3198">
        <v>0.15</v>
      </c>
      <c r="I3198" s="5" t="s">
        <v>95</v>
      </c>
      <c r="J3198">
        <v>0</v>
      </c>
      <c r="K3198" s="5" t="s">
        <v>116</v>
      </c>
    </row>
    <row r="3199" spans="1:11">
      <c r="A3199" s="5" t="s">
        <v>139</v>
      </c>
      <c r="B3199" s="5" t="s">
        <v>23</v>
      </c>
      <c r="C3199" s="3">
        <v>45623</v>
      </c>
      <c r="D3199" s="5" t="s">
        <v>93</v>
      </c>
      <c r="E3199">
        <v>5</v>
      </c>
      <c r="F3199">
        <v>364</v>
      </c>
      <c r="G3199">
        <v>1820</v>
      </c>
      <c r="H3199">
        <v>0.15</v>
      </c>
      <c r="I3199" s="5" t="s">
        <v>95</v>
      </c>
      <c r="J3199">
        <v>0</v>
      </c>
      <c r="K3199" s="5" t="s">
        <v>116</v>
      </c>
    </row>
    <row r="3200" spans="1:11">
      <c r="A3200" s="5" t="s">
        <v>167</v>
      </c>
      <c r="B3200" s="5" t="s">
        <v>62</v>
      </c>
      <c r="C3200" s="3">
        <v>45623</v>
      </c>
      <c r="D3200" s="5" t="s">
        <v>93</v>
      </c>
      <c r="E3200">
        <v>20</v>
      </c>
      <c r="F3200">
        <v>387</v>
      </c>
      <c r="G3200">
        <v>7740</v>
      </c>
      <c r="H3200">
        <v>0.15</v>
      </c>
      <c r="I3200" s="5" t="s">
        <v>95</v>
      </c>
      <c r="J3200">
        <v>0</v>
      </c>
      <c r="K3200" s="5" t="s">
        <v>116</v>
      </c>
    </row>
    <row r="3201" spans="1:11">
      <c r="A3201" s="5" t="s">
        <v>118</v>
      </c>
      <c r="B3201" s="5" t="s">
        <v>32</v>
      </c>
      <c r="C3201" s="3">
        <v>45623</v>
      </c>
      <c r="D3201" s="5" t="s">
        <v>93</v>
      </c>
      <c r="E3201">
        <v>0.25</v>
      </c>
      <c r="F3201">
        <v>430</v>
      </c>
      <c r="G3201">
        <v>107.5</v>
      </c>
      <c r="H3201">
        <v>0.15</v>
      </c>
      <c r="I3201" s="5" t="s">
        <v>95</v>
      </c>
      <c r="J3201">
        <v>0</v>
      </c>
      <c r="K3201" s="5" t="s">
        <v>116</v>
      </c>
    </row>
    <row r="3202" spans="1:11">
      <c r="A3202" s="5" t="s">
        <v>139</v>
      </c>
      <c r="B3202" s="5" t="s">
        <v>23</v>
      </c>
      <c r="C3202" s="3">
        <v>45623</v>
      </c>
      <c r="D3202" s="5" t="s">
        <v>93</v>
      </c>
      <c r="E3202">
        <v>15</v>
      </c>
      <c r="F3202">
        <v>364</v>
      </c>
      <c r="G3202">
        <v>5460</v>
      </c>
      <c r="H3202">
        <v>0.15</v>
      </c>
      <c r="I3202" s="5" t="s">
        <v>95</v>
      </c>
      <c r="J3202">
        <v>0</v>
      </c>
      <c r="K3202" s="5" t="s">
        <v>116</v>
      </c>
    </row>
    <row r="3203" spans="1:11">
      <c r="A3203" s="5" t="s">
        <v>154</v>
      </c>
      <c r="B3203" s="5" t="s">
        <v>47</v>
      </c>
      <c r="C3203" s="3">
        <v>45623</v>
      </c>
      <c r="D3203" s="5" t="s">
        <v>93</v>
      </c>
      <c r="E3203">
        <v>4</v>
      </c>
      <c r="F3203">
        <v>365.5</v>
      </c>
      <c r="G3203">
        <v>1462</v>
      </c>
      <c r="H3203">
        <v>0.15</v>
      </c>
      <c r="I3203" s="5" t="s">
        <v>95</v>
      </c>
      <c r="J3203">
        <v>0</v>
      </c>
      <c r="K3203" s="5" t="s">
        <v>116</v>
      </c>
    </row>
    <row r="3204" spans="1:11">
      <c r="A3204" s="5" t="s">
        <v>149</v>
      </c>
      <c r="B3204" s="5" t="s">
        <v>42</v>
      </c>
      <c r="C3204" s="3">
        <v>45624</v>
      </c>
      <c r="D3204" s="5" t="s">
        <v>93</v>
      </c>
      <c r="E3204">
        <v>2</v>
      </c>
      <c r="F3204">
        <v>387</v>
      </c>
      <c r="G3204">
        <v>774</v>
      </c>
      <c r="H3204">
        <v>0.15</v>
      </c>
      <c r="I3204" s="5" t="s">
        <v>95</v>
      </c>
      <c r="J3204">
        <v>0</v>
      </c>
      <c r="K3204" s="5" t="s">
        <v>116</v>
      </c>
    </row>
    <row r="3205" spans="1:11">
      <c r="A3205" s="5" t="s">
        <v>178</v>
      </c>
      <c r="B3205" s="5" t="s">
        <v>81</v>
      </c>
      <c r="C3205" s="3">
        <v>45626</v>
      </c>
      <c r="D3205" s="5" t="s">
        <v>93</v>
      </c>
      <c r="E3205">
        <v>5</v>
      </c>
      <c r="F3205">
        <v>364</v>
      </c>
      <c r="G3205">
        <v>1820</v>
      </c>
      <c r="H3205">
        <v>0.15</v>
      </c>
      <c r="I3205" s="5" t="s">
        <v>95</v>
      </c>
      <c r="J3205">
        <v>0</v>
      </c>
      <c r="K3205" s="5" t="s">
        <v>116</v>
      </c>
    </row>
    <row r="3206" spans="1:11">
      <c r="A3206" s="5" t="s">
        <v>157</v>
      </c>
      <c r="B3206" s="5" t="s">
        <v>50</v>
      </c>
      <c r="C3206" s="3">
        <v>45626</v>
      </c>
      <c r="D3206" s="5" t="s">
        <v>93</v>
      </c>
      <c r="E3206">
        <v>25</v>
      </c>
      <c r="F3206">
        <v>387</v>
      </c>
      <c r="G3206">
        <v>9675</v>
      </c>
      <c r="H3206">
        <v>0.15</v>
      </c>
      <c r="I3206" s="5" t="s">
        <v>95</v>
      </c>
      <c r="J3206">
        <v>0</v>
      </c>
      <c r="K3206" s="5" t="s">
        <v>116</v>
      </c>
    </row>
    <row r="3207" spans="1:11">
      <c r="A3207" s="5" t="s">
        <v>178</v>
      </c>
      <c r="B3207" s="5" t="s">
        <v>81</v>
      </c>
      <c r="C3207" s="3">
        <v>45626</v>
      </c>
      <c r="D3207" s="5" t="s">
        <v>93</v>
      </c>
      <c r="E3207">
        <v>2</v>
      </c>
      <c r="F3207">
        <v>364</v>
      </c>
      <c r="G3207">
        <v>728</v>
      </c>
      <c r="H3207">
        <v>0.15</v>
      </c>
      <c r="I3207" s="5" t="s">
        <v>95</v>
      </c>
      <c r="J3207">
        <v>0</v>
      </c>
      <c r="K3207" s="5" t="s">
        <v>116</v>
      </c>
    </row>
    <row r="3208" spans="1:11">
      <c r="A3208" s="5" t="s">
        <v>139</v>
      </c>
      <c r="B3208" s="5" t="s">
        <v>23</v>
      </c>
      <c r="C3208" s="3">
        <v>45626</v>
      </c>
      <c r="D3208" s="5" t="s">
        <v>93</v>
      </c>
      <c r="E3208">
        <v>3</v>
      </c>
      <c r="F3208">
        <v>364</v>
      </c>
      <c r="G3208">
        <v>1092</v>
      </c>
      <c r="H3208">
        <v>0.15</v>
      </c>
      <c r="I3208" s="5" t="s">
        <v>95</v>
      </c>
      <c r="J3208">
        <v>0</v>
      </c>
      <c r="K3208" s="5" t="s">
        <v>116</v>
      </c>
    </row>
    <row r="3209" spans="1:11">
      <c r="A3209" s="5" t="s">
        <v>178</v>
      </c>
      <c r="B3209" s="5" t="s">
        <v>81</v>
      </c>
      <c r="C3209" s="3">
        <v>45626</v>
      </c>
      <c r="D3209" s="5" t="s">
        <v>93</v>
      </c>
      <c r="E3209">
        <v>3</v>
      </c>
      <c r="F3209">
        <v>364</v>
      </c>
      <c r="G3209">
        <v>1092</v>
      </c>
      <c r="H3209">
        <v>0.15</v>
      </c>
      <c r="I3209" s="5" t="s">
        <v>95</v>
      </c>
      <c r="J3209">
        <v>0</v>
      </c>
      <c r="K3209" s="5" t="s">
        <v>116</v>
      </c>
    </row>
    <row r="3210" spans="1:11">
      <c r="A3210" s="5" t="s">
        <v>143</v>
      </c>
      <c r="B3210" s="5" t="s">
        <v>30</v>
      </c>
      <c r="C3210" s="3">
        <v>45627</v>
      </c>
      <c r="D3210" s="5" t="s">
        <v>93</v>
      </c>
      <c r="E3210">
        <v>25</v>
      </c>
      <c r="F3210">
        <v>387</v>
      </c>
      <c r="G3210">
        <v>9675</v>
      </c>
      <c r="H3210">
        <v>0.04</v>
      </c>
      <c r="I3210" s="5" t="s">
        <v>95</v>
      </c>
      <c r="J3210">
        <v>0</v>
      </c>
      <c r="K3210" s="5" t="s">
        <v>128</v>
      </c>
    </row>
    <row r="3211" spans="1:11">
      <c r="A3211" s="5" t="s">
        <v>135</v>
      </c>
      <c r="B3211" s="5" t="s">
        <v>17</v>
      </c>
      <c r="C3211" s="3">
        <v>45627</v>
      </c>
      <c r="D3211" s="5" t="s">
        <v>93</v>
      </c>
      <c r="E3211">
        <v>5</v>
      </c>
      <c r="F3211">
        <v>387</v>
      </c>
      <c r="G3211">
        <v>1935</v>
      </c>
      <c r="H3211">
        <v>0.04</v>
      </c>
      <c r="I3211" s="5" t="s">
        <v>95</v>
      </c>
      <c r="J3211">
        <v>0</v>
      </c>
      <c r="K3211" s="5" t="s">
        <v>128</v>
      </c>
    </row>
    <row r="3212" spans="1:11">
      <c r="A3212" s="5" t="s">
        <v>139</v>
      </c>
      <c r="B3212" s="5" t="s">
        <v>23</v>
      </c>
      <c r="C3212" s="3">
        <v>45627</v>
      </c>
      <c r="D3212" s="5" t="s">
        <v>93</v>
      </c>
      <c r="E3212">
        <v>6</v>
      </c>
      <c r="F3212">
        <v>364</v>
      </c>
      <c r="G3212">
        <v>2184</v>
      </c>
      <c r="H3212">
        <v>0.04</v>
      </c>
      <c r="I3212" s="5" t="s">
        <v>95</v>
      </c>
      <c r="J3212">
        <v>0</v>
      </c>
      <c r="K3212" s="5" t="s">
        <v>128</v>
      </c>
    </row>
    <row r="3213" spans="1:11">
      <c r="A3213" s="5" t="s">
        <v>139</v>
      </c>
      <c r="B3213" s="5" t="s">
        <v>23</v>
      </c>
      <c r="C3213" s="3">
        <v>45627</v>
      </c>
      <c r="D3213" s="5" t="s">
        <v>93</v>
      </c>
      <c r="E3213">
        <v>25</v>
      </c>
      <c r="F3213">
        <v>364</v>
      </c>
      <c r="G3213">
        <v>9100</v>
      </c>
      <c r="H3213">
        <v>0.04</v>
      </c>
      <c r="I3213" s="5" t="s">
        <v>95</v>
      </c>
      <c r="J3213">
        <v>0</v>
      </c>
      <c r="K3213" s="5" t="s">
        <v>128</v>
      </c>
    </row>
    <row r="3214" spans="1:11">
      <c r="A3214" s="5" t="s">
        <v>177</v>
      </c>
      <c r="B3214" s="5" t="s">
        <v>80</v>
      </c>
      <c r="C3214" s="3">
        <v>45627</v>
      </c>
      <c r="D3214" s="5" t="s">
        <v>93</v>
      </c>
      <c r="E3214">
        <v>1</v>
      </c>
      <c r="F3214">
        <v>387</v>
      </c>
      <c r="G3214">
        <v>387</v>
      </c>
      <c r="H3214">
        <v>0.04</v>
      </c>
      <c r="I3214" s="5" t="s">
        <v>95</v>
      </c>
      <c r="J3214">
        <v>0</v>
      </c>
      <c r="K3214" s="5" t="s">
        <v>128</v>
      </c>
    </row>
    <row r="3215" spans="1:11">
      <c r="A3215" s="5" t="s">
        <v>178</v>
      </c>
      <c r="B3215" s="5" t="s">
        <v>81</v>
      </c>
      <c r="C3215" s="3">
        <v>45627</v>
      </c>
      <c r="D3215" s="5" t="s">
        <v>93</v>
      </c>
      <c r="E3215">
        <v>2</v>
      </c>
      <c r="F3215">
        <v>364</v>
      </c>
      <c r="G3215">
        <v>728</v>
      </c>
      <c r="H3215">
        <v>0.04</v>
      </c>
      <c r="I3215" s="5" t="s">
        <v>95</v>
      </c>
      <c r="J3215">
        <v>0</v>
      </c>
      <c r="K3215" s="5" t="s">
        <v>128</v>
      </c>
    </row>
    <row r="3216" spans="1:11">
      <c r="A3216" s="5" t="s">
        <v>154</v>
      </c>
      <c r="B3216" s="5" t="s">
        <v>47</v>
      </c>
      <c r="C3216" s="3">
        <v>45628</v>
      </c>
      <c r="D3216" s="5" t="s">
        <v>93</v>
      </c>
      <c r="E3216">
        <v>25</v>
      </c>
      <c r="F3216">
        <v>365.5</v>
      </c>
      <c r="G3216">
        <v>9137.5</v>
      </c>
      <c r="H3216">
        <v>0.04</v>
      </c>
      <c r="I3216" s="5" t="s">
        <v>95</v>
      </c>
      <c r="J3216">
        <v>0</v>
      </c>
      <c r="K3216" s="5" t="s">
        <v>128</v>
      </c>
    </row>
    <row r="3217" spans="1:11">
      <c r="A3217" s="5" t="s">
        <v>148</v>
      </c>
      <c r="B3217" s="5" t="s">
        <v>41</v>
      </c>
      <c r="C3217" s="3">
        <v>45628</v>
      </c>
      <c r="D3217" s="5" t="s">
        <v>93</v>
      </c>
      <c r="E3217">
        <v>5</v>
      </c>
      <c r="F3217">
        <v>387</v>
      </c>
      <c r="G3217">
        <v>1935</v>
      </c>
      <c r="H3217">
        <v>0.04</v>
      </c>
      <c r="I3217" s="5" t="s">
        <v>95</v>
      </c>
      <c r="J3217">
        <v>0</v>
      </c>
      <c r="K3217" s="5" t="s">
        <v>128</v>
      </c>
    </row>
    <row r="3218" spans="1:11">
      <c r="A3218" s="5" t="s">
        <v>177</v>
      </c>
      <c r="B3218" s="5" t="s">
        <v>80</v>
      </c>
      <c r="C3218" s="3">
        <v>45628</v>
      </c>
      <c r="D3218" s="5" t="s">
        <v>93</v>
      </c>
      <c r="E3218">
        <v>2</v>
      </c>
      <c r="F3218">
        <v>387</v>
      </c>
      <c r="G3218">
        <v>774</v>
      </c>
      <c r="H3218">
        <v>0.04</v>
      </c>
      <c r="I3218" s="5" t="s">
        <v>95</v>
      </c>
      <c r="J3218">
        <v>0</v>
      </c>
      <c r="K3218" s="5" t="s">
        <v>128</v>
      </c>
    </row>
    <row r="3219" spans="1:11">
      <c r="A3219" s="5" t="s">
        <v>154</v>
      </c>
      <c r="B3219" s="5" t="s">
        <v>47</v>
      </c>
      <c r="C3219" s="3">
        <v>45628</v>
      </c>
      <c r="D3219" s="5" t="s">
        <v>93</v>
      </c>
      <c r="E3219">
        <v>5</v>
      </c>
      <c r="F3219">
        <v>365.5</v>
      </c>
      <c r="G3219">
        <v>1827.5</v>
      </c>
      <c r="H3219">
        <v>0.04</v>
      </c>
      <c r="I3219" s="5" t="s">
        <v>95</v>
      </c>
      <c r="J3219">
        <v>0</v>
      </c>
      <c r="K3219" s="5" t="s">
        <v>128</v>
      </c>
    </row>
    <row r="3220" spans="1:11">
      <c r="A3220" s="5" t="s">
        <v>146</v>
      </c>
      <c r="B3220" s="5" t="s">
        <v>38</v>
      </c>
      <c r="C3220" s="3">
        <v>45628</v>
      </c>
      <c r="D3220" s="5" t="s">
        <v>93</v>
      </c>
      <c r="E3220">
        <v>5</v>
      </c>
      <c r="F3220">
        <v>387</v>
      </c>
      <c r="G3220">
        <v>1935</v>
      </c>
      <c r="H3220">
        <v>0.04</v>
      </c>
      <c r="I3220" s="5" t="s">
        <v>95</v>
      </c>
      <c r="J3220">
        <v>0</v>
      </c>
      <c r="K3220" s="5" t="s">
        <v>128</v>
      </c>
    </row>
    <row r="3221" spans="1:11">
      <c r="A3221" s="5" t="s">
        <v>139</v>
      </c>
      <c r="B3221" s="5" t="s">
        <v>23</v>
      </c>
      <c r="C3221" s="3">
        <v>45628</v>
      </c>
      <c r="D3221" s="5" t="s">
        <v>93</v>
      </c>
      <c r="E3221">
        <v>-3</v>
      </c>
      <c r="F3221">
        <v>364</v>
      </c>
      <c r="G3221">
        <v>-1092</v>
      </c>
      <c r="H3221">
        <v>0.04</v>
      </c>
      <c r="I3221" s="5" t="s">
        <v>95</v>
      </c>
      <c r="J3221">
        <v>1092</v>
      </c>
      <c r="K3221" s="5" t="s">
        <v>128</v>
      </c>
    </row>
    <row r="3222" spans="1:11">
      <c r="A3222" s="5" t="s">
        <v>178</v>
      </c>
      <c r="B3222" s="5" t="s">
        <v>81</v>
      </c>
      <c r="C3222" s="3">
        <v>45629</v>
      </c>
      <c r="D3222" s="5" t="s">
        <v>93</v>
      </c>
      <c r="E3222">
        <v>1</v>
      </c>
      <c r="F3222">
        <v>364</v>
      </c>
      <c r="G3222">
        <v>364</v>
      </c>
      <c r="H3222">
        <v>0.04</v>
      </c>
      <c r="I3222" s="5" t="s">
        <v>95</v>
      </c>
      <c r="J3222">
        <v>0</v>
      </c>
      <c r="K3222" s="5" t="s">
        <v>128</v>
      </c>
    </row>
    <row r="3223" spans="1:11">
      <c r="A3223" s="5" t="s">
        <v>150</v>
      </c>
      <c r="B3223" s="5" t="s">
        <v>43</v>
      </c>
      <c r="C3223" s="3">
        <v>45629</v>
      </c>
      <c r="D3223" s="5" t="s">
        <v>93</v>
      </c>
      <c r="E3223">
        <v>15</v>
      </c>
      <c r="F3223">
        <v>387</v>
      </c>
      <c r="G3223">
        <v>5805</v>
      </c>
      <c r="H3223">
        <v>0.04</v>
      </c>
      <c r="I3223" s="5" t="s">
        <v>95</v>
      </c>
      <c r="J3223">
        <v>0</v>
      </c>
      <c r="K3223" s="5" t="s">
        <v>128</v>
      </c>
    </row>
    <row r="3224" spans="1:11">
      <c r="A3224" s="5" t="s">
        <v>153</v>
      </c>
      <c r="B3224" s="5" t="s">
        <v>46</v>
      </c>
      <c r="C3224" s="3">
        <v>45629</v>
      </c>
      <c r="D3224" s="5" t="s">
        <v>93</v>
      </c>
      <c r="E3224">
        <v>10</v>
      </c>
      <c r="F3224">
        <v>387</v>
      </c>
      <c r="G3224">
        <v>3870</v>
      </c>
      <c r="H3224">
        <v>0.04</v>
      </c>
      <c r="I3224" s="5" t="s">
        <v>95</v>
      </c>
      <c r="J3224">
        <v>0</v>
      </c>
      <c r="K3224" s="5" t="s">
        <v>128</v>
      </c>
    </row>
    <row r="3225" spans="1:11">
      <c r="A3225" s="5" t="s">
        <v>139</v>
      </c>
      <c r="B3225" s="5" t="s">
        <v>23</v>
      </c>
      <c r="C3225" s="3">
        <v>45630</v>
      </c>
      <c r="D3225" s="5" t="s">
        <v>93</v>
      </c>
      <c r="E3225">
        <v>2</v>
      </c>
      <c r="F3225">
        <v>364</v>
      </c>
      <c r="G3225">
        <v>728</v>
      </c>
      <c r="H3225">
        <v>0.04</v>
      </c>
      <c r="I3225" s="5" t="s">
        <v>95</v>
      </c>
      <c r="J3225">
        <v>0</v>
      </c>
      <c r="K3225" s="5" t="s">
        <v>128</v>
      </c>
    </row>
    <row r="3226" spans="1:11">
      <c r="A3226" s="5" t="s">
        <v>174</v>
      </c>
      <c r="B3226" s="5" t="s">
        <v>71</v>
      </c>
      <c r="C3226" s="3">
        <v>45630</v>
      </c>
      <c r="D3226" s="5" t="s">
        <v>93</v>
      </c>
      <c r="E3226">
        <v>5</v>
      </c>
      <c r="F3226">
        <v>416</v>
      </c>
      <c r="G3226">
        <v>2080</v>
      </c>
      <c r="H3226">
        <v>0.04</v>
      </c>
      <c r="I3226" s="5" t="s">
        <v>95</v>
      </c>
      <c r="J3226">
        <v>0</v>
      </c>
      <c r="K3226" s="5" t="s">
        <v>128</v>
      </c>
    </row>
    <row r="3227" spans="1:11">
      <c r="A3227" s="5" t="s">
        <v>178</v>
      </c>
      <c r="B3227" s="5" t="s">
        <v>81</v>
      </c>
      <c r="C3227" s="3">
        <v>45630</v>
      </c>
      <c r="D3227" s="5" t="s">
        <v>93</v>
      </c>
      <c r="E3227">
        <v>5</v>
      </c>
      <c r="F3227">
        <v>364</v>
      </c>
      <c r="G3227">
        <v>1820</v>
      </c>
      <c r="H3227">
        <v>0.04</v>
      </c>
      <c r="I3227" s="5" t="s">
        <v>95</v>
      </c>
      <c r="J3227">
        <v>0</v>
      </c>
      <c r="K3227" s="5" t="s">
        <v>128</v>
      </c>
    </row>
    <row r="3228" spans="1:11">
      <c r="A3228" s="5" t="s">
        <v>118</v>
      </c>
      <c r="B3228" s="5" t="s">
        <v>32</v>
      </c>
      <c r="C3228" s="3">
        <v>45631</v>
      </c>
      <c r="D3228" s="5" t="s">
        <v>93</v>
      </c>
      <c r="E3228">
        <v>0.25</v>
      </c>
      <c r="F3228">
        <v>430</v>
      </c>
      <c r="G3228">
        <v>107.5</v>
      </c>
      <c r="H3228">
        <v>0.04</v>
      </c>
      <c r="I3228" s="5" t="s">
        <v>95</v>
      </c>
      <c r="J3228">
        <v>0</v>
      </c>
      <c r="K3228" s="5" t="s">
        <v>128</v>
      </c>
    </row>
    <row r="3229" spans="1:11">
      <c r="A3229" s="5" t="s">
        <v>139</v>
      </c>
      <c r="B3229" s="5" t="s">
        <v>23</v>
      </c>
      <c r="C3229" s="3">
        <v>45631</v>
      </c>
      <c r="D3229" s="5" t="s">
        <v>93</v>
      </c>
      <c r="E3229">
        <v>-0.25</v>
      </c>
      <c r="F3229">
        <v>364</v>
      </c>
      <c r="G3229">
        <v>-91</v>
      </c>
      <c r="H3229">
        <v>0.04</v>
      </c>
      <c r="I3229" s="5" t="s">
        <v>95</v>
      </c>
      <c r="J3229">
        <v>91</v>
      </c>
      <c r="K3229" s="5" t="s">
        <v>128</v>
      </c>
    </row>
    <row r="3230" spans="1:11">
      <c r="A3230" s="5" t="s">
        <v>179</v>
      </c>
      <c r="B3230" s="5" t="s">
        <v>82</v>
      </c>
      <c r="C3230" s="3">
        <v>45633</v>
      </c>
      <c r="D3230" s="5" t="s">
        <v>93</v>
      </c>
      <c r="E3230">
        <v>5</v>
      </c>
      <c r="F3230">
        <v>430</v>
      </c>
      <c r="G3230">
        <v>2150</v>
      </c>
      <c r="H3230">
        <v>0.04</v>
      </c>
      <c r="I3230" s="5" t="s">
        <v>95</v>
      </c>
      <c r="J3230">
        <v>0</v>
      </c>
      <c r="K3230" s="5" t="s">
        <v>128</v>
      </c>
    </row>
    <row r="3231" spans="1:11">
      <c r="A3231" s="5" t="s">
        <v>129</v>
      </c>
      <c r="B3231" s="5" t="s">
        <v>39</v>
      </c>
      <c r="C3231" s="3">
        <v>45634</v>
      </c>
      <c r="D3231" s="5" t="s">
        <v>93</v>
      </c>
      <c r="E3231">
        <v>10</v>
      </c>
      <c r="F3231">
        <v>387</v>
      </c>
      <c r="G3231">
        <v>3870</v>
      </c>
      <c r="H3231">
        <v>0.04</v>
      </c>
      <c r="I3231" s="5" t="s">
        <v>95</v>
      </c>
      <c r="J3231">
        <v>0</v>
      </c>
      <c r="K3231" s="5" t="s">
        <v>128</v>
      </c>
    </row>
    <row r="3232" spans="1:11">
      <c r="A3232" s="5" t="s">
        <v>177</v>
      </c>
      <c r="B3232" s="5" t="s">
        <v>80</v>
      </c>
      <c r="C3232" s="3">
        <v>45634</v>
      </c>
      <c r="D3232" s="5" t="s">
        <v>93</v>
      </c>
      <c r="E3232">
        <v>2</v>
      </c>
      <c r="F3232">
        <v>387</v>
      </c>
      <c r="G3232">
        <v>774</v>
      </c>
      <c r="H3232">
        <v>0.04</v>
      </c>
      <c r="I3232" s="5" t="s">
        <v>95</v>
      </c>
      <c r="J3232">
        <v>0</v>
      </c>
      <c r="K3232" s="5" t="s">
        <v>128</v>
      </c>
    </row>
    <row r="3233" spans="1:11">
      <c r="A3233" s="5" t="s">
        <v>139</v>
      </c>
      <c r="B3233" s="5" t="s">
        <v>23</v>
      </c>
      <c r="C3233" s="3">
        <v>45634</v>
      </c>
      <c r="D3233" s="5" t="s">
        <v>93</v>
      </c>
      <c r="E3233">
        <v>3</v>
      </c>
      <c r="F3233">
        <v>364</v>
      </c>
      <c r="G3233">
        <v>1092</v>
      </c>
      <c r="H3233">
        <v>0.04</v>
      </c>
      <c r="I3233" s="5" t="s">
        <v>95</v>
      </c>
      <c r="J3233">
        <v>0</v>
      </c>
      <c r="K3233" s="5" t="s">
        <v>128</v>
      </c>
    </row>
    <row r="3234" spans="1:11">
      <c r="A3234" s="5" t="s">
        <v>178</v>
      </c>
      <c r="B3234" s="5" t="s">
        <v>81</v>
      </c>
      <c r="C3234" s="3">
        <v>45635</v>
      </c>
      <c r="D3234" s="5" t="s">
        <v>93</v>
      </c>
      <c r="E3234">
        <v>5</v>
      </c>
      <c r="F3234">
        <v>364</v>
      </c>
      <c r="G3234">
        <v>1820</v>
      </c>
      <c r="H3234">
        <v>0.04</v>
      </c>
      <c r="I3234" s="5" t="s">
        <v>95</v>
      </c>
      <c r="J3234">
        <v>0</v>
      </c>
      <c r="K3234" s="5" t="s">
        <v>128</v>
      </c>
    </row>
    <row r="3235" spans="1:11">
      <c r="A3235" s="5" t="s">
        <v>154</v>
      </c>
      <c r="B3235" s="5" t="s">
        <v>47</v>
      </c>
      <c r="C3235" s="3">
        <v>45635</v>
      </c>
      <c r="D3235" s="5" t="s">
        <v>93</v>
      </c>
      <c r="E3235">
        <v>25</v>
      </c>
      <c r="F3235">
        <v>365.5</v>
      </c>
      <c r="G3235">
        <v>9137.5</v>
      </c>
      <c r="H3235">
        <v>0.04</v>
      </c>
      <c r="I3235" s="5" t="s">
        <v>95</v>
      </c>
      <c r="J3235">
        <v>0</v>
      </c>
      <c r="K3235" s="5" t="s">
        <v>128</v>
      </c>
    </row>
    <row r="3236" spans="1:11">
      <c r="A3236" s="5" t="s">
        <v>167</v>
      </c>
      <c r="B3236" s="5" t="s">
        <v>62</v>
      </c>
      <c r="C3236" s="3">
        <v>45635</v>
      </c>
      <c r="D3236" s="5" t="s">
        <v>93</v>
      </c>
      <c r="E3236">
        <v>50</v>
      </c>
      <c r="F3236">
        <v>387</v>
      </c>
      <c r="G3236">
        <v>19350</v>
      </c>
      <c r="H3236">
        <v>0.04</v>
      </c>
      <c r="I3236" s="5" t="s">
        <v>95</v>
      </c>
      <c r="J3236">
        <v>0</v>
      </c>
      <c r="K3236" s="5" t="s">
        <v>128</v>
      </c>
    </row>
    <row r="3237" spans="1:11">
      <c r="A3237" s="5" t="s">
        <v>133</v>
      </c>
      <c r="B3237" s="5" t="s">
        <v>14</v>
      </c>
      <c r="C3237" s="3">
        <v>45635</v>
      </c>
      <c r="D3237" s="5" t="s">
        <v>93</v>
      </c>
      <c r="E3237">
        <v>1</v>
      </c>
      <c r="F3237">
        <v>430</v>
      </c>
      <c r="G3237">
        <v>430</v>
      </c>
      <c r="H3237">
        <v>0.04</v>
      </c>
      <c r="I3237" s="5" t="s">
        <v>95</v>
      </c>
      <c r="J3237">
        <v>0</v>
      </c>
      <c r="K3237" s="5" t="s">
        <v>128</v>
      </c>
    </row>
    <row r="3238" spans="1:11">
      <c r="A3238" s="5" t="s">
        <v>178</v>
      </c>
      <c r="B3238" s="5" t="s">
        <v>81</v>
      </c>
      <c r="C3238" s="3">
        <v>45635</v>
      </c>
      <c r="D3238" s="5" t="s">
        <v>93</v>
      </c>
      <c r="E3238">
        <v>2</v>
      </c>
      <c r="F3238">
        <v>364</v>
      </c>
      <c r="G3238">
        <v>728</v>
      </c>
      <c r="H3238">
        <v>0.04</v>
      </c>
      <c r="I3238" s="5" t="s">
        <v>95</v>
      </c>
      <c r="J3238">
        <v>0</v>
      </c>
      <c r="K3238" s="5" t="s">
        <v>128</v>
      </c>
    </row>
    <row r="3239" spans="1:11">
      <c r="A3239" s="5" t="s">
        <v>178</v>
      </c>
      <c r="B3239" s="5" t="s">
        <v>81</v>
      </c>
      <c r="C3239" s="3">
        <v>45635</v>
      </c>
      <c r="D3239" s="5" t="s">
        <v>93</v>
      </c>
      <c r="E3239">
        <v>3</v>
      </c>
      <c r="F3239">
        <v>364</v>
      </c>
      <c r="G3239">
        <v>1092</v>
      </c>
      <c r="H3239">
        <v>0.04</v>
      </c>
      <c r="I3239" s="5" t="s">
        <v>95</v>
      </c>
      <c r="J3239">
        <v>0</v>
      </c>
      <c r="K3239" s="5" t="s">
        <v>128</v>
      </c>
    </row>
    <row r="3240" spans="1:11">
      <c r="A3240" s="5" t="s">
        <v>154</v>
      </c>
      <c r="B3240" s="5" t="s">
        <v>47</v>
      </c>
      <c r="C3240" s="3">
        <v>45636</v>
      </c>
      <c r="D3240" s="5" t="s">
        <v>93</v>
      </c>
      <c r="E3240">
        <v>15</v>
      </c>
      <c r="F3240">
        <v>365.5</v>
      </c>
      <c r="G3240">
        <v>5482.5</v>
      </c>
      <c r="H3240">
        <v>0.04</v>
      </c>
      <c r="I3240" s="5" t="s">
        <v>95</v>
      </c>
      <c r="J3240">
        <v>0</v>
      </c>
      <c r="K3240" s="5" t="s">
        <v>128</v>
      </c>
    </row>
    <row r="3241" spans="1:11">
      <c r="A3241" s="5" t="s">
        <v>118</v>
      </c>
      <c r="B3241" s="5" t="s">
        <v>32</v>
      </c>
      <c r="C3241" s="3">
        <v>45636</v>
      </c>
      <c r="D3241" s="5" t="s">
        <v>93</v>
      </c>
      <c r="E3241">
        <v>0.25</v>
      </c>
      <c r="F3241">
        <v>430</v>
      </c>
      <c r="G3241">
        <v>107.5</v>
      </c>
      <c r="H3241">
        <v>0.04</v>
      </c>
      <c r="I3241" s="5" t="s">
        <v>95</v>
      </c>
      <c r="J3241">
        <v>0</v>
      </c>
      <c r="K3241" s="5" t="s">
        <v>128</v>
      </c>
    </row>
    <row r="3242" spans="1:11">
      <c r="A3242" s="5" t="s">
        <v>147</v>
      </c>
      <c r="B3242" s="5" t="s">
        <v>40</v>
      </c>
      <c r="C3242" s="3">
        <v>45637</v>
      </c>
      <c r="D3242" s="5" t="s">
        <v>93</v>
      </c>
      <c r="E3242">
        <v>1</v>
      </c>
      <c r="F3242">
        <v>387</v>
      </c>
      <c r="G3242">
        <v>387</v>
      </c>
      <c r="H3242">
        <v>0.04</v>
      </c>
      <c r="I3242" s="5" t="s">
        <v>95</v>
      </c>
      <c r="J3242">
        <v>0</v>
      </c>
      <c r="K3242" s="5" t="s">
        <v>128</v>
      </c>
    </row>
    <row r="3243" spans="1:11">
      <c r="A3243" s="5" t="s">
        <v>178</v>
      </c>
      <c r="B3243" s="5" t="s">
        <v>81</v>
      </c>
      <c r="C3243" s="3">
        <v>45638</v>
      </c>
      <c r="D3243" s="5" t="s">
        <v>93</v>
      </c>
      <c r="E3243">
        <v>10</v>
      </c>
      <c r="F3243">
        <v>364</v>
      </c>
      <c r="G3243">
        <v>3640</v>
      </c>
      <c r="H3243">
        <v>0.04</v>
      </c>
      <c r="I3243" s="5" t="s">
        <v>95</v>
      </c>
      <c r="J3243">
        <v>0</v>
      </c>
      <c r="K3243" s="5" t="s">
        <v>128</v>
      </c>
    </row>
    <row r="3244" spans="1:11">
      <c r="A3244" s="5" t="s">
        <v>174</v>
      </c>
      <c r="B3244" s="5" t="s">
        <v>71</v>
      </c>
      <c r="C3244" s="3">
        <v>45638</v>
      </c>
      <c r="D3244" s="5" t="s">
        <v>93</v>
      </c>
      <c r="E3244">
        <v>5</v>
      </c>
      <c r="F3244">
        <v>416</v>
      </c>
      <c r="G3244">
        <v>2080</v>
      </c>
      <c r="H3244">
        <v>0.04</v>
      </c>
      <c r="I3244" s="5" t="s">
        <v>95</v>
      </c>
      <c r="J3244">
        <v>0</v>
      </c>
      <c r="K3244" s="5" t="s">
        <v>128</v>
      </c>
    </row>
    <row r="3245" spans="1:11">
      <c r="A3245" s="5" t="s">
        <v>176</v>
      </c>
      <c r="B3245" s="5" t="s">
        <v>79</v>
      </c>
      <c r="C3245" s="3">
        <v>45638</v>
      </c>
      <c r="D3245" s="5" t="s">
        <v>93</v>
      </c>
      <c r="E3245">
        <v>10</v>
      </c>
      <c r="F3245">
        <v>430</v>
      </c>
      <c r="G3245">
        <v>4300</v>
      </c>
      <c r="H3245">
        <v>0.04</v>
      </c>
      <c r="I3245" s="5" t="s">
        <v>95</v>
      </c>
      <c r="J3245">
        <v>0</v>
      </c>
      <c r="K3245" s="5" t="s">
        <v>128</v>
      </c>
    </row>
    <row r="3246" spans="1:11">
      <c r="A3246" s="5" t="s">
        <v>146</v>
      </c>
      <c r="B3246" s="5" t="s">
        <v>38</v>
      </c>
      <c r="C3246" s="3">
        <v>45638</v>
      </c>
      <c r="D3246" s="5" t="s">
        <v>93</v>
      </c>
      <c r="E3246">
        <v>5</v>
      </c>
      <c r="F3246">
        <v>387</v>
      </c>
      <c r="G3246">
        <v>1935</v>
      </c>
      <c r="H3246">
        <v>0.04</v>
      </c>
      <c r="I3246" s="5" t="s">
        <v>95</v>
      </c>
      <c r="J3246">
        <v>0</v>
      </c>
      <c r="K3246" s="5" t="s">
        <v>128</v>
      </c>
    </row>
    <row r="3247" spans="1:11">
      <c r="A3247" s="5" t="s">
        <v>157</v>
      </c>
      <c r="B3247" s="5" t="s">
        <v>50</v>
      </c>
      <c r="C3247" s="3">
        <v>45640</v>
      </c>
      <c r="D3247" s="5" t="s">
        <v>93</v>
      </c>
      <c r="E3247">
        <v>10</v>
      </c>
      <c r="F3247">
        <v>387</v>
      </c>
      <c r="G3247">
        <v>3870</v>
      </c>
      <c r="H3247">
        <v>0.04</v>
      </c>
      <c r="I3247" s="5" t="s">
        <v>95</v>
      </c>
      <c r="J3247">
        <v>0</v>
      </c>
      <c r="K3247" s="5" t="s">
        <v>128</v>
      </c>
    </row>
    <row r="3248" spans="1:11">
      <c r="A3248" s="5" t="s">
        <v>149</v>
      </c>
      <c r="B3248" s="5" t="s">
        <v>42</v>
      </c>
      <c r="C3248" s="3">
        <v>45640</v>
      </c>
      <c r="D3248" s="5" t="s">
        <v>93</v>
      </c>
      <c r="E3248">
        <v>4</v>
      </c>
      <c r="F3248">
        <v>387</v>
      </c>
      <c r="G3248">
        <v>1548</v>
      </c>
      <c r="H3248">
        <v>0.04</v>
      </c>
      <c r="I3248" s="5" t="s">
        <v>95</v>
      </c>
      <c r="J3248">
        <v>0</v>
      </c>
      <c r="K3248" s="5" t="s">
        <v>128</v>
      </c>
    </row>
    <row r="3249" spans="1:11">
      <c r="A3249" s="5" t="s">
        <v>178</v>
      </c>
      <c r="B3249" s="5" t="s">
        <v>81</v>
      </c>
      <c r="C3249" s="3">
        <v>45640</v>
      </c>
      <c r="D3249" s="5" t="s">
        <v>93</v>
      </c>
      <c r="E3249">
        <v>5</v>
      </c>
      <c r="F3249">
        <v>364</v>
      </c>
      <c r="G3249">
        <v>1820</v>
      </c>
      <c r="H3249">
        <v>0.04</v>
      </c>
      <c r="I3249" s="5" t="s">
        <v>95</v>
      </c>
      <c r="J3249">
        <v>0</v>
      </c>
      <c r="K3249" s="5" t="s">
        <v>128</v>
      </c>
    </row>
    <row r="3250" spans="1:11">
      <c r="A3250" s="5" t="s">
        <v>178</v>
      </c>
      <c r="B3250" s="5" t="s">
        <v>81</v>
      </c>
      <c r="C3250" s="3">
        <v>45640</v>
      </c>
      <c r="D3250" s="5" t="s">
        <v>93</v>
      </c>
      <c r="E3250">
        <v>2</v>
      </c>
      <c r="F3250">
        <v>364</v>
      </c>
      <c r="G3250">
        <v>728</v>
      </c>
      <c r="H3250">
        <v>0.04</v>
      </c>
      <c r="I3250" s="5" t="s">
        <v>95</v>
      </c>
      <c r="J3250">
        <v>0</v>
      </c>
      <c r="K3250" s="5" t="s">
        <v>128</v>
      </c>
    </row>
    <row r="3251" spans="1:11">
      <c r="A3251" s="5" t="s">
        <v>118</v>
      </c>
      <c r="B3251" s="5" t="s">
        <v>32</v>
      </c>
      <c r="C3251" s="3">
        <v>45640</v>
      </c>
      <c r="D3251" s="5" t="s">
        <v>93</v>
      </c>
      <c r="E3251">
        <v>0.25</v>
      </c>
      <c r="F3251">
        <v>430</v>
      </c>
      <c r="G3251">
        <v>107.5</v>
      </c>
      <c r="H3251">
        <v>0.04</v>
      </c>
      <c r="I3251" s="5" t="s">
        <v>95</v>
      </c>
      <c r="J3251">
        <v>0</v>
      </c>
      <c r="K3251" s="5" t="s">
        <v>128</v>
      </c>
    </row>
    <row r="3252" spans="1:11">
      <c r="A3252" s="5" t="s">
        <v>177</v>
      </c>
      <c r="B3252" s="5" t="s">
        <v>80</v>
      </c>
      <c r="C3252" s="3">
        <v>45642</v>
      </c>
      <c r="D3252" s="5" t="s">
        <v>93</v>
      </c>
      <c r="E3252">
        <v>2</v>
      </c>
      <c r="F3252">
        <v>387</v>
      </c>
      <c r="G3252">
        <v>774</v>
      </c>
      <c r="H3252">
        <v>0.04</v>
      </c>
      <c r="I3252" s="5" t="s">
        <v>95</v>
      </c>
      <c r="J3252">
        <v>0</v>
      </c>
      <c r="K3252" s="5" t="s">
        <v>128</v>
      </c>
    </row>
    <row r="3253" spans="1:11">
      <c r="A3253" s="5" t="s">
        <v>178</v>
      </c>
      <c r="B3253" s="5" t="s">
        <v>81</v>
      </c>
      <c r="C3253" s="3">
        <v>45642</v>
      </c>
      <c r="D3253" s="5" t="s">
        <v>93</v>
      </c>
      <c r="E3253">
        <v>5</v>
      </c>
      <c r="F3253">
        <v>364</v>
      </c>
      <c r="G3253">
        <v>1820</v>
      </c>
      <c r="H3253">
        <v>0.04</v>
      </c>
      <c r="I3253" s="5" t="s">
        <v>95</v>
      </c>
      <c r="J3253">
        <v>0</v>
      </c>
      <c r="K3253" s="5" t="s">
        <v>128</v>
      </c>
    </row>
    <row r="3254" spans="1:11">
      <c r="A3254" s="5" t="s">
        <v>154</v>
      </c>
      <c r="B3254" s="5" t="s">
        <v>47</v>
      </c>
      <c r="C3254" s="3">
        <v>45642</v>
      </c>
      <c r="D3254" s="5" t="s">
        <v>93</v>
      </c>
      <c r="E3254">
        <v>25</v>
      </c>
      <c r="F3254">
        <v>365.5</v>
      </c>
      <c r="G3254">
        <v>9137.5</v>
      </c>
      <c r="H3254">
        <v>0.04</v>
      </c>
      <c r="I3254" s="5" t="s">
        <v>95</v>
      </c>
      <c r="J3254">
        <v>0</v>
      </c>
      <c r="K3254" s="5" t="s">
        <v>128</v>
      </c>
    </row>
    <row r="3255" spans="1:11">
      <c r="A3255" s="5" t="s">
        <v>160</v>
      </c>
      <c r="B3255" s="5" t="s">
        <v>54</v>
      </c>
      <c r="C3255" s="3">
        <v>45644</v>
      </c>
      <c r="D3255" s="5" t="s">
        <v>93</v>
      </c>
      <c r="E3255">
        <v>1</v>
      </c>
      <c r="F3255">
        <v>387</v>
      </c>
      <c r="G3255">
        <v>387</v>
      </c>
      <c r="H3255">
        <v>0.04</v>
      </c>
      <c r="I3255" s="5" t="s">
        <v>95</v>
      </c>
      <c r="J3255">
        <v>0</v>
      </c>
      <c r="K3255" s="5" t="s">
        <v>128</v>
      </c>
    </row>
    <row r="3256" spans="1:11">
      <c r="A3256" s="5" t="s">
        <v>185</v>
      </c>
      <c r="B3256" s="5" t="s">
        <v>96</v>
      </c>
      <c r="C3256" s="3">
        <v>45644</v>
      </c>
      <c r="D3256" s="5" t="s">
        <v>93</v>
      </c>
      <c r="E3256">
        <v>195</v>
      </c>
      <c r="F3256">
        <v>403.8</v>
      </c>
      <c r="G3256">
        <v>78741</v>
      </c>
      <c r="H3256">
        <v>0.04</v>
      </c>
      <c r="I3256" s="5" t="s">
        <v>95</v>
      </c>
      <c r="J3256">
        <v>0</v>
      </c>
      <c r="K3256" s="5" t="s">
        <v>128</v>
      </c>
    </row>
    <row r="3257" spans="1:11">
      <c r="A3257" s="5" t="s">
        <v>185</v>
      </c>
      <c r="B3257" s="5" t="s">
        <v>96</v>
      </c>
      <c r="C3257" s="3">
        <v>45644</v>
      </c>
      <c r="D3257" s="5" t="s">
        <v>93</v>
      </c>
      <c r="E3257">
        <v>228</v>
      </c>
      <c r="F3257">
        <v>403.8</v>
      </c>
      <c r="G3257">
        <v>92066.4</v>
      </c>
      <c r="H3257">
        <v>0.04</v>
      </c>
      <c r="I3257" s="5" t="s">
        <v>95</v>
      </c>
      <c r="J3257">
        <v>0</v>
      </c>
      <c r="K3257" s="5" t="s">
        <v>128</v>
      </c>
    </row>
    <row r="3258" spans="1:11">
      <c r="A3258" s="5" t="s">
        <v>145</v>
      </c>
      <c r="B3258" s="5" t="s">
        <v>37</v>
      </c>
      <c r="C3258" s="3">
        <v>45644</v>
      </c>
      <c r="D3258" s="5" t="s">
        <v>93</v>
      </c>
      <c r="E3258">
        <v>10</v>
      </c>
      <c r="F3258">
        <v>387</v>
      </c>
      <c r="G3258">
        <v>3870</v>
      </c>
      <c r="H3258">
        <v>0.04</v>
      </c>
      <c r="I3258" s="5" t="s">
        <v>95</v>
      </c>
      <c r="J3258">
        <v>0</v>
      </c>
      <c r="K3258" s="5" t="s">
        <v>128</v>
      </c>
    </row>
    <row r="3259" spans="1:11">
      <c r="A3259" s="5" t="s">
        <v>174</v>
      </c>
      <c r="B3259" s="5" t="s">
        <v>71</v>
      </c>
      <c r="C3259" s="3">
        <v>45645</v>
      </c>
      <c r="D3259" s="5" t="s">
        <v>93</v>
      </c>
      <c r="E3259">
        <v>5</v>
      </c>
      <c r="F3259">
        <v>416</v>
      </c>
      <c r="G3259">
        <v>2080</v>
      </c>
      <c r="H3259">
        <v>0.04</v>
      </c>
      <c r="I3259" s="5" t="s">
        <v>95</v>
      </c>
      <c r="J3259">
        <v>0</v>
      </c>
      <c r="K3259" s="5" t="s">
        <v>128</v>
      </c>
    </row>
    <row r="3260" spans="1:11">
      <c r="A3260" s="5" t="s">
        <v>140</v>
      </c>
      <c r="B3260" s="5" t="s">
        <v>26</v>
      </c>
      <c r="C3260" s="3">
        <v>45647</v>
      </c>
      <c r="D3260" s="5" t="s">
        <v>93</v>
      </c>
      <c r="E3260">
        <v>1</v>
      </c>
      <c r="F3260">
        <v>387</v>
      </c>
      <c r="G3260">
        <v>387</v>
      </c>
      <c r="H3260">
        <v>0.04</v>
      </c>
      <c r="I3260" s="5" t="s">
        <v>95</v>
      </c>
      <c r="J3260">
        <v>0</v>
      </c>
      <c r="K3260" s="5" t="s">
        <v>128</v>
      </c>
    </row>
    <row r="3261" spans="1:11">
      <c r="A3261" s="5" t="s">
        <v>147</v>
      </c>
      <c r="B3261" s="5" t="s">
        <v>40</v>
      </c>
      <c r="C3261" s="3">
        <v>45648</v>
      </c>
      <c r="D3261" s="5" t="s">
        <v>93</v>
      </c>
      <c r="E3261">
        <v>2</v>
      </c>
      <c r="F3261">
        <v>387</v>
      </c>
      <c r="G3261">
        <v>774</v>
      </c>
      <c r="H3261">
        <v>0.04</v>
      </c>
      <c r="I3261" s="5" t="s">
        <v>95</v>
      </c>
      <c r="J3261">
        <v>0</v>
      </c>
      <c r="K3261" s="5" t="s">
        <v>128</v>
      </c>
    </row>
    <row r="3262" spans="1:11">
      <c r="A3262" s="5" t="s">
        <v>154</v>
      </c>
      <c r="B3262" s="5" t="s">
        <v>47</v>
      </c>
      <c r="C3262" s="3">
        <v>45648</v>
      </c>
      <c r="D3262" s="5" t="s">
        <v>93</v>
      </c>
      <c r="E3262">
        <v>25</v>
      </c>
      <c r="F3262">
        <v>365.5</v>
      </c>
      <c r="G3262">
        <v>9137.5</v>
      </c>
      <c r="H3262">
        <v>0.04</v>
      </c>
      <c r="I3262" s="5" t="s">
        <v>95</v>
      </c>
      <c r="J3262">
        <v>0</v>
      </c>
      <c r="K3262" s="5" t="s">
        <v>128</v>
      </c>
    </row>
    <row r="3263" spans="1:11">
      <c r="A3263" s="5" t="s">
        <v>176</v>
      </c>
      <c r="B3263" s="5" t="s">
        <v>79</v>
      </c>
      <c r="C3263" s="3">
        <v>45648</v>
      </c>
      <c r="D3263" s="5" t="s">
        <v>93</v>
      </c>
      <c r="E3263">
        <v>15</v>
      </c>
      <c r="F3263">
        <v>430</v>
      </c>
      <c r="G3263">
        <v>6450</v>
      </c>
      <c r="H3263">
        <v>0.04</v>
      </c>
      <c r="I3263" s="5" t="s">
        <v>95</v>
      </c>
      <c r="J3263">
        <v>0</v>
      </c>
      <c r="K3263" s="5" t="s">
        <v>128</v>
      </c>
    </row>
    <row r="3264" spans="1:11">
      <c r="A3264" s="5" t="s">
        <v>151</v>
      </c>
      <c r="B3264" s="5" t="s">
        <v>44</v>
      </c>
      <c r="C3264" s="3">
        <v>45649</v>
      </c>
      <c r="D3264" s="5" t="s">
        <v>93</v>
      </c>
      <c r="E3264">
        <v>100</v>
      </c>
      <c r="F3264">
        <v>378.4</v>
      </c>
      <c r="G3264">
        <v>37840</v>
      </c>
      <c r="H3264">
        <v>0.04</v>
      </c>
      <c r="I3264" s="5" t="s">
        <v>95</v>
      </c>
      <c r="J3264">
        <v>0</v>
      </c>
      <c r="K3264" s="5" t="s">
        <v>128</v>
      </c>
    </row>
    <row r="3265" spans="1:11">
      <c r="A3265" s="5" t="s">
        <v>118</v>
      </c>
      <c r="B3265" s="5" t="s">
        <v>32</v>
      </c>
      <c r="C3265" s="3">
        <v>45649</v>
      </c>
      <c r="D3265" s="5" t="s">
        <v>93</v>
      </c>
      <c r="E3265">
        <v>0.25</v>
      </c>
      <c r="F3265">
        <v>430</v>
      </c>
      <c r="G3265">
        <v>107.5</v>
      </c>
      <c r="H3265">
        <v>0.04</v>
      </c>
      <c r="I3265" s="5" t="s">
        <v>95</v>
      </c>
      <c r="J3265">
        <v>0</v>
      </c>
      <c r="K3265" s="5" t="s">
        <v>128</v>
      </c>
    </row>
    <row r="3266" spans="1:11">
      <c r="A3266" s="5" t="s">
        <v>153</v>
      </c>
      <c r="B3266" s="5" t="s">
        <v>46</v>
      </c>
      <c r="C3266" s="3">
        <v>45650</v>
      </c>
      <c r="D3266" s="5" t="s">
        <v>93</v>
      </c>
      <c r="E3266">
        <v>20</v>
      </c>
      <c r="F3266">
        <v>387</v>
      </c>
      <c r="G3266">
        <v>7740</v>
      </c>
      <c r="H3266">
        <v>0.04</v>
      </c>
      <c r="I3266" s="5" t="s">
        <v>95</v>
      </c>
      <c r="J3266">
        <v>0</v>
      </c>
      <c r="K3266" s="5" t="s">
        <v>128</v>
      </c>
    </row>
    <row r="3267" spans="1:11">
      <c r="A3267" s="5" t="s">
        <v>177</v>
      </c>
      <c r="B3267" s="5" t="s">
        <v>80</v>
      </c>
      <c r="C3267" s="3">
        <v>45650</v>
      </c>
      <c r="D3267" s="5" t="s">
        <v>93</v>
      </c>
      <c r="E3267">
        <v>2</v>
      </c>
      <c r="F3267">
        <v>387</v>
      </c>
      <c r="G3267">
        <v>774</v>
      </c>
      <c r="H3267">
        <v>0.04</v>
      </c>
      <c r="I3267" s="5" t="s">
        <v>95</v>
      </c>
      <c r="J3267">
        <v>0</v>
      </c>
      <c r="K3267" s="5" t="s">
        <v>128</v>
      </c>
    </row>
    <row r="3268" spans="1:11">
      <c r="A3268" s="5" t="s">
        <v>118</v>
      </c>
      <c r="B3268" s="5" t="s">
        <v>32</v>
      </c>
      <c r="C3268" s="3">
        <v>45650</v>
      </c>
      <c r="D3268" s="5" t="s">
        <v>93</v>
      </c>
      <c r="E3268">
        <v>0.25</v>
      </c>
      <c r="F3268">
        <v>430</v>
      </c>
      <c r="G3268">
        <v>107.5</v>
      </c>
      <c r="H3268">
        <v>0.04</v>
      </c>
      <c r="I3268" s="5" t="s">
        <v>95</v>
      </c>
      <c r="J3268">
        <v>0</v>
      </c>
      <c r="K3268" s="5" t="s">
        <v>128</v>
      </c>
    </row>
    <row r="3269" spans="1:11">
      <c r="A3269" s="5" t="s">
        <v>166</v>
      </c>
      <c r="B3269" s="5" t="s">
        <v>61</v>
      </c>
      <c r="C3269" s="3">
        <v>45650</v>
      </c>
      <c r="D3269" s="5" t="s">
        <v>93</v>
      </c>
      <c r="E3269">
        <v>15</v>
      </c>
      <c r="F3269">
        <v>387</v>
      </c>
      <c r="G3269">
        <v>5805</v>
      </c>
      <c r="H3269">
        <v>0.04</v>
      </c>
      <c r="I3269" s="5" t="s">
        <v>95</v>
      </c>
      <c r="J3269">
        <v>0</v>
      </c>
      <c r="K3269" s="5" t="s">
        <v>128</v>
      </c>
    </row>
    <row r="3270" spans="1:11">
      <c r="A3270" s="5" t="s">
        <v>178</v>
      </c>
      <c r="B3270" s="5" t="s">
        <v>81</v>
      </c>
      <c r="C3270" s="3">
        <v>45650</v>
      </c>
      <c r="D3270" s="5" t="s">
        <v>93</v>
      </c>
      <c r="E3270">
        <v>3</v>
      </c>
      <c r="F3270">
        <v>364</v>
      </c>
      <c r="G3270">
        <v>1092</v>
      </c>
      <c r="H3270">
        <v>0.04</v>
      </c>
      <c r="I3270" s="5" t="s">
        <v>95</v>
      </c>
      <c r="J3270">
        <v>0</v>
      </c>
      <c r="K3270" s="5" t="s">
        <v>128</v>
      </c>
    </row>
    <row r="3271" spans="1:11">
      <c r="A3271" s="5" t="s">
        <v>139</v>
      </c>
      <c r="B3271" s="5" t="s">
        <v>23</v>
      </c>
      <c r="C3271" s="3">
        <v>45651</v>
      </c>
      <c r="D3271" s="5" t="s">
        <v>93</v>
      </c>
      <c r="E3271">
        <v>15</v>
      </c>
      <c r="F3271">
        <v>364</v>
      </c>
      <c r="G3271">
        <v>5460</v>
      </c>
      <c r="H3271">
        <v>0.04</v>
      </c>
      <c r="I3271" s="5" t="s">
        <v>95</v>
      </c>
      <c r="J3271">
        <v>0</v>
      </c>
      <c r="K3271" s="5" t="s">
        <v>128</v>
      </c>
    </row>
    <row r="3272" spans="1:11">
      <c r="A3272" s="5" t="s">
        <v>174</v>
      </c>
      <c r="B3272" s="5" t="s">
        <v>71</v>
      </c>
      <c r="C3272" s="3">
        <v>45651</v>
      </c>
      <c r="D3272" s="5" t="s">
        <v>93</v>
      </c>
      <c r="E3272">
        <v>5</v>
      </c>
      <c r="F3272">
        <v>415</v>
      </c>
      <c r="G3272">
        <v>2075</v>
      </c>
      <c r="H3272">
        <v>0.04</v>
      </c>
      <c r="I3272" s="5" t="s">
        <v>95</v>
      </c>
      <c r="J3272">
        <v>0</v>
      </c>
      <c r="K3272" s="5" t="s">
        <v>128</v>
      </c>
    </row>
    <row r="3273" spans="1:11">
      <c r="A3273" s="5" t="s">
        <v>139</v>
      </c>
      <c r="B3273" s="5" t="s">
        <v>23</v>
      </c>
      <c r="C3273" s="3">
        <v>45651</v>
      </c>
      <c r="D3273" s="5" t="s">
        <v>93</v>
      </c>
      <c r="E3273">
        <v>1</v>
      </c>
      <c r="F3273">
        <v>364</v>
      </c>
      <c r="G3273">
        <v>364</v>
      </c>
      <c r="H3273">
        <v>0.04</v>
      </c>
      <c r="I3273" s="5" t="s">
        <v>95</v>
      </c>
      <c r="J3273">
        <v>0</v>
      </c>
      <c r="K3273" s="5" t="s">
        <v>128</v>
      </c>
    </row>
    <row r="3274" spans="1:11">
      <c r="A3274" s="5" t="s">
        <v>178</v>
      </c>
      <c r="B3274" s="5" t="s">
        <v>81</v>
      </c>
      <c r="C3274" s="3">
        <v>45651</v>
      </c>
      <c r="D3274" s="5" t="s">
        <v>93</v>
      </c>
      <c r="E3274">
        <v>3</v>
      </c>
      <c r="F3274">
        <v>364</v>
      </c>
      <c r="G3274">
        <v>1092</v>
      </c>
      <c r="H3274">
        <v>0.04</v>
      </c>
      <c r="I3274" s="5" t="s">
        <v>95</v>
      </c>
      <c r="J3274">
        <v>0</v>
      </c>
      <c r="K3274" s="5" t="s">
        <v>128</v>
      </c>
    </row>
    <row r="3275" spans="1:11">
      <c r="A3275" s="5" t="s">
        <v>118</v>
      </c>
      <c r="B3275" s="5" t="s">
        <v>32</v>
      </c>
      <c r="C3275" s="3">
        <v>45651</v>
      </c>
      <c r="D3275" s="5" t="s">
        <v>93</v>
      </c>
      <c r="E3275">
        <v>1</v>
      </c>
      <c r="F3275">
        <v>387</v>
      </c>
      <c r="G3275">
        <v>387</v>
      </c>
      <c r="H3275">
        <v>0.04</v>
      </c>
      <c r="I3275" s="5" t="s">
        <v>95</v>
      </c>
      <c r="J3275">
        <v>0</v>
      </c>
      <c r="K3275" s="5" t="s">
        <v>128</v>
      </c>
    </row>
    <row r="3276" spans="1:11">
      <c r="A3276" s="5" t="s">
        <v>151</v>
      </c>
      <c r="B3276" s="5" t="s">
        <v>44</v>
      </c>
      <c r="C3276" s="3">
        <v>45651</v>
      </c>
      <c r="D3276" s="5" t="s">
        <v>93</v>
      </c>
      <c r="E3276">
        <v>-11</v>
      </c>
      <c r="F3276">
        <v>378.4</v>
      </c>
      <c r="G3276">
        <v>-4162.3999999999996</v>
      </c>
      <c r="H3276">
        <v>0.04</v>
      </c>
      <c r="I3276" s="5" t="s">
        <v>95</v>
      </c>
      <c r="J3276">
        <v>4162.3999999999996</v>
      </c>
      <c r="K3276" s="5" t="s">
        <v>128</v>
      </c>
    </row>
    <row r="3277" spans="1:11">
      <c r="A3277" s="5" t="s">
        <v>178</v>
      </c>
      <c r="B3277" s="5" t="s">
        <v>81</v>
      </c>
      <c r="C3277" s="3">
        <v>45652</v>
      </c>
      <c r="D3277" s="5" t="s">
        <v>93</v>
      </c>
      <c r="E3277">
        <v>5</v>
      </c>
      <c r="F3277">
        <v>364</v>
      </c>
      <c r="G3277">
        <v>1820</v>
      </c>
      <c r="H3277">
        <v>0.04</v>
      </c>
      <c r="I3277" s="5" t="s">
        <v>95</v>
      </c>
      <c r="J3277">
        <v>0</v>
      </c>
      <c r="K3277" s="5" t="s">
        <v>128</v>
      </c>
    </row>
    <row r="3278" spans="1:11">
      <c r="A3278" s="5" t="s">
        <v>161</v>
      </c>
      <c r="B3278" s="5" t="s">
        <v>55</v>
      </c>
      <c r="C3278" s="3">
        <v>45652</v>
      </c>
      <c r="D3278" s="5" t="s">
        <v>93</v>
      </c>
      <c r="E3278">
        <v>3</v>
      </c>
      <c r="F3278">
        <v>387</v>
      </c>
      <c r="G3278">
        <v>1161</v>
      </c>
      <c r="H3278">
        <v>0.04</v>
      </c>
      <c r="I3278" s="5" t="s">
        <v>95</v>
      </c>
      <c r="J3278">
        <v>0</v>
      </c>
      <c r="K3278" s="5" t="s">
        <v>128</v>
      </c>
    </row>
    <row r="3279" spans="1:11">
      <c r="A3279" s="5" t="s">
        <v>178</v>
      </c>
      <c r="B3279" s="5" t="s">
        <v>81</v>
      </c>
      <c r="C3279" s="3">
        <v>45652</v>
      </c>
      <c r="D3279" s="5" t="s">
        <v>93</v>
      </c>
      <c r="E3279">
        <v>3</v>
      </c>
      <c r="F3279">
        <v>364</v>
      </c>
      <c r="G3279">
        <v>1092</v>
      </c>
      <c r="H3279">
        <v>0.04</v>
      </c>
      <c r="I3279" s="5" t="s">
        <v>95</v>
      </c>
      <c r="J3279">
        <v>0</v>
      </c>
      <c r="K3279" s="5" t="s">
        <v>128</v>
      </c>
    </row>
    <row r="3280" spans="1:11">
      <c r="A3280" s="5" t="s">
        <v>139</v>
      </c>
      <c r="B3280" s="5" t="s">
        <v>23</v>
      </c>
      <c r="C3280" s="3">
        <v>45652</v>
      </c>
      <c r="D3280" s="5" t="s">
        <v>93</v>
      </c>
      <c r="E3280">
        <v>-1</v>
      </c>
      <c r="F3280">
        <v>364</v>
      </c>
      <c r="G3280">
        <v>-364</v>
      </c>
      <c r="H3280">
        <v>0.04</v>
      </c>
      <c r="I3280" s="5" t="s">
        <v>95</v>
      </c>
      <c r="J3280">
        <v>364</v>
      </c>
      <c r="K3280" s="5" t="s">
        <v>128</v>
      </c>
    </row>
    <row r="3281" spans="1:11">
      <c r="A3281" s="5" t="s">
        <v>142</v>
      </c>
      <c r="B3281" s="5" t="s">
        <v>29</v>
      </c>
      <c r="C3281" s="3">
        <v>45654</v>
      </c>
      <c r="D3281" s="5" t="s">
        <v>93</v>
      </c>
      <c r="E3281">
        <v>5</v>
      </c>
      <c r="F3281">
        <v>387</v>
      </c>
      <c r="G3281">
        <v>1935</v>
      </c>
      <c r="H3281">
        <v>0.04</v>
      </c>
      <c r="I3281" s="5" t="s">
        <v>95</v>
      </c>
      <c r="J3281">
        <v>0</v>
      </c>
      <c r="K3281" s="5" t="s">
        <v>128</v>
      </c>
    </row>
    <row r="3282" spans="1:11">
      <c r="A3282" s="5" t="s">
        <v>174</v>
      </c>
      <c r="B3282" s="5" t="s">
        <v>71</v>
      </c>
      <c r="C3282" s="3">
        <v>45654</v>
      </c>
      <c r="D3282" s="5" t="s">
        <v>93</v>
      </c>
      <c r="E3282">
        <v>5</v>
      </c>
      <c r="F3282">
        <v>416</v>
      </c>
      <c r="G3282">
        <v>2080</v>
      </c>
      <c r="H3282">
        <v>0.04</v>
      </c>
      <c r="I3282" s="5" t="s">
        <v>95</v>
      </c>
      <c r="J3282">
        <v>0</v>
      </c>
      <c r="K3282" s="5" t="s">
        <v>128</v>
      </c>
    </row>
    <row r="3283" spans="1:11">
      <c r="A3283" s="5" t="s">
        <v>178</v>
      </c>
      <c r="B3283" s="5" t="s">
        <v>81</v>
      </c>
      <c r="C3283" s="3">
        <v>45654</v>
      </c>
      <c r="D3283" s="5" t="s">
        <v>93</v>
      </c>
      <c r="E3283">
        <v>5</v>
      </c>
      <c r="F3283">
        <v>364</v>
      </c>
      <c r="G3283">
        <v>1820</v>
      </c>
      <c r="H3283">
        <v>0.04</v>
      </c>
      <c r="I3283" s="5" t="s">
        <v>95</v>
      </c>
      <c r="J3283">
        <v>0</v>
      </c>
      <c r="K3283" s="5" t="s">
        <v>128</v>
      </c>
    </row>
    <row r="3284" spans="1:11">
      <c r="A3284" s="5" t="s">
        <v>147</v>
      </c>
      <c r="B3284" s="5" t="s">
        <v>40</v>
      </c>
      <c r="C3284" s="3">
        <v>45654</v>
      </c>
      <c r="D3284" s="5" t="s">
        <v>93</v>
      </c>
      <c r="E3284">
        <v>1</v>
      </c>
      <c r="F3284">
        <v>387</v>
      </c>
      <c r="G3284">
        <v>387</v>
      </c>
      <c r="H3284">
        <v>0.04</v>
      </c>
      <c r="I3284" s="5" t="s">
        <v>95</v>
      </c>
      <c r="J3284">
        <v>0</v>
      </c>
      <c r="K3284" s="5" t="s">
        <v>128</v>
      </c>
    </row>
    <row r="3285" spans="1:11">
      <c r="A3285" s="5" t="s">
        <v>178</v>
      </c>
      <c r="B3285" s="5" t="s">
        <v>81</v>
      </c>
      <c r="C3285" s="3">
        <v>45655</v>
      </c>
      <c r="D3285" s="5" t="s">
        <v>93</v>
      </c>
      <c r="E3285">
        <v>5</v>
      </c>
      <c r="F3285">
        <v>364</v>
      </c>
      <c r="G3285">
        <v>1820</v>
      </c>
      <c r="H3285">
        <v>0.04</v>
      </c>
      <c r="I3285" s="5" t="s">
        <v>95</v>
      </c>
      <c r="J3285">
        <v>0</v>
      </c>
      <c r="K3285" s="5" t="s">
        <v>128</v>
      </c>
    </row>
    <row r="3286" spans="1:11">
      <c r="A3286" s="5" t="s">
        <v>178</v>
      </c>
      <c r="B3286" s="5" t="s">
        <v>81</v>
      </c>
      <c r="C3286" s="3">
        <v>45655</v>
      </c>
      <c r="D3286" s="5" t="s">
        <v>93</v>
      </c>
      <c r="E3286">
        <v>1</v>
      </c>
      <c r="F3286">
        <v>364</v>
      </c>
      <c r="G3286">
        <v>364</v>
      </c>
      <c r="H3286">
        <v>0.04</v>
      </c>
      <c r="I3286" s="5" t="s">
        <v>95</v>
      </c>
      <c r="J3286">
        <v>0</v>
      </c>
      <c r="K3286" s="5" t="s">
        <v>128</v>
      </c>
    </row>
    <row r="3287" spans="1:11">
      <c r="A3287" s="5" t="s">
        <v>178</v>
      </c>
      <c r="B3287" s="5" t="s">
        <v>81</v>
      </c>
      <c r="C3287" s="3">
        <v>45655</v>
      </c>
      <c r="D3287" s="5" t="s">
        <v>93</v>
      </c>
      <c r="E3287">
        <v>3</v>
      </c>
      <c r="F3287">
        <v>364</v>
      </c>
      <c r="G3287">
        <v>1092</v>
      </c>
      <c r="H3287">
        <v>0.04</v>
      </c>
      <c r="I3287" s="5" t="s">
        <v>95</v>
      </c>
      <c r="J3287">
        <v>0</v>
      </c>
      <c r="K3287" s="5" t="s">
        <v>128</v>
      </c>
    </row>
    <row r="3288" spans="1:11">
      <c r="A3288" s="5" t="s">
        <v>176</v>
      </c>
      <c r="B3288" s="5" t="s">
        <v>79</v>
      </c>
      <c r="C3288" s="3">
        <v>45655</v>
      </c>
      <c r="D3288" s="5" t="s">
        <v>93</v>
      </c>
      <c r="E3288">
        <v>3</v>
      </c>
      <c r="F3288">
        <v>430</v>
      </c>
      <c r="G3288">
        <v>1290</v>
      </c>
      <c r="H3288">
        <v>0.04</v>
      </c>
      <c r="I3288" s="5" t="s">
        <v>95</v>
      </c>
      <c r="J3288">
        <v>0</v>
      </c>
      <c r="K3288" s="5" t="s">
        <v>128</v>
      </c>
    </row>
    <row r="3289" spans="1:11">
      <c r="A3289" s="5" t="s">
        <v>129</v>
      </c>
      <c r="B3289" s="5" t="s">
        <v>39</v>
      </c>
      <c r="C3289" s="3">
        <v>45656</v>
      </c>
      <c r="D3289" s="5" t="s">
        <v>93</v>
      </c>
      <c r="E3289">
        <v>10</v>
      </c>
      <c r="F3289">
        <v>387</v>
      </c>
      <c r="G3289">
        <v>3870</v>
      </c>
      <c r="H3289">
        <v>0.04</v>
      </c>
      <c r="I3289" s="5" t="s">
        <v>95</v>
      </c>
      <c r="J3289">
        <v>0</v>
      </c>
      <c r="K3289" s="5" t="s">
        <v>128</v>
      </c>
    </row>
    <row r="3290" spans="1:11">
      <c r="A3290" s="5" t="s">
        <v>153</v>
      </c>
      <c r="B3290" s="5" t="s">
        <v>46</v>
      </c>
      <c r="C3290" s="3">
        <v>45656</v>
      </c>
      <c r="D3290" s="5" t="s">
        <v>93</v>
      </c>
      <c r="E3290">
        <v>10</v>
      </c>
      <c r="F3290">
        <v>387</v>
      </c>
      <c r="G3290">
        <v>3870</v>
      </c>
      <c r="H3290">
        <v>0.04</v>
      </c>
      <c r="I3290" s="5" t="s">
        <v>95</v>
      </c>
      <c r="J3290">
        <v>0</v>
      </c>
      <c r="K3290" s="5" t="s">
        <v>128</v>
      </c>
    </row>
    <row r="3291" spans="1:11">
      <c r="A3291" s="5" t="s">
        <v>178</v>
      </c>
      <c r="B3291" s="5" t="s">
        <v>81</v>
      </c>
      <c r="C3291" s="3">
        <v>45657</v>
      </c>
      <c r="D3291" s="5" t="s">
        <v>93</v>
      </c>
      <c r="E3291">
        <v>3</v>
      </c>
      <c r="F3291">
        <v>364</v>
      </c>
      <c r="G3291">
        <v>1092</v>
      </c>
      <c r="H3291">
        <v>0.04</v>
      </c>
      <c r="I3291" s="5" t="s">
        <v>95</v>
      </c>
      <c r="J3291">
        <v>0</v>
      </c>
      <c r="K3291" s="5" t="s">
        <v>128</v>
      </c>
    </row>
    <row r="3292" spans="1:11">
      <c r="A3292" s="5" t="s">
        <v>167</v>
      </c>
      <c r="B3292" s="5" t="s">
        <v>62</v>
      </c>
      <c r="C3292" s="3">
        <v>45657</v>
      </c>
      <c r="D3292" s="5" t="s">
        <v>93</v>
      </c>
      <c r="E3292">
        <v>25</v>
      </c>
      <c r="F3292">
        <v>387</v>
      </c>
      <c r="G3292">
        <v>9675</v>
      </c>
      <c r="H3292">
        <v>0.04</v>
      </c>
      <c r="I3292" s="5" t="s">
        <v>95</v>
      </c>
      <c r="J3292">
        <v>0</v>
      </c>
      <c r="K3292" s="5" t="s">
        <v>128</v>
      </c>
    </row>
    <row r="3293" spans="1:11">
      <c r="A3293" s="5" t="s">
        <v>178</v>
      </c>
      <c r="B3293" s="5" t="s">
        <v>81</v>
      </c>
      <c r="C3293" s="3">
        <v>45657</v>
      </c>
      <c r="D3293" s="5" t="s">
        <v>93</v>
      </c>
      <c r="E3293">
        <v>-5</v>
      </c>
      <c r="F3293">
        <v>364</v>
      </c>
      <c r="G3293">
        <v>-1820</v>
      </c>
      <c r="H3293">
        <v>0.04</v>
      </c>
      <c r="I3293" s="5" t="s">
        <v>95</v>
      </c>
      <c r="J3293">
        <v>1820</v>
      </c>
      <c r="K3293" s="5" t="s">
        <v>128</v>
      </c>
    </row>
    <row r="3294" spans="1:11">
      <c r="A3294" s="5" t="s">
        <v>130</v>
      </c>
      <c r="B3294" s="5" t="s">
        <v>51</v>
      </c>
      <c r="C3294" s="3">
        <v>45572</v>
      </c>
      <c r="D3294" s="5" t="s">
        <v>97</v>
      </c>
      <c r="E3294">
        <v>1</v>
      </c>
      <c r="F3294">
        <v>425</v>
      </c>
      <c r="G3294">
        <v>425</v>
      </c>
      <c r="H3294">
        <v>0.12</v>
      </c>
      <c r="I3294" s="5" t="s">
        <v>95</v>
      </c>
      <c r="J3294">
        <v>0</v>
      </c>
      <c r="K3294" s="5" t="s">
        <v>127</v>
      </c>
    </row>
    <row r="3295" spans="1:11">
      <c r="A3295" s="5" t="s">
        <v>118</v>
      </c>
      <c r="B3295" s="5" t="s">
        <v>32</v>
      </c>
      <c r="C3295" s="3">
        <v>45608</v>
      </c>
      <c r="D3295" s="5" t="s">
        <v>97</v>
      </c>
      <c r="E3295">
        <v>2</v>
      </c>
      <c r="F3295">
        <v>420</v>
      </c>
      <c r="G3295">
        <v>840</v>
      </c>
      <c r="H3295">
        <v>0.15</v>
      </c>
      <c r="I3295" s="5" t="s">
        <v>95</v>
      </c>
      <c r="J3295">
        <v>0</v>
      </c>
      <c r="K3295" s="5" t="s">
        <v>116</v>
      </c>
    </row>
    <row r="3296" spans="1:11">
      <c r="A3296" s="5" t="s">
        <v>118</v>
      </c>
      <c r="B3296" s="5" t="s">
        <v>32</v>
      </c>
      <c r="C3296" s="3">
        <v>45613</v>
      </c>
      <c r="D3296" s="5" t="s">
        <v>97</v>
      </c>
      <c r="E3296">
        <v>1</v>
      </c>
      <c r="F3296">
        <v>430</v>
      </c>
      <c r="G3296">
        <v>430</v>
      </c>
      <c r="H3296">
        <v>0.15</v>
      </c>
      <c r="I3296" s="5" t="s">
        <v>95</v>
      </c>
      <c r="J3296">
        <v>0</v>
      </c>
      <c r="K3296" s="5" t="s">
        <v>116</v>
      </c>
    </row>
    <row r="3297" spans="1:11">
      <c r="A3297" s="5" t="s">
        <v>130</v>
      </c>
      <c r="B3297" s="5" t="s">
        <v>51</v>
      </c>
      <c r="C3297" s="3">
        <v>45631</v>
      </c>
      <c r="D3297" s="5" t="s">
        <v>97</v>
      </c>
      <c r="E3297">
        <v>1</v>
      </c>
      <c r="F3297">
        <v>450</v>
      </c>
      <c r="G3297">
        <v>450</v>
      </c>
      <c r="H3297">
        <v>0.04</v>
      </c>
      <c r="I3297" s="5" t="s">
        <v>95</v>
      </c>
      <c r="J3297">
        <v>0</v>
      </c>
      <c r="K3297" s="5" t="s">
        <v>128</v>
      </c>
    </row>
    <row r="3298" spans="1:11">
      <c r="A3298" s="5" t="s">
        <v>176</v>
      </c>
      <c r="B3298" s="5" t="s">
        <v>79</v>
      </c>
      <c r="C3298" s="3">
        <v>45638</v>
      </c>
      <c r="D3298" s="5" t="s">
        <v>97</v>
      </c>
      <c r="E3298">
        <v>1</v>
      </c>
      <c r="F3298">
        <v>450</v>
      </c>
      <c r="G3298">
        <v>450</v>
      </c>
      <c r="H3298">
        <v>0.04</v>
      </c>
      <c r="I3298" s="5" t="s">
        <v>95</v>
      </c>
      <c r="J3298">
        <v>0</v>
      </c>
      <c r="K3298" s="5" t="s">
        <v>128</v>
      </c>
    </row>
    <row r="3299" spans="1:11">
      <c r="A3299" s="5" t="s">
        <v>117</v>
      </c>
      <c r="B3299" s="5" t="s">
        <v>28</v>
      </c>
      <c r="C3299" s="3">
        <v>45650</v>
      </c>
      <c r="D3299" s="5" t="s">
        <v>97</v>
      </c>
      <c r="E3299">
        <v>-1</v>
      </c>
      <c r="F3299">
        <v>450</v>
      </c>
      <c r="G3299">
        <v>-450</v>
      </c>
      <c r="H3299">
        <v>0.04</v>
      </c>
      <c r="I3299" s="5" t="s">
        <v>95</v>
      </c>
      <c r="J3299">
        <v>450</v>
      </c>
      <c r="K3299" s="5" t="s">
        <v>128</v>
      </c>
    </row>
    <row r="3300" spans="1:11">
      <c r="A3300" s="5" t="s">
        <v>118</v>
      </c>
      <c r="B3300" s="5" t="s">
        <v>32</v>
      </c>
      <c r="C3300" s="3">
        <v>45657</v>
      </c>
      <c r="D3300" s="5" t="s">
        <v>97</v>
      </c>
      <c r="E3300">
        <v>1</v>
      </c>
      <c r="F3300">
        <v>430</v>
      </c>
      <c r="G3300">
        <v>430</v>
      </c>
      <c r="H3300">
        <v>0.04</v>
      </c>
      <c r="I3300" s="5" t="s">
        <v>95</v>
      </c>
      <c r="J3300">
        <v>0</v>
      </c>
      <c r="K3300" s="5" t="s">
        <v>128</v>
      </c>
    </row>
    <row r="3301" spans="1:11">
      <c r="A3301" s="5" t="s">
        <v>158</v>
      </c>
      <c r="B3301" s="5" t="s">
        <v>52</v>
      </c>
      <c r="C3301" s="3">
        <v>45551</v>
      </c>
      <c r="D3301" s="5" t="s">
        <v>98</v>
      </c>
      <c r="E3301">
        <v>10</v>
      </c>
      <c r="F3301">
        <v>1620</v>
      </c>
      <c r="G3301">
        <v>16200</v>
      </c>
      <c r="H3301">
        <v>0.09</v>
      </c>
      <c r="I3301" s="5" t="s">
        <v>95</v>
      </c>
      <c r="J3301">
        <v>0</v>
      </c>
      <c r="K3301" s="5" t="s">
        <v>126</v>
      </c>
    </row>
    <row r="3302" spans="1:11">
      <c r="A3302" s="5" t="s">
        <v>152</v>
      </c>
      <c r="B3302" s="5" t="s">
        <v>45</v>
      </c>
      <c r="C3302" s="3">
        <v>45552</v>
      </c>
      <c r="D3302" s="5" t="s">
        <v>98</v>
      </c>
      <c r="E3302">
        <v>20</v>
      </c>
      <c r="F3302">
        <v>1620</v>
      </c>
      <c r="G3302">
        <v>32400</v>
      </c>
      <c r="H3302">
        <v>0.09</v>
      </c>
      <c r="I3302" s="5" t="s">
        <v>95</v>
      </c>
      <c r="J3302">
        <v>0</v>
      </c>
      <c r="K3302" s="5" t="s">
        <v>126</v>
      </c>
    </row>
    <row r="3303" spans="1:11">
      <c r="A3303" s="5" t="s">
        <v>163</v>
      </c>
      <c r="B3303" s="5" t="s">
        <v>57</v>
      </c>
      <c r="C3303" s="3">
        <v>45552</v>
      </c>
      <c r="D3303" s="5" t="s">
        <v>98</v>
      </c>
      <c r="E3303">
        <v>25</v>
      </c>
      <c r="F3303">
        <v>1620</v>
      </c>
      <c r="G3303">
        <v>40500</v>
      </c>
      <c r="H3303">
        <v>0.09</v>
      </c>
      <c r="I3303" s="5" t="s">
        <v>95</v>
      </c>
      <c r="J3303">
        <v>0</v>
      </c>
      <c r="K3303" s="5" t="s">
        <v>126</v>
      </c>
    </row>
    <row r="3304" spans="1:11">
      <c r="A3304" s="5" t="s">
        <v>167</v>
      </c>
      <c r="B3304" s="5" t="s">
        <v>62</v>
      </c>
      <c r="C3304" s="3">
        <v>45553</v>
      </c>
      <c r="D3304" s="5" t="s">
        <v>98</v>
      </c>
      <c r="E3304">
        <v>25</v>
      </c>
      <c r="F3304">
        <v>1620</v>
      </c>
      <c r="G3304">
        <v>40500</v>
      </c>
      <c r="H3304">
        <v>0.09</v>
      </c>
      <c r="I3304" s="5" t="s">
        <v>95</v>
      </c>
      <c r="J3304">
        <v>0</v>
      </c>
      <c r="K3304" s="5" t="s">
        <v>126</v>
      </c>
    </row>
    <row r="3305" spans="1:11">
      <c r="A3305" s="5" t="s">
        <v>143</v>
      </c>
      <c r="B3305" s="5" t="s">
        <v>30</v>
      </c>
      <c r="C3305" s="3">
        <v>45553</v>
      </c>
      <c r="D3305" s="5" t="s">
        <v>98</v>
      </c>
      <c r="E3305">
        <v>10</v>
      </c>
      <c r="F3305">
        <v>1620</v>
      </c>
      <c r="G3305">
        <v>16200</v>
      </c>
      <c r="H3305">
        <v>0.09</v>
      </c>
      <c r="I3305" s="5" t="s">
        <v>95</v>
      </c>
      <c r="J3305">
        <v>0</v>
      </c>
      <c r="K3305" s="5" t="s">
        <v>126</v>
      </c>
    </row>
    <row r="3306" spans="1:11">
      <c r="A3306" s="5" t="s">
        <v>118</v>
      </c>
      <c r="B3306" s="5" t="s">
        <v>32</v>
      </c>
      <c r="C3306" s="3">
        <v>45553</v>
      </c>
      <c r="D3306" s="5" t="s">
        <v>98</v>
      </c>
      <c r="E3306">
        <v>0.25</v>
      </c>
      <c r="F3306">
        <v>1800</v>
      </c>
      <c r="G3306">
        <v>450</v>
      </c>
      <c r="H3306">
        <v>0.09</v>
      </c>
      <c r="I3306" s="5" t="s">
        <v>95</v>
      </c>
      <c r="J3306">
        <v>0</v>
      </c>
      <c r="K3306" s="5" t="s">
        <v>126</v>
      </c>
    </row>
    <row r="3307" spans="1:11">
      <c r="A3307" s="5" t="s">
        <v>143</v>
      </c>
      <c r="B3307" s="5" t="s">
        <v>30</v>
      </c>
      <c r="C3307" s="3">
        <v>45554</v>
      </c>
      <c r="D3307" s="5" t="s">
        <v>98</v>
      </c>
      <c r="E3307">
        <v>14</v>
      </c>
      <c r="F3307">
        <v>1620</v>
      </c>
      <c r="G3307">
        <v>22680</v>
      </c>
      <c r="H3307">
        <v>0.09</v>
      </c>
      <c r="I3307" s="5" t="s">
        <v>95</v>
      </c>
      <c r="J3307">
        <v>0</v>
      </c>
      <c r="K3307" s="5" t="s">
        <v>126</v>
      </c>
    </row>
    <row r="3308" spans="1:11">
      <c r="A3308" s="5" t="s">
        <v>143</v>
      </c>
      <c r="B3308" s="5" t="s">
        <v>30</v>
      </c>
      <c r="C3308" s="3">
        <v>45554</v>
      </c>
      <c r="D3308" s="5" t="s">
        <v>98</v>
      </c>
      <c r="E3308">
        <v>-14</v>
      </c>
      <c r="F3308">
        <v>1620</v>
      </c>
      <c r="G3308">
        <v>-22680</v>
      </c>
      <c r="H3308">
        <v>0.09</v>
      </c>
      <c r="I3308" s="5" t="s">
        <v>95</v>
      </c>
      <c r="J3308">
        <v>22680</v>
      </c>
      <c r="K3308" s="5" t="s">
        <v>126</v>
      </c>
    </row>
    <row r="3309" spans="1:11">
      <c r="A3309" s="5" t="s">
        <v>161</v>
      </c>
      <c r="B3309" s="5" t="s">
        <v>55</v>
      </c>
      <c r="C3309" s="3">
        <v>45554</v>
      </c>
      <c r="D3309" s="5" t="s">
        <v>98</v>
      </c>
      <c r="E3309">
        <v>5</v>
      </c>
      <c r="F3309">
        <v>1620</v>
      </c>
      <c r="G3309">
        <v>8100</v>
      </c>
      <c r="H3309">
        <v>0.09</v>
      </c>
      <c r="I3309" s="5" t="s">
        <v>95</v>
      </c>
      <c r="J3309">
        <v>0</v>
      </c>
      <c r="K3309" s="5" t="s">
        <v>126</v>
      </c>
    </row>
    <row r="3310" spans="1:11">
      <c r="A3310" s="5" t="s">
        <v>164</v>
      </c>
      <c r="B3310" s="5" t="s">
        <v>58</v>
      </c>
      <c r="C3310" s="3">
        <v>45554</v>
      </c>
      <c r="D3310" s="5" t="s">
        <v>98</v>
      </c>
      <c r="E3310">
        <v>5</v>
      </c>
      <c r="F3310">
        <v>1620</v>
      </c>
      <c r="G3310">
        <v>8100</v>
      </c>
      <c r="H3310">
        <v>0.09</v>
      </c>
      <c r="I3310" s="5" t="s">
        <v>95</v>
      </c>
      <c r="J3310">
        <v>0</v>
      </c>
      <c r="K3310" s="5" t="s">
        <v>126</v>
      </c>
    </row>
    <row r="3311" spans="1:11">
      <c r="A3311" s="5" t="s">
        <v>129</v>
      </c>
      <c r="B3311" s="5" t="s">
        <v>39</v>
      </c>
      <c r="C3311" s="3">
        <v>45554</v>
      </c>
      <c r="D3311" s="5" t="s">
        <v>98</v>
      </c>
      <c r="E3311">
        <v>1</v>
      </c>
      <c r="F3311">
        <v>1620</v>
      </c>
      <c r="G3311">
        <v>1620</v>
      </c>
      <c r="H3311">
        <v>0.09</v>
      </c>
      <c r="I3311" s="5" t="s">
        <v>95</v>
      </c>
      <c r="J3311">
        <v>0</v>
      </c>
      <c r="K3311" s="5" t="s">
        <v>126</v>
      </c>
    </row>
    <row r="3312" spans="1:11">
      <c r="A3312" s="5" t="s">
        <v>164</v>
      </c>
      <c r="B3312" s="5" t="s">
        <v>58</v>
      </c>
      <c r="C3312" s="3">
        <v>45554</v>
      </c>
      <c r="D3312" s="5" t="s">
        <v>98</v>
      </c>
      <c r="E3312">
        <v>-1</v>
      </c>
      <c r="F3312">
        <v>1620</v>
      </c>
      <c r="G3312">
        <v>-1620</v>
      </c>
      <c r="H3312">
        <v>0.09</v>
      </c>
      <c r="I3312" s="5" t="s">
        <v>95</v>
      </c>
      <c r="J3312">
        <v>1620</v>
      </c>
      <c r="K3312" s="5" t="s">
        <v>126</v>
      </c>
    </row>
    <row r="3313" spans="1:11">
      <c r="A3313" s="5" t="s">
        <v>145</v>
      </c>
      <c r="B3313" s="5" t="s">
        <v>37</v>
      </c>
      <c r="C3313" s="3">
        <v>45557</v>
      </c>
      <c r="D3313" s="5" t="s">
        <v>98</v>
      </c>
      <c r="E3313">
        <v>10</v>
      </c>
      <c r="F3313">
        <v>1710</v>
      </c>
      <c r="G3313">
        <v>17100</v>
      </c>
      <c r="H3313">
        <v>0.09</v>
      </c>
      <c r="I3313" s="5" t="s">
        <v>95</v>
      </c>
      <c r="J3313">
        <v>0</v>
      </c>
      <c r="K3313" s="5" t="s">
        <v>126</v>
      </c>
    </row>
    <row r="3314" spans="1:11">
      <c r="A3314" s="5" t="s">
        <v>143</v>
      </c>
      <c r="B3314" s="5" t="s">
        <v>30</v>
      </c>
      <c r="C3314" s="3">
        <v>45557</v>
      </c>
      <c r="D3314" s="5" t="s">
        <v>98</v>
      </c>
      <c r="E3314">
        <v>-1</v>
      </c>
      <c r="F3314">
        <v>1620</v>
      </c>
      <c r="G3314">
        <v>-1620</v>
      </c>
      <c r="H3314">
        <v>0.09</v>
      </c>
      <c r="I3314" s="5" t="s">
        <v>95</v>
      </c>
      <c r="J3314">
        <v>1620</v>
      </c>
      <c r="K3314" s="5" t="s">
        <v>126</v>
      </c>
    </row>
    <row r="3315" spans="1:11">
      <c r="A3315" s="5" t="s">
        <v>129</v>
      </c>
      <c r="B3315" s="5" t="s">
        <v>39</v>
      </c>
      <c r="C3315" s="3">
        <v>45557</v>
      </c>
      <c r="D3315" s="5" t="s">
        <v>98</v>
      </c>
      <c r="E3315">
        <v>5</v>
      </c>
      <c r="F3315">
        <v>1620</v>
      </c>
      <c r="G3315">
        <v>8100</v>
      </c>
      <c r="H3315">
        <v>0.09</v>
      </c>
      <c r="I3315" s="5" t="s">
        <v>95</v>
      </c>
      <c r="J3315">
        <v>0</v>
      </c>
      <c r="K3315" s="5" t="s">
        <v>126</v>
      </c>
    </row>
    <row r="3316" spans="1:11">
      <c r="A3316" s="5" t="s">
        <v>130</v>
      </c>
      <c r="B3316" s="5" t="s">
        <v>51</v>
      </c>
      <c r="C3316" s="3">
        <v>45557</v>
      </c>
      <c r="D3316" s="5" t="s">
        <v>98</v>
      </c>
      <c r="E3316">
        <v>1</v>
      </c>
      <c r="F3316">
        <v>1950</v>
      </c>
      <c r="G3316">
        <v>1950</v>
      </c>
      <c r="H3316">
        <v>0.09</v>
      </c>
      <c r="I3316" s="5" t="s">
        <v>95</v>
      </c>
      <c r="J3316">
        <v>0</v>
      </c>
      <c r="K3316" s="5" t="s">
        <v>126</v>
      </c>
    </row>
    <row r="3317" spans="1:11">
      <c r="A3317" s="5" t="s">
        <v>150</v>
      </c>
      <c r="B3317" s="5" t="s">
        <v>43</v>
      </c>
      <c r="C3317" s="3">
        <v>45558</v>
      </c>
      <c r="D3317" s="5" t="s">
        <v>98</v>
      </c>
      <c r="E3317">
        <v>3</v>
      </c>
      <c r="F3317">
        <v>1620</v>
      </c>
      <c r="G3317">
        <v>4860</v>
      </c>
      <c r="H3317">
        <v>0.09</v>
      </c>
      <c r="I3317" s="5" t="s">
        <v>95</v>
      </c>
      <c r="J3317">
        <v>0</v>
      </c>
      <c r="K3317" s="5" t="s">
        <v>126</v>
      </c>
    </row>
    <row r="3318" spans="1:11">
      <c r="A3318" s="5" t="s">
        <v>162</v>
      </c>
      <c r="B3318" s="5" t="s">
        <v>56</v>
      </c>
      <c r="C3318" s="3">
        <v>45559</v>
      </c>
      <c r="D3318" s="5" t="s">
        <v>98</v>
      </c>
      <c r="E3318">
        <v>3</v>
      </c>
      <c r="F3318">
        <v>1710</v>
      </c>
      <c r="G3318">
        <v>5130</v>
      </c>
      <c r="H3318">
        <v>0.09</v>
      </c>
      <c r="I3318" s="5" t="s">
        <v>95</v>
      </c>
      <c r="J3318">
        <v>0</v>
      </c>
      <c r="K3318" s="5" t="s">
        <v>126</v>
      </c>
    </row>
    <row r="3319" spans="1:11">
      <c r="A3319" s="5" t="s">
        <v>177</v>
      </c>
      <c r="B3319" s="5" t="s">
        <v>80</v>
      </c>
      <c r="C3319" s="3">
        <v>45560</v>
      </c>
      <c r="D3319" s="5" t="s">
        <v>98</v>
      </c>
      <c r="E3319">
        <v>1</v>
      </c>
      <c r="F3319">
        <v>1620</v>
      </c>
      <c r="G3319">
        <v>1620</v>
      </c>
      <c r="H3319">
        <v>0.09</v>
      </c>
      <c r="I3319" s="5" t="s">
        <v>95</v>
      </c>
      <c r="J3319">
        <v>0</v>
      </c>
      <c r="K3319" s="5" t="s">
        <v>126</v>
      </c>
    </row>
    <row r="3320" spans="1:11">
      <c r="A3320" s="5" t="s">
        <v>118</v>
      </c>
      <c r="B3320" s="5" t="s">
        <v>32</v>
      </c>
      <c r="C3320" s="3">
        <v>45560</v>
      </c>
      <c r="D3320" s="5" t="s">
        <v>98</v>
      </c>
      <c r="E3320">
        <v>0.25</v>
      </c>
      <c r="F3320">
        <v>1800</v>
      </c>
      <c r="G3320">
        <v>450</v>
      </c>
      <c r="H3320">
        <v>0.09</v>
      </c>
      <c r="I3320" s="5" t="s">
        <v>95</v>
      </c>
      <c r="J3320">
        <v>0</v>
      </c>
      <c r="K3320" s="5" t="s">
        <v>126</v>
      </c>
    </row>
    <row r="3321" spans="1:11">
      <c r="A3321" s="5" t="s">
        <v>159</v>
      </c>
      <c r="B3321" s="5" t="s">
        <v>53</v>
      </c>
      <c r="C3321" s="3">
        <v>45561</v>
      </c>
      <c r="D3321" s="5" t="s">
        <v>98</v>
      </c>
      <c r="E3321">
        <v>5</v>
      </c>
      <c r="F3321">
        <v>1620</v>
      </c>
      <c r="G3321">
        <v>8100</v>
      </c>
      <c r="H3321">
        <v>0.09</v>
      </c>
      <c r="I3321" s="5" t="s">
        <v>95</v>
      </c>
      <c r="J3321">
        <v>0</v>
      </c>
      <c r="K3321" s="5" t="s">
        <v>126</v>
      </c>
    </row>
    <row r="3322" spans="1:11">
      <c r="A3322" s="5" t="s">
        <v>173</v>
      </c>
      <c r="B3322" s="5" t="s">
        <v>69</v>
      </c>
      <c r="C3322" s="3">
        <v>45561</v>
      </c>
      <c r="D3322" s="5" t="s">
        <v>98</v>
      </c>
      <c r="E3322">
        <v>5</v>
      </c>
      <c r="F3322">
        <v>1620</v>
      </c>
      <c r="G3322">
        <v>8100</v>
      </c>
      <c r="H3322">
        <v>0.09</v>
      </c>
      <c r="I3322" s="5" t="s">
        <v>95</v>
      </c>
      <c r="J3322">
        <v>0</v>
      </c>
      <c r="K3322" s="5" t="s">
        <v>126</v>
      </c>
    </row>
    <row r="3323" spans="1:11">
      <c r="A3323" s="5" t="s">
        <v>118</v>
      </c>
      <c r="B3323" s="5" t="s">
        <v>32</v>
      </c>
      <c r="C3323" s="3">
        <v>45561</v>
      </c>
      <c r="D3323" s="5" t="s">
        <v>98</v>
      </c>
      <c r="E3323">
        <v>0.25</v>
      </c>
      <c r="F3323">
        <v>1800</v>
      </c>
      <c r="G3323">
        <v>450</v>
      </c>
      <c r="H3323">
        <v>0.09</v>
      </c>
      <c r="I3323" s="5" t="s">
        <v>95</v>
      </c>
      <c r="J3323">
        <v>0</v>
      </c>
      <c r="K3323" s="5" t="s">
        <v>126</v>
      </c>
    </row>
    <row r="3324" spans="1:11">
      <c r="A3324" s="5" t="s">
        <v>137</v>
      </c>
      <c r="B3324" s="5" t="s">
        <v>20</v>
      </c>
      <c r="C3324" s="3">
        <v>45561</v>
      </c>
      <c r="D3324" s="5" t="s">
        <v>98</v>
      </c>
      <c r="E3324">
        <v>1</v>
      </c>
      <c r="F3324">
        <v>1620</v>
      </c>
      <c r="G3324">
        <v>1620</v>
      </c>
      <c r="H3324">
        <v>0.09</v>
      </c>
      <c r="I3324" s="5" t="s">
        <v>95</v>
      </c>
      <c r="J3324">
        <v>0</v>
      </c>
      <c r="K3324" s="5" t="s">
        <v>126</v>
      </c>
    </row>
    <row r="3325" spans="1:11">
      <c r="A3325" s="5" t="s">
        <v>177</v>
      </c>
      <c r="B3325" s="5" t="s">
        <v>80</v>
      </c>
      <c r="C3325" s="3">
        <v>45561</v>
      </c>
      <c r="D3325" s="5" t="s">
        <v>98</v>
      </c>
      <c r="E3325">
        <v>-1</v>
      </c>
      <c r="F3325">
        <v>1620</v>
      </c>
      <c r="G3325">
        <v>-1620</v>
      </c>
      <c r="H3325">
        <v>0.09</v>
      </c>
      <c r="I3325" s="5" t="s">
        <v>95</v>
      </c>
      <c r="J3325">
        <v>1620</v>
      </c>
      <c r="K3325" s="5" t="s">
        <v>126</v>
      </c>
    </row>
    <row r="3326" spans="1:11">
      <c r="A3326" s="5" t="s">
        <v>118</v>
      </c>
      <c r="B3326" s="5" t="s">
        <v>32</v>
      </c>
      <c r="C3326" s="3">
        <v>45563</v>
      </c>
      <c r="D3326" s="5" t="s">
        <v>98</v>
      </c>
      <c r="E3326">
        <v>0.25</v>
      </c>
      <c r="F3326">
        <v>1800</v>
      </c>
      <c r="G3326">
        <v>450</v>
      </c>
      <c r="H3326">
        <v>0.09</v>
      </c>
      <c r="I3326" s="5" t="s">
        <v>95</v>
      </c>
      <c r="J3326">
        <v>0</v>
      </c>
      <c r="K3326" s="5" t="s">
        <v>126</v>
      </c>
    </row>
    <row r="3327" spans="1:11">
      <c r="A3327" s="5" t="s">
        <v>166</v>
      </c>
      <c r="B3327" s="5" t="s">
        <v>61</v>
      </c>
      <c r="C3327" s="3">
        <v>45563</v>
      </c>
      <c r="D3327" s="5" t="s">
        <v>98</v>
      </c>
      <c r="E3327">
        <v>1</v>
      </c>
      <c r="F3327">
        <v>1620</v>
      </c>
      <c r="G3327">
        <v>1620</v>
      </c>
      <c r="H3327">
        <v>0.09</v>
      </c>
      <c r="I3327" s="5" t="s">
        <v>95</v>
      </c>
      <c r="J3327">
        <v>0</v>
      </c>
      <c r="K3327" s="5" t="s">
        <v>126</v>
      </c>
    </row>
    <row r="3328" spans="1:11">
      <c r="A3328" s="5" t="s">
        <v>148</v>
      </c>
      <c r="B3328" s="5" t="s">
        <v>41</v>
      </c>
      <c r="C3328" s="3">
        <v>45564</v>
      </c>
      <c r="D3328" s="5" t="s">
        <v>98</v>
      </c>
      <c r="E3328">
        <v>5</v>
      </c>
      <c r="F3328">
        <v>1620</v>
      </c>
      <c r="G3328">
        <v>8100</v>
      </c>
      <c r="H3328">
        <v>0.09</v>
      </c>
      <c r="I3328" s="5" t="s">
        <v>95</v>
      </c>
      <c r="J3328">
        <v>0</v>
      </c>
      <c r="K3328" s="5" t="s">
        <v>126</v>
      </c>
    </row>
    <row r="3329" spans="1:11">
      <c r="A3329" s="5" t="s">
        <v>156</v>
      </c>
      <c r="B3329" s="5" t="s">
        <v>49</v>
      </c>
      <c r="C3329" s="3">
        <v>45564</v>
      </c>
      <c r="D3329" s="5" t="s">
        <v>98</v>
      </c>
      <c r="E3329">
        <v>5</v>
      </c>
      <c r="F3329">
        <v>1620</v>
      </c>
      <c r="G3329">
        <v>8100</v>
      </c>
      <c r="H3329">
        <v>0.09</v>
      </c>
      <c r="I3329" s="5" t="s">
        <v>95</v>
      </c>
      <c r="J3329">
        <v>0</v>
      </c>
      <c r="K3329" s="5" t="s">
        <v>126</v>
      </c>
    </row>
    <row r="3330" spans="1:11">
      <c r="A3330" s="5" t="s">
        <v>118</v>
      </c>
      <c r="B3330" s="5" t="s">
        <v>32</v>
      </c>
      <c r="C3330" s="3">
        <v>45564</v>
      </c>
      <c r="D3330" s="5" t="s">
        <v>98</v>
      </c>
      <c r="E3330">
        <v>0.25</v>
      </c>
      <c r="F3330">
        <v>1800</v>
      </c>
      <c r="G3330">
        <v>450</v>
      </c>
      <c r="H3330">
        <v>0.09</v>
      </c>
      <c r="I3330" s="5" t="s">
        <v>95</v>
      </c>
      <c r="J3330">
        <v>0</v>
      </c>
      <c r="K3330" s="5" t="s">
        <v>126</v>
      </c>
    </row>
    <row r="3331" spans="1:11">
      <c r="A3331" s="5" t="s">
        <v>160</v>
      </c>
      <c r="B3331" s="5" t="s">
        <v>54</v>
      </c>
      <c r="C3331" s="3">
        <v>45564</v>
      </c>
      <c r="D3331" s="5" t="s">
        <v>98</v>
      </c>
      <c r="E3331">
        <v>1</v>
      </c>
      <c r="F3331">
        <v>1620</v>
      </c>
      <c r="G3331">
        <v>1620</v>
      </c>
      <c r="H3331">
        <v>0.09</v>
      </c>
      <c r="I3331" s="5" t="s">
        <v>95</v>
      </c>
      <c r="J3331">
        <v>0</v>
      </c>
      <c r="K3331" s="5" t="s">
        <v>126</v>
      </c>
    </row>
    <row r="3332" spans="1:11">
      <c r="A3332" s="5" t="s">
        <v>115</v>
      </c>
      <c r="B3332" s="5" t="s">
        <v>24</v>
      </c>
      <c r="C3332" s="3">
        <v>45565</v>
      </c>
      <c r="D3332" s="5" t="s">
        <v>98</v>
      </c>
      <c r="E3332">
        <v>25</v>
      </c>
      <c r="F3332">
        <v>1530</v>
      </c>
      <c r="G3332">
        <v>38250</v>
      </c>
      <c r="H3332">
        <v>0.09</v>
      </c>
      <c r="I3332" s="5" t="s">
        <v>95</v>
      </c>
      <c r="J3332">
        <v>0</v>
      </c>
      <c r="K3332" s="5" t="s">
        <v>126</v>
      </c>
    </row>
    <row r="3333" spans="1:11">
      <c r="A3333" s="5" t="s">
        <v>157</v>
      </c>
      <c r="B3333" s="5" t="s">
        <v>50</v>
      </c>
      <c r="C3333" s="3">
        <v>45566</v>
      </c>
      <c r="D3333" s="5" t="s">
        <v>98</v>
      </c>
      <c r="E3333">
        <v>4</v>
      </c>
      <c r="F3333">
        <v>1620</v>
      </c>
      <c r="G3333">
        <v>6480</v>
      </c>
      <c r="H3333">
        <v>0.12</v>
      </c>
      <c r="I3333" s="5" t="s">
        <v>95</v>
      </c>
      <c r="J3333">
        <v>0</v>
      </c>
      <c r="K3333" s="5" t="s">
        <v>127</v>
      </c>
    </row>
    <row r="3334" spans="1:11">
      <c r="A3334" s="5" t="s">
        <v>155</v>
      </c>
      <c r="B3334" s="5" t="s">
        <v>48</v>
      </c>
      <c r="C3334" s="3">
        <v>45566</v>
      </c>
      <c r="D3334" s="5" t="s">
        <v>98</v>
      </c>
      <c r="E3334">
        <v>5</v>
      </c>
      <c r="F3334">
        <v>1620</v>
      </c>
      <c r="G3334">
        <v>8100</v>
      </c>
      <c r="H3334">
        <v>0.12</v>
      </c>
      <c r="I3334" s="5" t="s">
        <v>95</v>
      </c>
      <c r="J3334">
        <v>0</v>
      </c>
      <c r="K3334" s="5" t="s">
        <v>127</v>
      </c>
    </row>
    <row r="3335" spans="1:11">
      <c r="A3335" s="5" t="s">
        <v>129</v>
      </c>
      <c r="B3335" s="5" t="s">
        <v>39</v>
      </c>
      <c r="C3335" s="3">
        <v>45566</v>
      </c>
      <c r="D3335" s="5" t="s">
        <v>98</v>
      </c>
      <c r="E3335">
        <v>8</v>
      </c>
      <c r="F3335">
        <v>1620</v>
      </c>
      <c r="G3335">
        <v>12960</v>
      </c>
      <c r="H3335">
        <v>0.12</v>
      </c>
      <c r="I3335" s="5" t="s">
        <v>95</v>
      </c>
      <c r="J3335">
        <v>0</v>
      </c>
      <c r="K3335" s="5" t="s">
        <v>127</v>
      </c>
    </row>
    <row r="3336" spans="1:11">
      <c r="A3336" s="5" t="s">
        <v>149</v>
      </c>
      <c r="B3336" s="5" t="s">
        <v>42</v>
      </c>
      <c r="C3336" s="3">
        <v>45566</v>
      </c>
      <c r="D3336" s="5" t="s">
        <v>98</v>
      </c>
      <c r="E3336">
        <v>4</v>
      </c>
      <c r="F3336">
        <v>1620</v>
      </c>
      <c r="G3336">
        <v>6480</v>
      </c>
      <c r="H3336">
        <v>0.12</v>
      </c>
      <c r="I3336" s="5" t="s">
        <v>95</v>
      </c>
      <c r="J3336">
        <v>0</v>
      </c>
      <c r="K3336" s="5" t="s">
        <v>127</v>
      </c>
    </row>
    <row r="3337" spans="1:11">
      <c r="A3337" s="5" t="s">
        <v>118</v>
      </c>
      <c r="B3337" s="5" t="s">
        <v>32</v>
      </c>
      <c r="C3337" s="3">
        <v>45566</v>
      </c>
      <c r="D3337" s="5" t="s">
        <v>98</v>
      </c>
      <c r="E3337">
        <v>0.5</v>
      </c>
      <c r="F3337">
        <v>1800</v>
      </c>
      <c r="G3337">
        <v>900</v>
      </c>
      <c r="H3337">
        <v>0.12</v>
      </c>
      <c r="I3337" s="5" t="s">
        <v>95</v>
      </c>
      <c r="J3337">
        <v>0</v>
      </c>
      <c r="K3337" s="5" t="s">
        <v>127</v>
      </c>
    </row>
    <row r="3338" spans="1:11">
      <c r="A3338" s="5" t="s">
        <v>169</v>
      </c>
      <c r="B3338" s="5" t="s">
        <v>64</v>
      </c>
      <c r="C3338" s="3">
        <v>45567</v>
      </c>
      <c r="D3338" s="5" t="s">
        <v>98</v>
      </c>
      <c r="E3338">
        <v>5</v>
      </c>
      <c r="F3338">
        <v>1620</v>
      </c>
      <c r="G3338">
        <v>8100</v>
      </c>
      <c r="H3338">
        <v>0.12</v>
      </c>
      <c r="I3338" s="5" t="s">
        <v>95</v>
      </c>
      <c r="J3338">
        <v>0</v>
      </c>
      <c r="K3338" s="5" t="s">
        <v>127</v>
      </c>
    </row>
    <row r="3339" spans="1:11">
      <c r="A3339" s="5" t="s">
        <v>147</v>
      </c>
      <c r="B3339" s="5" t="s">
        <v>40</v>
      </c>
      <c r="C3339" s="3">
        <v>45568</v>
      </c>
      <c r="D3339" s="5" t="s">
        <v>98</v>
      </c>
      <c r="E3339">
        <v>1</v>
      </c>
      <c r="F3339">
        <v>1620</v>
      </c>
      <c r="G3339">
        <v>1620</v>
      </c>
      <c r="H3339">
        <v>0.12</v>
      </c>
      <c r="I3339" s="5" t="s">
        <v>95</v>
      </c>
      <c r="J3339">
        <v>0</v>
      </c>
      <c r="K3339" s="5" t="s">
        <v>127</v>
      </c>
    </row>
    <row r="3340" spans="1:11">
      <c r="A3340" s="5" t="s">
        <v>158</v>
      </c>
      <c r="B3340" s="5" t="s">
        <v>52</v>
      </c>
      <c r="C3340" s="3">
        <v>45570</v>
      </c>
      <c r="D3340" s="5" t="s">
        <v>98</v>
      </c>
      <c r="E3340">
        <v>20</v>
      </c>
      <c r="F3340">
        <v>1620</v>
      </c>
      <c r="G3340">
        <v>32400</v>
      </c>
      <c r="H3340">
        <v>0.12</v>
      </c>
      <c r="I3340" s="5" t="s">
        <v>95</v>
      </c>
      <c r="J3340">
        <v>0</v>
      </c>
      <c r="K3340" s="5" t="s">
        <v>127</v>
      </c>
    </row>
    <row r="3341" spans="1:11">
      <c r="A3341" s="5" t="s">
        <v>143</v>
      </c>
      <c r="B3341" s="5" t="s">
        <v>30</v>
      </c>
      <c r="C3341" s="3">
        <v>45570</v>
      </c>
      <c r="D3341" s="5" t="s">
        <v>98</v>
      </c>
      <c r="E3341">
        <v>10</v>
      </c>
      <c r="F3341">
        <v>1620</v>
      </c>
      <c r="G3341">
        <v>16200</v>
      </c>
      <c r="H3341">
        <v>0.12</v>
      </c>
      <c r="I3341" s="5" t="s">
        <v>95</v>
      </c>
      <c r="J3341">
        <v>0</v>
      </c>
      <c r="K3341" s="5" t="s">
        <v>127</v>
      </c>
    </row>
    <row r="3342" spans="1:11">
      <c r="A3342" s="5" t="s">
        <v>160</v>
      </c>
      <c r="B3342" s="5" t="s">
        <v>54</v>
      </c>
      <c r="C3342" s="3">
        <v>45571</v>
      </c>
      <c r="D3342" s="5" t="s">
        <v>98</v>
      </c>
      <c r="E3342">
        <v>1</v>
      </c>
      <c r="F3342">
        <v>1620</v>
      </c>
      <c r="G3342">
        <v>1620</v>
      </c>
      <c r="H3342">
        <v>0.12</v>
      </c>
      <c r="I3342" s="5" t="s">
        <v>95</v>
      </c>
      <c r="J3342">
        <v>0</v>
      </c>
      <c r="K3342" s="5" t="s">
        <v>127</v>
      </c>
    </row>
    <row r="3343" spans="1:11">
      <c r="A3343" s="5" t="s">
        <v>166</v>
      </c>
      <c r="B3343" s="5" t="s">
        <v>61</v>
      </c>
      <c r="C3343" s="3">
        <v>45571</v>
      </c>
      <c r="D3343" s="5" t="s">
        <v>98</v>
      </c>
      <c r="E3343">
        <v>-1</v>
      </c>
      <c r="F3343">
        <v>1620</v>
      </c>
      <c r="G3343">
        <v>-1620</v>
      </c>
      <c r="H3343">
        <v>0.12</v>
      </c>
      <c r="I3343" s="5" t="s">
        <v>95</v>
      </c>
      <c r="J3343">
        <v>1620</v>
      </c>
      <c r="K3343" s="5" t="s">
        <v>127</v>
      </c>
    </row>
    <row r="3344" spans="1:11">
      <c r="A3344" s="5" t="s">
        <v>159</v>
      </c>
      <c r="B3344" s="5" t="s">
        <v>53</v>
      </c>
      <c r="C3344" s="3">
        <v>45572</v>
      </c>
      <c r="D3344" s="5" t="s">
        <v>98</v>
      </c>
      <c r="E3344">
        <v>5</v>
      </c>
      <c r="F3344">
        <v>1620</v>
      </c>
      <c r="G3344">
        <v>8100</v>
      </c>
      <c r="H3344">
        <v>0.12</v>
      </c>
      <c r="I3344" s="5" t="s">
        <v>95</v>
      </c>
      <c r="J3344">
        <v>0</v>
      </c>
      <c r="K3344" s="5" t="s">
        <v>127</v>
      </c>
    </row>
    <row r="3345" spans="1:11">
      <c r="A3345" s="5" t="s">
        <v>143</v>
      </c>
      <c r="B3345" s="5" t="s">
        <v>30</v>
      </c>
      <c r="C3345" s="3">
        <v>45572</v>
      </c>
      <c r="D3345" s="5" t="s">
        <v>98</v>
      </c>
      <c r="E3345">
        <v>10</v>
      </c>
      <c r="F3345">
        <v>1620</v>
      </c>
      <c r="G3345">
        <v>16200</v>
      </c>
      <c r="H3345">
        <v>0.12</v>
      </c>
      <c r="I3345" s="5" t="s">
        <v>95</v>
      </c>
      <c r="J3345">
        <v>0</v>
      </c>
      <c r="K3345" s="5" t="s">
        <v>127</v>
      </c>
    </row>
    <row r="3346" spans="1:11">
      <c r="A3346" s="5" t="s">
        <v>154</v>
      </c>
      <c r="B3346" s="5" t="s">
        <v>47</v>
      </c>
      <c r="C3346" s="3">
        <v>45572</v>
      </c>
      <c r="D3346" s="5" t="s">
        <v>98</v>
      </c>
      <c r="E3346">
        <v>10</v>
      </c>
      <c r="F3346">
        <v>1530</v>
      </c>
      <c r="G3346">
        <v>15300</v>
      </c>
      <c r="H3346">
        <v>0.12</v>
      </c>
      <c r="I3346" s="5" t="s">
        <v>95</v>
      </c>
      <c r="J3346">
        <v>0</v>
      </c>
      <c r="K3346" s="5" t="s">
        <v>127</v>
      </c>
    </row>
    <row r="3347" spans="1:11">
      <c r="A3347" s="5" t="s">
        <v>172</v>
      </c>
      <c r="B3347" s="5" t="s">
        <v>68</v>
      </c>
      <c r="C3347" s="3">
        <v>45572</v>
      </c>
      <c r="D3347" s="5" t="s">
        <v>98</v>
      </c>
      <c r="E3347">
        <v>2</v>
      </c>
      <c r="F3347">
        <v>1620</v>
      </c>
      <c r="G3347">
        <v>3240</v>
      </c>
      <c r="H3347">
        <v>0.12</v>
      </c>
      <c r="I3347" s="5" t="s">
        <v>95</v>
      </c>
      <c r="J3347">
        <v>0</v>
      </c>
      <c r="K3347" s="5" t="s">
        <v>127</v>
      </c>
    </row>
    <row r="3348" spans="1:11">
      <c r="A3348" s="5" t="s">
        <v>118</v>
      </c>
      <c r="B3348" s="5" t="s">
        <v>32</v>
      </c>
      <c r="C3348" s="3">
        <v>45573</v>
      </c>
      <c r="D3348" s="5" t="s">
        <v>98</v>
      </c>
      <c r="E3348">
        <v>0.25</v>
      </c>
      <c r="F3348">
        <v>1800</v>
      </c>
      <c r="G3348">
        <v>450</v>
      </c>
      <c r="H3348">
        <v>0.12</v>
      </c>
      <c r="I3348" s="5" t="s">
        <v>95</v>
      </c>
      <c r="J3348">
        <v>0</v>
      </c>
      <c r="K3348" s="5" t="s">
        <v>127</v>
      </c>
    </row>
    <row r="3349" spans="1:11">
      <c r="A3349" s="5" t="s">
        <v>164</v>
      </c>
      <c r="B3349" s="5" t="s">
        <v>58</v>
      </c>
      <c r="C3349" s="3">
        <v>45577</v>
      </c>
      <c r="D3349" s="5" t="s">
        <v>98</v>
      </c>
      <c r="E3349">
        <v>5</v>
      </c>
      <c r="F3349">
        <v>1620</v>
      </c>
      <c r="G3349">
        <v>8100</v>
      </c>
      <c r="H3349">
        <v>0.12</v>
      </c>
      <c r="I3349" s="5" t="s">
        <v>95</v>
      </c>
      <c r="J3349">
        <v>0</v>
      </c>
      <c r="K3349" s="5" t="s">
        <v>127</v>
      </c>
    </row>
    <row r="3350" spans="1:11">
      <c r="A3350" s="5" t="s">
        <v>144</v>
      </c>
      <c r="B3350" s="5" t="s">
        <v>31</v>
      </c>
      <c r="C3350" s="3">
        <v>45577</v>
      </c>
      <c r="D3350" s="5" t="s">
        <v>98</v>
      </c>
      <c r="E3350">
        <v>2</v>
      </c>
      <c r="F3350">
        <v>1620</v>
      </c>
      <c r="G3350">
        <v>3240</v>
      </c>
      <c r="H3350">
        <v>0.12</v>
      </c>
      <c r="I3350" s="5" t="s">
        <v>95</v>
      </c>
      <c r="J3350">
        <v>0</v>
      </c>
      <c r="K3350" s="5" t="s">
        <v>127</v>
      </c>
    </row>
    <row r="3351" spans="1:11">
      <c r="A3351" s="5" t="s">
        <v>172</v>
      </c>
      <c r="B3351" s="5" t="s">
        <v>68</v>
      </c>
      <c r="C3351" s="3">
        <v>45578</v>
      </c>
      <c r="D3351" s="5" t="s">
        <v>98</v>
      </c>
      <c r="E3351">
        <v>5</v>
      </c>
      <c r="F3351">
        <v>1620</v>
      </c>
      <c r="G3351">
        <v>8100</v>
      </c>
      <c r="H3351">
        <v>0.12</v>
      </c>
      <c r="I3351" s="5" t="s">
        <v>95</v>
      </c>
      <c r="J3351">
        <v>0</v>
      </c>
      <c r="K3351" s="5" t="s">
        <v>127</v>
      </c>
    </row>
    <row r="3352" spans="1:11">
      <c r="A3352" s="5" t="s">
        <v>153</v>
      </c>
      <c r="B3352" s="5" t="s">
        <v>46</v>
      </c>
      <c r="C3352" s="3">
        <v>45578</v>
      </c>
      <c r="D3352" s="5" t="s">
        <v>98</v>
      </c>
      <c r="E3352">
        <v>3</v>
      </c>
      <c r="F3352">
        <v>1620</v>
      </c>
      <c r="G3352">
        <v>4860</v>
      </c>
      <c r="H3352">
        <v>0.12</v>
      </c>
      <c r="I3352" s="5" t="s">
        <v>95</v>
      </c>
      <c r="J3352">
        <v>0</v>
      </c>
      <c r="K3352" s="5" t="s">
        <v>127</v>
      </c>
    </row>
    <row r="3353" spans="1:11">
      <c r="A3353" s="5" t="s">
        <v>133</v>
      </c>
      <c r="B3353" s="5" t="s">
        <v>14</v>
      </c>
      <c r="C3353" s="3">
        <v>45580</v>
      </c>
      <c r="D3353" s="5" t="s">
        <v>98</v>
      </c>
      <c r="E3353">
        <v>1</v>
      </c>
      <c r="F3353">
        <v>1800</v>
      </c>
      <c r="G3353">
        <v>1800</v>
      </c>
      <c r="H3353">
        <v>0.12</v>
      </c>
      <c r="I3353" s="5" t="s">
        <v>95</v>
      </c>
      <c r="J3353">
        <v>0</v>
      </c>
      <c r="K3353" s="5" t="s">
        <v>127</v>
      </c>
    </row>
    <row r="3354" spans="1:11">
      <c r="A3354" s="5" t="s">
        <v>160</v>
      </c>
      <c r="B3354" s="5" t="s">
        <v>54</v>
      </c>
      <c r="C3354" s="3">
        <v>45580</v>
      </c>
      <c r="D3354" s="5" t="s">
        <v>98</v>
      </c>
      <c r="E3354">
        <v>1</v>
      </c>
      <c r="F3354">
        <v>1620</v>
      </c>
      <c r="G3354">
        <v>1620</v>
      </c>
      <c r="H3354">
        <v>0.12</v>
      </c>
      <c r="I3354" s="5" t="s">
        <v>95</v>
      </c>
      <c r="J3354">
        <v>0</v>
      </c>
      <c r="K3354" s="5" t="s">
        <v>127</v>
      </c>
    </row>
    <row r="3355" spans="1:11">
      <c r="A3355" s="5" t="s">
        <v>146</v>
      </c>
      <c r="B3355" s="5" t="s">
        <v>38</v>
      </c>
      <c r="C3355" s="3">
        <v>45581</v>
      </c>
      <c r="D3355" s="5" t="s">
        <v>98</v>
      </c>
      <c r="E3355">
        <v>1</v>
      </c>
      <c r="F3355">
        <v>1620</v>
      </c>
      <c r="G3355">
        <v>1620</v>
      </c>
      <c r="H3355">
        <v>0.12</v>
      </c>
      <c r="I3355" s="5" t="s">
        <v>95</v>
      </c>
      <c r="J3355">
        <v>0</v>
      </c>
      <c r="K3355" s="5" t="s">
        <v>127</v>
      </c>
    </row>
    <row r="3356" spans="1:11">
      <c r="A3356" s="5" t="s">
        <v>153</v>
      </c>
      <c r="B3356" s="5" t="s">
        <v>46</v>
      </c>
      <c r="C3356" s="3">
        <v>45581</v>
      </c>
      <c r="D3356" s="5" t="s">
        <v>98</v>
      </c>
      <c r="E3356">
        <v>7</v>
      </c>
      <c r="F3356">
        <v>1620</v>
      </c>
      <c r="G3356">
        <v>11340</v>
      </c>
      <c r="H3356">
        <v>0.12</v>
      </c>
      <c r="I3356" s="5" t="s">
        <v>95</v>
      </c>
      <c r="J3356">
        <v>0</v>
      </c>
      <c r="K3356" s="5" t="s">
        <v>127</v>
      </c>
    </row>
    <row r="3357" spans="1:11">
      <c r="A3357" s="5" t="s">
        <v>142</v>
      </c>
      <c r="B3357" s="5" t="s">
        <v>29</v>
      </c>
      <c r="C3357" s="3">
        <v>45581</v>
      </c>
      <c r="D3357" s="5" t="s">
        <v>98</v>
      </c>
      <c r="E3357">
        <v>3</v>
      </c>
      <c r="F3357">
        <v>1620</v>
      </c>
      <c r="G3357">
        <v>4860</v>
      </c>
      <c r="H3357">
        <v>0.12</v>
      </c>
      <c r="I3357" s="5" t="s">
        <v>95</v>
      </c>
      <c r="J3357">
        <v>0</v>
      </c>
      <c r="K3357" s="5" t="s">
        <v>127</v>
      </c>
    </row>
    <row r="3358" spans="1:11">
      <c r="A3358" s="5" t="s">
        <v>118</v>
      </c>
      <c r="B3358" s="5" t="s">
        <v>32</v>
      </c>
      <c r="C3358" s="3">
        <v>45581</v>
      </c>
      <c r="D3358" s="5" t="s">
        <v>98</v>
      </c>
      <c r="E3358">
        <v>0.25</v>
      </c>
      <c r="F3358">
        <v>1800</v>
      </c>
      <c r="G3358">
        <v>450</v>
      </c>
      <c r="H3358">
        <v>0.12</v>
      </c>
      <c r="I3358" s="5" t="s">
        <v>95</v>
      </c>
      <c r="J3358">
        <v>0</v>
      </c>
      <c r="K3358" s="5" t="s">
        <v>127</v>
      </c>
    </row>
    <row r="3359" spans="1:11">
      <c r="A3359" s="5" t="s">
        <v>159</v>
      </c>
      <c r="B3359" s="5" t="s">
        <v>53</v>
      </c>
      <c r="C3359" s="3">
        <v>45582</v>
      </c>
      <c r="D3359" s="5" t="s">
        <v>98</v>
      </c>
      <c r="E3359">
        <v>5</v>
      </c>
      <c r="F3359">
        <v>1920</v>
      </c>
      <c r="G3359">
        <v>9600</v>
      </c>
      <c r="H3359">
        <v>0.12</v>
      </c>
      <c r="I3359" s="5" t="s">
        <v>95</v>
      </c>
      <c r="J3359">
        <v>0</v>
      </c>
      <c r="K3359" s="5" t="s">
        <v>127</v>
      </c>
    </row>
    <row r="3360" spans="1:11">
      <c r="A3360" s="5" t="s">
        <v>167</v>
      </c>
      <c r="B3360" s="5" t="s">
        <v>62</v>
      </c>
      <c r="C3360" s="3">
        <v>45584</v>
      </c>
      <c r="D3360" s="5" t="s">
        <v>98</v>
      </c>
      <c r="E3360">
        <v>50</v>
      </c>
      <c r="F3360">
        <v>1620</v>
      </c>
      <c r="G3360">
        <v>81000</v>
      </c>
      <c r="H3360">
        <v>0.12</v>
      </c>
      <c r="I3360" s="5" t="s">
        <v>95</v>
      </c>
      <c r="J3360">
        <v>0</v>
      </c>
      <c r="K3360" s="5" t="s">
        <v>127</v>
      </c>
    </row>
    <row r="3361" spans="1:11">
      <c r="A3361" s="5" t="s">
        <v>164</v>
      </c>
      <c r="B3361" s="5" t="s">
        <v>58</v>
      </c>
      <c r="C3361" s="3">
        <v>45585</v>
      </c>
      <c r="D3361" s="5" t="s">
        <v>98</v>
      </c>
      <c r="E3361">
        <v>10</v>
      </c>
      <c r="F3361">
        <v>1620</v>
      </c>
      <c r="G3361">
        <v>16200</v>
      </c>
      <c r="H3361">
        <v>0.12</v>
      </c>
      <c r="I3361" s="5" t="s">
        <v>95</v>
      </c>
      <c r="J3361">
        <v>0</v>
      </c>
      <c r="K3361" s="5" t="s">
        <v>127</v>
      </c>
    </row>
    <row r="3362" spans="1:11">
      <c r="A3362" s="5" t="s">
        <v>118</v>
      </c>
      <c r="B3362" s="5" t="s">
        <v>32</v>
      </c>
      <c r="C3362" s="3">
        <v>45586</v>
      </c>
      <c r="D3362" s="5" t="s">
        <v>98</v>
      </c>
      <c r="E3362">
        <v>0.25</v>
      </c>
      <c r="F3362">
        <v>1800</v>
      </c>
      <c r="G3362">
        <v>450</v>
      </c>
      <c r="H3362">
        <v>0.12</v>
      </c>
      <c r="I3362" s="5" t="s">
        <v>95</v>
      </c>
      <c r="J3362">
        <v>0</v>
      </c>
      <c r="K3362" s="5" t="s">
        <v>127</v>
      </c>
    </row>
    <row r="3363" spans="1:11">
      <c r="A3363" s="5" t="s">
        <v>146</v>
      </c>
      <c r="B3363" s="5" t="s">
        <v>38</v>
      </c>
      <c r="C3363" s="3">
        <v>45587</v>
      </c>
      <c r="D3363" s="5" t="s">
        <v>98</v>
      </c>
      <c r="E3363">
        <v>1</v>
      </c>
      <c r="F3363">
        <v>1620</v>
      </c>
      <c r="G3363">
        <v>1620</v>
      </c>
      <c r="H3363">
        <v>0.12</v>
      </c>
      <c r="I3363" s="5" t="s">
        <v>95</v>
      </c>
      <c r="J3363">
        <v>0</v>
      </c>
      <c r="K3363" s="5" t="s">
        <v>127</v>
      </c>
    </row>
    <row r="3364" spans="1:11">
      <c r="A3364" s="5" t="s">
        <v>173</v>
      </c>
      <c r="B3364" s="5" t="s">
        <v>69</v>
      </c>
      <c r="C3364" s="3">
        <v>45587</v>
      </c>
      <c r="D3364" s="5" t="s">
        <v>98</v>
      </c>
      <c r="E3364">
        <v>5</v>
      </c>
      <c r="F3364">
        <v>1620</v>
      </c>
      <c r="G3364">
        <v>8100</v>
      </c>
      <c r="H3364">
        <v>0.12</v>
      </c>
      <c r="I3364" s="5" t="s">
        <v>95</v>
      </c>
      <c r="J3364">
        <v>0</v>
      </c>
      <c r="K3364" s="5" t="s">
        <v>127</v>
      </c>
    </row>
    <row r="3365" spans="1:11">
      <c r="A3365" s="5" t="s">
        <v>157</v>
      </c>
      <c r="B3365" s="5" t="s">
        <v>50</v>
      </c>
      <c r="C3365" s="3">
        <v>45589</v>
      </c>
      <c r="D3365" s="5" t="s">
        <v>98</v>
      </c>
      <c r="E3365">
        <v>5</v>
      </c>
      <c r="F3365">
        <v>1650</v>
      </c>
      <c r="G3365">
        <v>8250</v>
      </c>
      <c r="H3365">
        <v>0.12</v>
      </c>
      <c r="I3365" s="5" t="s">
        <v>95</v>
      </c>
      <c r="J3365">
        <v>0</v>
      </c>
      <c r="K3365" s="5" t="s">
        <v>127</v>
      </c>
    </row>
    <row r="3366" spans="1:11">
      <c r="A3366" s="5" t="s">
        <v>117</v>
      </c>
      <c r="B3366" s="5" t="s">
        <v>28</v>
      </c>
      <c r="C3366" s="3">
        <v>45589</v>
      </c>
      <c r="D3366" s="5" t="s">
        <v>98</v>
      </c>
      <c r="E3366">
        <v>50</v>
      </c>
      <c r="F3366">
        <v>1800</v>
      </c>
      <c r="G3366">
        <v>90000</v>
      </c>
      <c r="H3366">
        <v>0.12</v>
      </c>
      <c r="I3366" s="5" t="s">
        <v>95</v>
      </c>
      <c r="J3366">
        <v>0</v>
      </c>
      <c r="K3366" s="5" t="s">
        <v>127</v>
      </c>
    </row>
    <row r="3367" spans="1:11">
      <c r="A3367" s="5" t="s">
        <v>135</v>
      </c>
      <c r="B3367" s="5" t="s">
        <v>17</v>
      </c>
      <c r="C3367" s="3">
        <v>45589</v>
      </c>
      <c r="D3367" s="5" t="s">
        <v>98</v>
      </c>
      <c r="E3367">
        <v>3</v>
      </c>
      <c r="F3367">
        <v>1620</v>
      </c>
      <c r="G3367">
        <v>4860</v>
      </c>
      <c r="H3367">
        <v>0.12</v>
      </c>
      <c r="I3367" s="5" t="s">
        <v>95</v>
      </c>
      <c r="J3367">
        <v>0</v>
      </c>
      <c r="K3367" s="5" t="s">
        <v>127</v>
      </c>
    </row>
    <row r="3368" spans="1:11">
      <c r="A3368" s="5" t="s">
        <v>129</v>
      </c>
      <c r="B3368" s="5" t="s">
        <v>39</v>
      </c>
      <c r="C3368" s="3">
        <v>45591</v>
      </c>
      <c r="D3368" s="5" t="s">
        <v>98</v>
      </c>
      <c r="E3368">
        <v>5</v>
      </c>
      <c r="F3368">
        <v>1620</v>
      </c>
      <c r="G3368">
        <v>8100</v>
      </c>
      <c r="H3368">
        <v>0.12</v>
      </c>
      <c r="I3368" s="5" t="s">
        <v>95</v>
      </c>
      <c r="J3368">
        <v>0</v>
      </c>
      <c r="K3368" s="5" t="s">
        <v>127</v>
      </c>
    </row>
    <row r="3369" spans="1:11">
      <c r="A3369" s="5" t="s">
        <v>133</v>
      </c>
      <c r="B3369" s="5" t="s">
        <v>14</v>
      </c>
      <c r="C3369" s="3">
        <v>45591</v>
      </c>
      <c r="D3369" s="5" t="s">
        <v>98</v>
      </c>
      <c r="E3369">
        <v>1</v>
      </c>
      <c r="F3369">
        <v>1800</v>
      </c>
      <c r="G3369">
        <v>1800</v>
      </c>
      <c r="H3369">
        <v>0.12</v>
      </c>
      <c r="I3369" s="5" t="s">
        <v>95</v>
      </c>
      <c r="J3369">
        <v>0</v>
      </c>
      <c r="K3369" s="5" t="s">
        <v>127</v>
      </c>
    </row>
    <row r="3370" spans="1:11">
      <c r="A3370" s="5" t="s">
        <v>147</v>
      </c>
      <c r="B3370" s="5" t="s">
        <v>40</v>
      </c>
      <c r="C3370" s="3">
        <v>45591</v>
      </c>
      <c r="D3370" s="5" t="s">
        <v>98</v>
      </c>
      <c r="E3370">
        <v>2</v>
      </c>
      <c r="F3370">
        <v>1620</v>
      </c>
      <c r="G3370">
        <v>3240</v>
      </c>
      <c r="H3370">
        <v>0.12</v>
      </c>
      <c r="I3370" s="5" t="s">
        <v>95</v>
      </c>
      <c r="J3370">
        <v>0</v>
      </c>
      <c r="K3370" s="5" t="s">
        <v>127</v>
      </c>
    </row>
    <row r="3371" spans="1:11">
      <c r="A3371" s="5" t="s">
        <v>118</v>
      </c>
      <c r="B3371" s="5" t="s">
        <v>32</v>
      </c>
      <c r="C3371" s="3">
        <v>45592</v>
      </c>
      <c r="D3371" s="5" t="s">
        <v>98</v>
      </c>
      <c r="E3371">
        <v>0.25</v>
      </c>
      <c r="F3371">
        <v>1800</v>
      </c>
      <c r="G3371">
        <v>450</v>
      </c>
      <c r="H3371">
        <v>0.12</v>
      </c>
      <c r="I3371" s="5" t="s">
        <v>95</v>
      </c>
      <c r="J3371">
        <v>0</v>
      </c>
      <c r="K3371" s="5" t="s">
        <v>127</v>
      </c>
    </row>
    <row r="3372" spans="1:11">
      <c r="A3372" s="5" t="s">
        <v>154</v>
      </c>
      <c r="B3372" s="5" t="s">
        <v>47</v>
      </c>
      <c r="C3372" s="3">
        <v>45593</v>
      </c>
      <c r="D3372" s="5" t="s">
        <v>98</v>
      </c>
      <c r="E3372">
        <v>10</v>
      </c>
      <c r="F3372">
        <v>1530</v>
      </c>
      <c r="G3372">
        <v>15300</v>
      </c>
      <c r="H3372">
        <v>0.12</v>
      </c>
      <c r="I3372" s="5" t="s">
        <v>95</v>
      </c>
      <c r="J3372">
        <v>0</v>
      </c>
      <c r="K3372" s="5" t="s">
        <v>127</v>
      </c>
    </row>
    <row r="3373" spans="1:11">
      <c r="A3373" s="5" t="s">
        <v>172</v>
      </c>
      <c r="B3373" s="5" t="s">
        <v>68</v>
      </c>
      <c r="C3373" s="3">
        <v>45593</v>
      </c>
      <c r="D3373" s="5" t="s">
        <v>98</v>
      </c>
      <c r="E3373">
        <v>5</v>
      </c>
      <c r="F3373">
        <v>1620</v>
      </c>
      <c r="G3373">
        <v>8100</v>
      </c>
      <c r="H3373">
        <v>0.12</v>
      </c>
      <c r="I3373" s="5" t="s">
        <v>95</v>
      </c>
      <c r="J3373">
        <v>0</v>
      </c>
      <c r="K3373" s="5" t="s">
        <v>127</v>
      </c>
    </row>
    <row r="3374" spans="1:11">
      <c r="A3374" s="5" t="s">
        <v>176</v>
      </c>
      <c r="B3374" s="5" t="s">
        <v>79</v>
      </c>
      <c r="C3374" s="3">
        <v>45594</v>
      </c>
      <c r="D3374" s="5" t="s">
        <v>98</v>
      </c>
      <c r="E3374">
        <v>1</v>
      </c>
      <c r="F3374">
        <v>1800</v>
      </c>
      <c r="G3374">
        <v>1800</v>
      </c>
      <c r="H3374">
        <v>0.12</v>
      </c>
      <c r="I3374" s="5" t="s">
        <v>95</v>
      </c>
      <c r="J3374">
        <v>0</v>
      </c>
      <c r="K3374" s="5" t="s">
        <v>127</v>
      </c>
    </row>
    <row r="3375" spans="1:11">
      <c r="A3375" s="5" t="s">
        <v>139</v>
      </c>
      <c r="B3375" s="5" t="s">
        <v>23</v>
      </c>
      <c r="C3375" s="3">
        <v>45594</v>
      </c>
      <c r="D3375" s="5" t="s">
        <v>98</v>
      </c>
      <c r="E3375">
        <v>1</v>
      </c>
      <c r="F3375">
        <v>1774</v>
      </c>
      <c r="G3375">
        <v>1774</v>
      </c>
      <c r="H3375">
        <v>0.12</v>
      </c>
      <c r="I3375" s="5" t="s">
        <v>95</v>
      </c>
      <c r="J3375">
        <v>0</v>
      </c>
      <c r="K3375" s="5" t="s">
        <v>127</v>
      </c>
    </row>
    <row r="3376" spans="1:11">
      <c r="A3376" s="5" t="s">
        <v>173</v>
      </c>
      <c r="B3376" s="5" t="s">
        <v>69</v>
      </c>
      <c r="C3376" s="3">
        <v>45594</v>
      </c>
      <c r="D3376" s="5" t="s">
        <v>98</v>
      </c>
      <c r="E3376">
        <v>10</v>
      </c>
      <c r="F3376">
        <v>1620</v>
      </c>
      <c r="G3376">
        <v>16200</v>
      </c>
      <c r="H3376">
        <v>0.12</v>
      </c>
      <c r="I3376" s="5" t="s">
        <v>95</v>
      </c>
      <c r="J3376">
        <v>0</v>
      </c>
      <c r="K3376" s="5" t="s">
        <v>127</v>
      </c>
    </row>
    <row r="3377" spans="1:11">
      <c r="A3377" s="5" t="s">
        <v>173</v>
      </c>
      <c r="B3377" s="5" t="s">
        <v>69</v>
      </c>
      <c r="C3377" s="3">
        <v>45594</v>
      </c>
      <c r="D3377" s="5" t="s">
        <v>98</v>
      </c>
      <c r="E3377">
        <v>5</v>
      </c>
      <c r="F3377">
        <v>1620</v>
      </c>
      <c r="G3377">
        <v>8100</v>
      </c>
      <c r="H3377">
        <v>0.12</v>
      </c>
      <c r="I3377" s="5" t="s">
        <v>95</v>
      </c>
      <c r="J3377">
        <v>0</v>
      </c>
      <c r="K3377" s="5" t="s">
        <v>127</v>
      </c>
    </row>
    <row r="3378" spans="1:11">
      <c r="A3378" s="5" t="s">
        <v>136</v>
      </c>
      <c r="B3378" s="5" t="s">
        <v>18</v>
      </c>
      <c r="C3378" s="3">
        <v>45594</v>
      </c>
      <c r="D3378" s="5" t="s">
        <v>98</v>
      </c>
      <c r="E3378">
        <v>2</v>
      </c>
      <c r="F3378">
        <v>1620</v>
      </c>
      <c r="G3378">
        <v>3240</v>
      </c>
      <c r="H3378">
        <v>0.12</v>
      </c>
      <c r="I3378" s="5" t="s">
        <v>95</v>
      </c>
      <c r="J3378">
        <v>0</v>
      </c>
      <c r="K3378" s="5" t="s">
        <v>127</v>
      </c>
    </row>
    <row r="3379" spans="1:11">
      <c r="A3379" s="5" t="s">
        <v>173</v>
      </c>
      <c r="B3379" s="5" t="s">
        <v>69</v>
      </c>
      <c r="C3379" s="3">
        <v>45595</v>
      </c>
      <c r="D3379" s="5" t="s">
        <v>98</v>
      </c>
      <c r="E3379">
        <v>2</v>
      </c>
      <c r="F3379">
        <v>1620</v>
      </c>
      <c r="G3379">
        <v>3240</v>
      </c>
      <c r="H3379">
        <v>0.12</v>
      </c>
      <c r="I3379" s="5" t="s">
        <v>95</v>
      </c>
      <c r="J3379">
        <v>0</v>
      </c>
      <c r="K3379" s="5" t="s">
        <v>127</v>
      </c>
    </row>
    <row r="3380" spans="1:11">
      <c r="A3380" s="5" t="s">
        <v>173</v>
      </c>
      <c r="B3380" s="5" t="s">
        <v>69</v>
      </c>
      <c r="C3380" s="3">
        <v>45595</v>
      </c>
      <c r="D3380" s="5" t="s">
        <v>98</v>
      </c>
      <c r="E3380">
        <v>5</v>
      </c>
      <c r="F3380">
        <v>1620</v>
      </c>
      <c r="G3380">
        <v>8100</v>
      </c>
      <c r="H3380">
        <v>0.12</v>
      </c>
      <c r="I3380" s="5" t="s">
        <v>95</v>
      </c>
      <c r="J3380">
        <v>0</v>
      </c>
      <c r="K3380" s="5" t="s">
        <v>127</v>
      </c>
    </row>
    <row r="3381" spans="1:11">
      <c r="A3381" s="5" t="s">
        <v>167</v>
      </c>
      <c r="B3381" s="5" t="s">
        <v>62</v>
      </c>
      <c r="C3381" s="3">
        <v>45596</v>
      </c>
      <c r="D3381" s="5" t="s">
        <v>98</v>
      </c>
      <c r="E3381">
        <v>10</v>
      </c>
      <c r="F3381">
        <v>1620</v>
      </c>
      <c r="G3381">
        <v>16200</v>
      </c>
      <c r="H3381">
        <v>0.12</v>
      </c>
      <c r="I3381" s="5" t="s">
        <v>95</v>
      </c>
      <c r="J3381">
        <v>0</v>
      </c>
      <c r="K3381" s="5" t="s">
        <v>127</v>
      </c>
    </row>
    <row r="3382" spans="1:11">
      <c r="A3382" s="5" t="s">
        <v>136</v>
      </c>
      <c r="B3382" s="5" t="s">
        <v>18</v>
      </c>
      <c r="C3382" s="3">
        <v>45596</v>
      </c>
      <c r="D3382" s="5" t="s">
        <v>98</v>
      </c>
      <c r="E3382">
        <v>15</v>
      </c>
      <c r="F3382">
        <v>1620</v>
      </c>
      <c r="G3382">
        <v>24300</v>
      </c>
      <c r="H3382">
        <v>0.12</v>
      </c>
      <c r="I3382" s="5" t="s">
        <v>95</v>
      </c>
      <c r="J3382">
        <v>0</v>
      </c>
      <c r="K3382" s="5" t="s">
        <v>127</v>
      </c>
    </row>
    <row r="3383" spans="1:11">
      <c r="A3383" s="5" t="s">
        <v>147</v>
      </c>
      <c r="B3383" s="5" t="s">
        <v>40</v>
      </c>
      <c r="C3383" s="3">
        <v>45599</v>
      </c>
      <c r="D3383" s="5" t="s">
        <v>98</v>
      </c>
      <c r="E3383">
        <v>1</v>
      </c>
      <c r="F3383">
        <v>1620</v>
      </c>
      <c r="G3383">
        <v>1620</v>
      </c>
      <c r="H3383">
        <v>0.15</v>
      </c>
      <c r="I3383" s="5" t="s">
        <v>95</v>
      </c>
      <c r="J3383">
        <v>0</v>
      </c>
      <c r="K3383" s="5" t="s">
        <v>116</v>
      </c>
    </row>
    <row r="3384" spans="1:11">
      <c r="A3384" s="5" t="s">
        <v>144</v>
      </c>
      <c r="B3384" s="5" t="s">
        <v>31</v>
      </c>
      <c r="C3384" s="3">
        <v>45599</v>
      </c>
      <c r="D3384" s="5" t="s">
        <v>98</v>
      </c>
      <c r="E3384">
        <v>0.25</v>
      </c>
      <c r="F3384">
        <v>1620</v>
      </c>
      <c r="G3384">
        <v>405</v>
      </c>
      <c r="H3384">
        <v>0.15</v>
      </c>
      <c r="I3384" s="5" t="s">
        <v>95</v>
      </c>
      <c r="J3384">
        <v>0</v>
      </c>
      <c r="K3384" s="5" t="s">
        <v>116</v>
      </c>
    </row>
    <row r="3385" spans="1:11">
      <c r="A3385" s="5" t="s">
        <v>146</v>
      </c>
      <c r="B3385" s="5" t="s">
        <v>38</v>
      </c>
      <c r="C3385" s="3">
        <v>45599</v>
      </c>
      <c r="D3385" s="5" t="s">
        <v>98</v>
      </c>
      <c r="E3385">
        <v>1</v>
      </c>
      <c r="F3385">
        <v>1620</v>
      </c>
      <c r="G3385">
        <v>1620</v>
      </c>
      <c r="H3385">
        <v>0.15</v>
      </c>
      <c r="I3385" s="5" t="s">
        <v>95</v>
      </c>
      <c r="J3385">
        <v>0</v>
      </c>
      <c r="K3385" s="5" t="s">
        <v>116</v>
      </c>
    </row>
    <row r="3386" spans="1:11">
      <c r="A3386" s="5" t="s">
        <v>148</v>
      </c>
      <c r="B3386" s="5" t="s">
        <v>41</v>
      </c>
      <c r="C3386" s="3">
        <v>45599</v>
      </c>
      <c r="D3386" s="5" t="s">
        <v>98</v>
      </c>
      <c r="E3386">
        <v>5</v>
      </c>
      <c r="F3386">
        <v>1620</v>
      </c>
      <c r="G3386">
        <v>8100</v>
      </c>
      <c r="H3386">
        <v>0.15</v>
      </c>
      <c r="I3386" s="5" t="s">
        <v>95</v>
      </c>
      <c r="J3386">
        <v>0</v>
      </c>
      <c r="K3386" s="5" t="s">
        <v>116</v>
      </c>
    </row>
    <row r="3387" spans="1:11">
      <c r="A3387" s="5" t="s">
        <v>150</v>
      </c>
      <c r="B3387" s="5" t="s">
        <v>43</v>
      </c>
      <c r="C3387" s="3">
        <v>45599</v>
      </c>
      <c r="D3387" s="5" t="s">
        <v>98</v>
      </c>
      <c r="E3387">
        <v>5</v>
      </c>
      <c r="F3387">
        <v>1620</v>
      </c>
      <c r="G3387">
        <v>8100</v>
      </c>
      <c r="H3387">
        <v>0.15</v>
      </c>
      <c r="I3387" s="5" t="s">
        <v>95</v>
      </c>
      <c r="J3387">
        <v>0</v>
      </c>
      <c r="K3387" s="5" t="s">
        <v>116</v>
      </c>
    </row>
    <row r="3388" spans="1:11">
      <c r="A3388" s="5" t="s">
        <v>139</v>
      </c>
      <c r="B3388" s="5" t="s">
        <v>23</v>
      </c>
      <c r="C3388" s="3">
        <v>45599</v>
      </c>
      <c r="D3388" s="5" t="s">
        <v>98</v>
      </c>
      <c r="E3388">
        <v>1</v>
      </c>
      <c r="F3388">
        <v>1774</v>
      </c>
      <c r="G3388">
        <v>1774</v>
      </c>
      <c r="H3388">
        <v>0.15</v>
      </c>
      <c r="I3388" s="5" t="s">
        <v>95</v>
      </c>
      <c r="J3388">
        <v>0</v>
      </c>
      <c r="K3388" s="5" t="s">
        <v>116</v>
      </c>
    </row>
    <row r="3389" spans="1:11">
      <c r="A3389" s="5" t="s">
        <v>139</v>
      </c>
      <c r="B3389" s="5" t="s">
        <v>23</v>
      </c>
      <c r="C3389" s="3">
        <v>45599</v>
      </c>
      <c r="D3389" s="5" t="s">
        <v>98</v>
      </c>
      <c r="E3389">
        <v>2</v>
      </c>
      <c r="F3389">
        <v>1774</v>
      </c>
      <c r="G3389">
        <v>3548</v>
      </c>
      <c r="H3389">
        <v>0.15</v>
      </c>
      <c r="I3389" s="5" t="s">
        <v>95</v>
      </c>
      <c r="J3389">
        <v>0</v>
      </c>
      <c r="K3389" s="5" t="s">
        <v>116</v>
      </c>
    </row>
    <row r="3390" spans="1:11">
      <c r="A3390" s="5" t="s">
        <v>169</v>
      </c>
      <c r="B3390" s="5" t="s">
        <v>64</v>
      </c>
      <c r="C3390" s="3">
        <v>45599</v>
      </c>
      <c r="D3390" s="5" t="s">
        <v>98</v>
      </c>
      <c r="E3390">
        <v>8</v>
      </c>
      <c r="F3390">
        <v>1620</v>
      </c>
      <c r="G3390">
        <v>12960</v>
      </c>
      <c r="H3390">
        <v>0.15</v>
      </c>
      <c r="I3390" s="5" t="s">
        <v>95</v>
      </c>
      <c r="J3390">
        <v>0</v>
      </c>
      <c r="K3390" s="5" t="s">
        <v>116</v>
      </c>
    </row>
    <row r="3391" spans="1:11">
      <c r="A3391" s="5" t="s">
        <v>173</v>
      </c>
      <c r="B3391" s="5" t="s">
        <v>69</v>
      </c>
      <c r="C3391" s="3">
        <v>45600</v>
      </c>
      <c r="D3391" s="5" t="s">
        <v>98</v>
      </c>
      <c r="E3391">
        <v>5</v>
      </c>
      <c r="F3391">
        <v>1620</v>
      </c>
      <c r="G3391">
        <v>8100</v>
      </c>
      <c r="H3391">
        <v>0.15</v>
      </c>
      <c r="I3391" s="5" t="s">
        <v>95</v>
      </c>
      <c r="J3391">
        <v>0</v>
      </c>
      <c r="K3391" s="5" t="s">
        <v>116</v>
      </c>
    </row>
    <row r="3392" spans="1:11">
      <c r="A3392" s="5" t="s">
        <v>139</v>
      </c>
      <c r="B3392" s="5" t="s">
        <v>23</v>
      </c>
      <c r="C3392" s="3">
        <v>45602</v>
      </c>
      <c r="D3392" s="5" t="s">
        <v>98</v>
      </c>
      <c r="E3392">
        <v>2</v>
      </c>
      <c r="F3392">
        <v>1774</v>
      </c>
      <c r="G3392">
        <v>3548</v>
      </c>
      <c r="H3392">
        <v>0.15</v>
      </c>
      <c r="I3392" s="5" t="s">
        <v>95</v>
      </c>
      <c r="J3392">
        <v>0</v>
      </c>
      <c r="K3392" s="5" t="s">
        <v>116</v>
      </c>
    </row>
    <row r="3393" spans="1:11">
      <c r="A3393" s="5" t="s">
        <v>129</v>
      </c>
      <c r="B3393" s="5" t="s">
        <v>39</v>
      </c>
      <c r="C3393" s="3">
        <v>45602</v>
      </c>
      <c r="D3393" s="5" t="s">
        <v>98</v>
      </c>
      <c r="E3393">
        <v>1</v>
      </c>
      <c r="F3393">
        <v>1620</v>
      </c>
      <c r="G3393">
        <v>1620</v>
      </c>
      <c r="H3393">
        <v>0.15</v>
      </c>
      <c r="I3393" s="5" t="s">
        <v>95</v>
      </c>
      <c r="J3393">
        <v>0</v>
      </c>
      <c r="K3393" s="5" t="s">
        <v>116</v>
      </c>
    </row>
    <row r="3394" spans="1:11">
      <c r="A3394" s="5" t="s">
        <v>147</v>
      </c>
      <c r="B3394" s="5" t="s">
        <v>40</v>
      </c>
      <c r="C3394" s="3">
        <v>45603</v>
      </c>
      <c r="D3394" s="5" t="s">
        <v>98</v>
      </c>
      <c r="E3394">
        <v>5</v>
      </c>
      <c r="F3394">
        <v>1620</v>
      </c>
      <c r="G3394">
        <v>8100</v>
      </c>
      <c r="H3394">
        <v>0.15</v>
      </c>
      <c r="I3394" s="5" t="s">
        <v>95</v>
      </c>
      <c r="J3394">
        <v>0</v>
      </c>
      <c r="K3394" s="5" t="s">
        <v>116</v>
      </c>
    </row>
    <row r="3395" spans="1:11">
      <c r="A3395" s="5" t="s">
        <v>144</v>
      </c>
      <c r="B3395" s="5" t="s">
        <v>31</v>
      </c>
      <c r="C3395" s="3">
        <v>45605</v>
      </c>
      <c r="D3395" s="5" t="s">
        <v>98</v>
      </c>
      <c r="E3395">
        <v>2</v>
      </c>
      <c r="F3395">
        <v>1620</v>
      </c>
      <c r="G3395">
        <v>3240</v>
      </c>
      <c r="H3395">
        <v>0.15</v>
      </c>
      <c r="I3395" s="5" t="s">
        <v>95</v>
      </c>
      <c r="J3395">
        <v>0</v>
      </c>
      <c r="K3395" s="5" t="s">
        <v>116</v>
      </c>
    </row>
    <row r="3396" spans="1:11">
      <c r="A3396" s="5" t="s">
        <v>166</v>
      </c>
      <c r="B3396" s="5" t="s">
        <v>61</v>
      </c>
      <c r="C3396" s="3">
        <v>45605</v>
      </c>
      <c r="D3396" s="5" t="s">
        <v>98</v>
      </c>
      <c r="E3396">
        <v>2</v>
      </c>
      <c r="F3396">
        <v>1620</v>
      </c>
      <c r="G3396">
        <v>3240</v>
      </c>
      <c r="H3396">
        <v>0.15</v>
      </c>
      <c r="I3396" s="5" t="s">
        <v>95</v>
      </c>
      <c r="J3396">
        <v>0</v>
      </c>
      <c r="K3396" s="5" t="s">
        <v>116</v>
      </c>
    </row>
    <row r="3397" spans="1:11">
      <c r="A3397" s="5" t="s">
        <v>115</v>
      </c>
      <c r="B3397" s="5" t="s">
        <v>24</v>
      </c>
      <c r="C3397" s="3">
        <v>45605</v>
      </c>
      <c r="D3397" s="5" t="s">
        <v>98</v>
      </c>
      <c r="E3397">
        <v>50</v>
      </c>
      <c r="F3397">
        <v>1530</v>
      </c>
      <c r="G3397">
        <v>76500</v>
      </c>
      <c r="H3397">
        <v>0.15</v>
      </c>
      <c r="I3397" s="5" t="s">
        <v>95</v>
      </c>
      <c r="J3397">
        <v>0</v>
      </c>
      <c r="K3397" s="5" t="s">
        <v>116</v>
      </c>
    </row>
    <row r="3398" spans="1:11">
      <c r="A3398" s="5" t="s">
        <v>139</v>
      </c>
      <c r="B3398" s="5" t="s">
        <v>23</v>
      </c>
      <c r="C3398" s="3">
        <v>45606</v>
      </c>
      <c r="D3398" s="5" t="s">
        <v>98</v>
      </c>
      <c r="E3398">
        <v>2</v>
      </c>
      <c r="F3398">
        <v>1774</v>
      </c>
      <c r="G3398">
        <v>3548</v>
      </c>
      <c r="H3398">
        <v>0.15</v>
      </c>
      <c r="I3398" s="5" t="s">
        <v>95</v>
      </c>
      <c r="J3398">
        <v>0</v>
      </c>
      <c r="K3398" s="5" t="s">
        <v>116</v>
      </c>
    </row>
    <row r="3399" spans="1:11">
      <c r="A3399" s="5" t="s">
        <v>139</v>
      </c>
      <c r="B3399" s="5" t="s">
        <v>23</v>
      </c>
      <c r="C3399" s="3">
        <v>45606</v>
      </c>
      <c r="D3399" s="5" t="s">
        <v>98</v>
      </c>
      <c r="E3399">
        <v>-1</v>
      </c>
      <c r="F3399">
        <v>1774</v>
      </c>
      <c r="G3399">
        <v>-1774</v>
      </c>
      <c r="H3399">
        <v>0.15</v>
      </c>
      <c r="I3399" s="5" t="s">
        <v>95</v>
      </c>
      <c r="J3399">
        <v>1774</v>
      </c>
      <c r="K3399" s="5" t="s">
        <v>116</v>
      </c>
    </row>
    <row r="3400" spans="1:11">
      <c r="A3400" s="5" t="s">
        <v>143</v>
      </c>
      <c r="B3400" s="5" t="s">
        <v>30</v>
      </c>
      <c r="C3400" s="3">
        <v>45607</v>
      </c>
      <c r="D3400" s="5" t="s">
        <v>98</v>
      </c>
      <c r="E3400">
        <v>25</v>
      </c>
      <c r="F3400">
        <v>1620</v>
      </c>
      <c r="G3400">
        <v>40500</v>
      </c>
      <c r="H3400">
        <v>0.15</v>
      </c>
      <c r="I3400" s="5" t="s">
        <v>95</v>
      </c>
      <c r="J3400">
        <v>0</v>
      </c>
      <c r="K3400" s="5" t="s">
        <v>116</v>
      </c>
    </row>
    <row r="3401" spans="1:11">
      <c r="A3401" s="5" t="s">
        <v>167</v>
      </c>
      <c r="B3401" s="5" t="s">
        <v>62</v>
      </c>
      <c r="C3401" s="3">
        <v>45607</v>
      </c>
      <c r="D3401" s="5" t="s">
        <v>98</v>
      </c>
      <c r="E3401">
        <v>50</v>
      </c>
      <c r="F3401">
        <v>1620</v>
      </c>
      <c r="G3401">
        <v>81000</v>
      </c>
      <c r="H3401">
        <v>0.15</v>
      </c>
      <c r="I3401" s="5" t="s">
        <v>95</v>
      </c>
      <c r="J3401">
        <v>0</v>
      </c>
      <c r="K3401" s="5" t="s">
        <v>116</v>
      </c>
    </row>
    <row r="3402" spans="1:11">
      <c r="A3402" s="5" t="s">
        <v>172</v>
      </c>
      <c r="B3402" s="5" t="s">
        <v>68</v>
      </c>
      <c r="C3402" s="3">
        <v>45607</v>
      </c>
      <c r="D3402" s="5" t="s">
        <v>98</v>
      </c>
      <c r="E3402">
        <v>10</v>
      </c>
      <c r="F3402">
        <v>1620</v>
      </c>
      <c r="G3402">
        <v>16200</v>
      </c>
      <c r="H3402">
        <v>0.15</v>
      </c>
      <c r="I3402" s="5" t="s">
        <v>95</v>
      </c>
      <c r="J3402">
        <v>0</v>
      </c>
      <c r="K3402" s="5" t="s">
        <v>116</v>
      </c>
    </row>
    <row r="3403" spans="1:11">
      <c r="A3403" s="5" t="s">
        <v>149</v>
      </c>
      <c r="B3403" s="5" t="s">
        <v>42</v>
      </c>
      <c r="C3403" s="3">
        <v>45608</v>
      </c>
      <c r="D3403" s="5" t="s">
        <v>98</v>
      </c>
      <c r="E3403">
        <v>4</v>
      </c>
      <c r="F3403">
        <v>1620</v>
      </c>
      <c r="G3403">
        <v>6480</v>
      </c>
      <c r="H3403">
        <v>0.15</v>
      </c>
      <c r="I3403" s="5" t="s">
        <v>95</v>
      </c>
      <c r="J3403">
        <v>0</v>
      </c>
      <c r="K3403" s="5" t="s">
        <v>116</v>
      </c>
    </row>
    <row r="3404" spans="1:11">
      <c r="A3404" s="5" t="s">
        <v>151</v>
      </c>
      <c r="B3404" s="5" t="s">
        <v>44</v>
      </c>
      <c r="C3404" s="3">
        <v>45608</v>
      </c>
      <c r="D3404" s="5" t="s">
        <v>98</v>
      </c>
      <c r="E3404">
        <v>5</v>
      </c>
      <c r="F3404">
        <v>1584</v>
      </c>
      <c r="G3404">
        <v>7920</v>
      </c>
      <c r="H3404">
        <v>0.15</v>
      </c>
      <c r="I3404" s="5" t="s">
        <v>95</v>
      </c>
      <c r="J3404">
        <v>0</v>
      </c>
      <c r="K3404" s="5" t="s">
        <v>116</v>
      </c>
    </row>
    <row r="3405" spans="1:11">
      <c r="A3405" s="5" t="s">
        <v>161</v>
      </c>
      <c r="B3405" s="5" t="s">
        <v>55</v>
      </c>
      <c r="C3405" s="3">
        <v>45608</v>
      </c>
      <c r="D3405" s="5" t="s">
        <v>98</v>
      </c>
      <c r="E3405">
        <v>5</v>
      </c>
      <c r="F3405">
        <v>1620</v>
      </c>
      <c r="G3405">
        <v>8100</v>
      </c>
      <c r="H3405">
        <v>0.15</v>
      </c>
      <c r="I3405" s="5" t="s">
        <v>95</v>
      </c>
      <c r="J3405">
        <v>0</v>
      </c>
      <c r="K3405" s="5" t="s">
        <v>116</v>
      </c>
    </row>
    <row r="3406" spans="1:11">
      <c r="A3406" s="5" t="s">
        <v>158</v>
      </c>
      <c r="B3406" s="5" t="s">
        <v>52</v>
      </c>
      <c r="C3406" s="3">
        <v>45608</v>
      </c>
      <c r="D3406" s="5" t="s">
        <v>98</v>
      </c>
      <c r="E3406">
        <v>25</v>
      </c>
      <c r="F3406">
        <v>1620</v>
      </c>
      <c r="G3406">
        <v>40500</v>
      </c>
      <c r="H3406">
        <v>0.15</v>
      </c>
      <c r="I3406" s="5" t="s">
        <v>95</v>
      </c>
      <c r="J3406">
        <v>0</v>
      </c>
      <c r="K3406" s="5" t="s">
        <v>116</v>
      </c>
    </row>
    <row r="3407" spans="1:11">
      <c r="A3407" s="5" t="s">
        <v>163</v>
      </c>
      <c r="B3407" s="5" t="s">
        <v>57</v>
      </c>
      <c r="C3407" s="3">
        <v>45609</v>
      </c>
      <c r="D3407" s="5" t="s">
        <v>98</v>
      </c>
      <c r="E3407">
        <v>10</v>
      </c>
      <c r="F3407">
        <v>1620</v>
      </c>
      <c r="G3407">
        <v>16200</v>
      </c>
      <c r="H3407">
        <v>0.15</v>
      </c>
      <c r="I3407" s="5" t="s">
        <v>95</v>
      </c>
      <c r="J3407">
        <v>0</v>
      </c>
      <c r="K3407" s="5" t="s">
        <v>116</v>
      </c>
    </row>
    <row r="3408" spans="1:11">
      <c r="A3408" s="5" t="s">
        <v>151</v>
      </c>
      <c r="B3408" s="5" t="s">
        <v>44</v>
      </c>
      <c r="C3408" s="3">
        <v>45609</v>
      </c>
      <c r="D3408" s="5" t="s">
        <v>98</v>
      </c>
      <c r="E3408">
        <v>-5</v>
      </c>
      <c r="F3408">
        <v>1584</v>
      </c>
      <c r="G3408">
        <v>-7920</v>
      </c>
      <c r="H3408">
        <v>0.15</v>
      </c>
      <c r="I3408" s="5" t="s">
        <v>95</v>
      </c>
      <c r="J3408">
        <v>7920</v>
      </c>
      <c r="K3408" s="5" t="s">
        <v>116</v>
      </c>
    </row>
    <row r="3409" spans="1:11">
      <c r="A3409" s="5" t="s">
        <v>118</v>
      </c>
      <c r="B3409" s="5" t="s">
        <v>32</v>
      </c>
      <c r="C3409" s="3">
        <v>45610</v>
      </c>
      <c r="D3409" s="5" t="s">
        <v>98</v>
      </c>
      <c r="E3409">
        <v>1</v>
      </c>
      <c r="F3409">
        <v>1620</v>
      </c>
      <c r="G3409">
        <v>1620</v>
      </c>
      <c r="H3409">
        <v>0.15</v>
      </c>
      <c r="I3409" s="5" t="s">
        <v>95</v>
      </c>
      <c r="J3409">
        <v>0</v>
      </c>
      <c r="K3409" s="5" t="s">
        <v>116</v>
      </c>
    </row>
    <row r="3410" spans="1:11">
      <c r="A3410" s="5" t="s">
        <v>146</v>
      </c>
      <c r="B3410" s="5" t="s">
        <v>38</v>
      </c>
      <c r="C3410" s="3">
        <v>45610</v>
      </c>
      <c r="D3410" s="5" t="s">
        <v>98</v>
      </c>
      <c r="E3410">
        <v>1</v>
      </c>
      <c r="F3410">
        <v>1620</v>
      </c>
      <c r="G3410">
        <v>1620</v>
      </c>
      <c r="H3410">
        <v>0.15</v>
      </c>
      <c r="I3410" s="5" t="s">
        <v>95</v>
      </c>
      <c r="J3410">
        <v>0</v>
      </c>
      <c r="K3410" s="5" t="s">
        <v>116</v>
      </c>
    </row>
    <row r="3411" spans="1:11">
      <c r="A3411" s="5" t="s">
        <v>147</v>
      </c>
      <c r="B3411" s="5" t="s">
        <v>40</v>
      </c>
      <c r="C3411" s="3">
        <v>45612</v>
      </c>
      <c r="D3411" s="5" t="s">
        <v>98</v>
      </c>
      <c r="E3411">
        <v>5</v>
      </c>
      <c r="F3411">
        <v>1620</v>
      </c>
      <c r="G3411">
        <v>8100</v>
      </c>
      <c r="H3411">
        <v>0.15</v>
      </c>
      <c r="I3411" s="5" t="s">
        <v>95</v>
      </c>
      <c r="J3411">
        <v>0</v>
      </c>
      <c r="K3411" s="5" t="s">
        <v>116</v>
      </c>
    </row>
    <row r="3412" spans="1:11">
      <c r="A3412" s="5" t="s">
        <v>118</v>
      </c>
      <c r="B3412" s="5" t="s">
        <v>32</v>
      </c>
      <c r="C3412" s="3">
        <v>45612</v>
      </c>
      <c r="D3412" s="5" t="s">
        <v>98</v>
      </c>
      <c r="E3412">
        <v>0.25</v>
      </c>
      <c r="F3412">
        <v>1800</v>
      </c>
      <c r="G3412">
        <v>450</v>
      </c>
      <c r="H3412">
        <v>0.15</v>
      </c>
      <c r="I3412" s="5" t="s">
        <v>95</v>
      </c>
      <c r="J3412">
        <v>0</v>
      </c>
      <c r="K3412" s="5" t="s">
        <v>116</v>
      </c>
    </row>
    <row r="3413" spans="1:11">
      <c r="A3413" s="5" t="s">
        <v>129</v>
      </c>
      <c r="B3413" s="5" t="s">
        <v>39</v>
      </c>
      <c r="C3413" s="3">
        <v>45612</v>
      </c>
      <c r="D3413" s="5" t="s">
        <v>98</v>
      </c>
      <c r="E3413">
        <v>3</v>
      </c>
      <c r="F3413">
        <v>1620</v>
      </c>
      <c r="G3413">
        <v>4860</v>
      </c>
      <c r="H3413">
        <v>0.15</v>
      </c>
      <c r="I3413" s="5" t="s">
        <v>95</v>
      </c>
      <c r="J3413">
        <v>0</v>
      </c>
      <c r="K3413" s="5" t="s">
        <v>116</v>
      </c>
    </row>
    <row r="3414" spans="1:11">
      <c r="A3414" s="5" t="s">
        <v>118</v>
      </c>
      <c r="B3414" s="5" t="s">
        <v>32</v>
      </c>
      <c r="C3414" s="3">
        <v>45613</v>
      </c>
      <c r="D3414" s="5" t="s">
        <v>98</v>
      </c>
      <c r="E3414">
        <v>0.25</v>
      </c>
      <c r="F3414">
        <v>1800</v>
      </c>
      <c r="G3414">
        <v>450</v>
      </c>
      <c r="H3414">
        <v>0.15</v>
      </c>
      <c r="I3414" s="5" t="s">
        <v>95</v>
      </c>
      <c r="J3414">
        <v>0</v>
      </c>
      <c r="K3414" s="5" t="s">
        <v>116</v>
      </c>
    </row>
    <row r="3415" spans="1:11">
      <c r="A3415" s="5" t="s">
        <v>155</v>
      </c>
      <c r="B3415" s="5" t="s">
        <v>48</v>
      </c>
      <c r="C3415" s="3">
        <v>45613</v>
      </c>
      <c r="D3415" s="5" t="s">
        <v>98</v>
      </c>
      <c r="E3415">
        <v>10</v>
      </c>
      <c r="F3415">
        <v>1620</v>
      </c>
      <c r="G3415">
        <v>16200</v>
      </c>
      <c r="H3415">
        <v>0.15</v>
      </c>
      <c r="I3415" s="5" t="s">
        <v>95</v>
      </c>
      <c r="J3415">
        <v>0</v>
      </c>
      <c r="K3415" s="5" t="s">
        <v>116</v>
      </c>
    </row>
    <row r="3416" spans="1:11">
      <c r="A3416" s="5" t="s">
        <v>118</v>
      </c>
      <c r="B3416" s="5" t="s">
        <v>32</v>
      </c>
      <c r="C3416" s="3">
        <v>45614</v>
      </c>
      <c r="D3416" s="5" t="s">
        <v>98</v>
      </c>
      <c r="E3416">
        <v>-0.25</v>
      </c>
      <c r="F3416">
        <v>1800</v>
      </c>
      <c r="G3416">
        <v>-450</v>
      </c>
      <c r="H3416">
        <v>0.15</v>
      </c>
      <c r="I3416" s="5" t="s">
        <v>95</v>
      </c>
      <c r="J3416">
        <v>450</v>
      </c>
      <c r="K3416" s="5" t="s">
        <v>116</v>
      </c>
    </row>
    <row r="3417" spans="1:11">
      <c r="A3417" s="5" t="s">
        <v>118</v>
      </c>
      <c r="B3417" s="5" t="s">
        <v>32</v>
      </c>
      <c r="C3417" s="3">
        <v>45614</v>
      </c>
      <c r="D3417" s="5" t="s">
        <v>98</v>
      </c>
      <c r="E3417">
        <v>0.25</v>
      </c>
      <c r="F3417">
        <v>1800</v>
      </c>
      <c r="G3417">
        <v>450</v>
      </c>
      <c r="H3417">
        <v>0.15</v>
      </c>
      <c r="I3417" s="5" t="s">
        <v>95</v>
      </c>
      <c r="J3417">
        <v>0</v>
      </c>
      <c r="K3417" s="5" t="s">
        <v>116</v>
      </c>
    </row>
    <row r="3418" spans="1:11">
      <c r="A3418" s="5" t="s">
        <v>115</v>
      </c>
      <c r="B3418" s="5" t="s">
        <v>24</v>
      </c>
      <c r="C3418" s="3">
        <v>45614</v>
      </c>
      <c r="D3418" s="5" t="s">
        <v>98</v>
      </c>
      <c r="E3418">
        <v>50</v>
      </c>
      <c r="F3418">
        <v>1530</v>
      </c>
      <c r="G3418">
        <v>76500</v>
      </c>
      <c r="H3418">
        <v>0.15</v>
      </c>
      <c r="I3418" s="5" t="s">
        <v>95</v>
      </c>
      <c r="J3418">
        <v>0</v>
      </c>
      <c r="K3418" s="5" t="s">
        <v>116</v>
      </c>
    </row>
    <row r="3419" spans="1:11">
      <c r="A3419" s="5" t="s">
        <v>164</v>
      </c>
      <c r="B3419" s="5" t="s">
        <v>58</v>
      </c>
      <c r="C3419" s="3">
        <v>45615</v>
      </c>
      <c r="D3419" s="5" t="s">
        <v>98</v>
      </c>
      <c r="E3419">
        <v>10</v>
      </c>
      <c r="F3419">
        <v>1620</v>
      </c>
      <c r="G3419">
        <v>16200</v>
      </c>
      <c r="H3419">
        <v>0.15</v>
      </c>
      <c r="I3419" s="5" t="s">
        <v>95</v>
      </c>
      <c r="J3419">
        <v>0</v>
      </c>
      <c r="K3419" s="5" t="s">
        <v>116</v>
      </c>
    </row>
    <row r="3420" spans="1:11">
      <c r="A3420" s="5" t="s">
        <v>137</v>
      </c>
      <c r="B3420" s="5" t="s">
        <v>20</v>
      </c>
      <c r="C3420" s="3">
        <v>45615</v>
      </c>
      <c r="D3420" s="5" t="s">
        <v>98</v>
      </c>
      <c r="E3420">
        <v>1</v>
      </c>
      <c r="F3420">
        <v>1620</v>
      </c>
      <c r="G3420">
        <v>1620</v>
      </c>
      <c r="H3420">
        <v>0.15</v>
      </c>
      <c r="I3420" s="5" t="s">
        <v>95</v>
      </c>
      <c r="J3420">
        <v>0</v>
      </c>
      <c r="K3420" s="5" t="s">
        <v>116</v>
      </c>
    </row>
    <row r="3421" spans="1:11">
      <c r="A3421" s="5" t="s">
        <v>147</v>
      </c>
      <c r="B3421" s="5" t="s">
        <v>40</v>
      </c>
      <c r="C3421" s="3">
        <v>45616</v>
      </c>
      <c r="D3421" s="5" t="s">
        <v>98</v>
      </c>
      <c r="E3421">
        <v>10</v>
      </c>
      <c r="F3421">
        <v>1620</v>
      </c>
      <c r="G3421">
        <v>16200</v>
      </c>
      <c r="H3421">
        <v>0.15</v>
      </c>
      <c r="I3421" s="5" t="s">
        <v>95</v>
      </c>
      <c r="J3421">
        <v>0</v>
      </c>
      <c r="K3421" s="5" t="s">
        <v>116</v>
      </c>
    </row>
    <row r="3422" spans="1:11">
      <c r="A3422" s="5" t="s">
        <v>146</v>
      </c>
      <c r="B3422" s="5" t="s">
        <v>38</v>
      </c>
      <c r="C3422" s="3">
        <v>45616</v>
      </c>
      <c r="D3422" s="5" t="s">
        <v>98</v>
      </c>
      <c r="E3422">
        <v>1</v>
      </c>
      <c r="F3422">
        <v>1620</v>
      </c>
      <c r="G3422">
        <v>1620</v>
      </c>
      <c r="H3422">
        <v>0.15</v>
      </c>
      <c r="I3422" s="5" t="s">
        <v>95</v>
      </c>
      <c r="J3422">
        <v>0</v>
      </c>
      <c r="K3422" s="5" t="s">
        <v>116</v>
      </c>
    </row>
    <row r="3423" spans="1:11">
      <c r="A3423" s="5" t="s">
        <v>143</v>
      </c>
      <c r="B3423" s="5" t="s">
        <v>30</v>
      </c>
      <c r="C3423" s="3">
        <v>45617</v>
      </c>
      <c r="D3423" s="5" t="s">
        <v>98</v>
      </c>
      <c r="E3423">
        <v>10</v>
      </c>
      <c r="F3423">
        <v>1620</v>
      </c>
      <c r="G3423">
        <v>16200</v>
      </c>
      <c r="H3423">
        <v>0.15</v>
      </c>
      <c r="I3423" s="5" t="s">
        <v>95</v>
      </c>
      <c r="J3423">
        <v>0</v>
      </c>
      <c r="K3423" s="5" t="s">
        <v>116</v>
      </c>
    </row>
    <row r="3424" spans="1:11">
      <c r="A3424" s="5" t="s">
        <v>142</v>
      </c>
      <c r="B3424" s="5" t="s">
        <v>29</v>
      </c>
      <c r="C3424" s="3">
        <v>45619</v>
      </c>
      <c r="D3424" s="5" t="s">
        <v>98</v>
      </c>
      <c r="E3424">
        <v>2</v>
      </c>
      <c r="F3424">
        <v>1620</v>
      </c>
      <c r="G3424">
        <v>3240</v>
      </c>
      <c r="H3424">
        <v>0.15</v>
      </c>
      <c r="I3424" s="5" t="s">
        <v>95</v>
      </c>
      <c r="J3424">
        <v>0</v>
      </c>
      <c r="K3424" s="5" t="s">
        <v>116</v>
      </c>
    </row>
    <row r="3425" spans="1:11">
      <c r="A3425" s="5" t="s">
        <v>157</v>
      </c>
      <c r="B3425" s="5" t="s">
        <v>50</v>
      </c>
      <c r="C3425" s="3">
        <v>45619</v>
      </c>
      <c r="D3425" s="5" t="s">
        <v>98</v>
      </c>
      <c r="E3425">
        <v>4</v>
      </c>
      <c r="F3425">
        <v>1620</v>
      </c>
      <c r="G3425">
        <v>6480</v>
      </c>
      <c r="H3425">
        <v>0.15</v>
      </c>
      <c r="I3425" s="5" t="s">
        <v>95</v>
      </c>
      <c r="J3425">
        <v>0</v>
      </c>
      <c r="K3425" s="5" t="s">
        <v>116</v>
      </c>
    </row>
    <row r="3426" spans="1:11">
      <c r="A3426" s="5" t="s">
        <v>160</v>
      </c>
      <c r="B3426" s="5" t="s">
        <v>54</v>
      </c>
      <c r="C3426" s="3">
        <v>45620</v>
      </c>
      <c r="D3426" s="5" t="s">
        <v>98</v>
      </c>
      <c r="E3426">
        <v>1</v>
      </c>
      <c r="F3426">
        <v>1620</v>
      </c>
      <c r="G3426">
        <v>1620</v>
      </c>
      <c r="H3426">
        <v>0.15</v>
      </c>
      <c r="I3426" s="5" t="s">
        <v>95</v>
      </c>
      <c r="J3426">
        <v>0</v>
      </c>
      <c r="K3426" s="5" t="s">
        <v>116</v>
      </c>
    </row>
    <row r="3427" spans="1:11">
      <c r="A3427" s="5" t="s">
        <v>151</v>
      </c>
      <c r="B3427" s="5" t="s">
        <v>44</v>
      </c>
      <c r="C3427" s="3">
        <v>45620</v>
      </c>
      <c r="D3427" s="5" t="s">
        <v>98</v>
      </c>
      <c r="E3427">
        <v>25</v>
      </c>
      <c r="F3427">
        <v>1584</v>
      </c>
      <c r="G3427">
        <v>39600</v>
      </c>
      <c r="H3427">
        <v>0.15</v>
      </c>
      <c r="I3427" s="5" t="s">
        <v>95</v>
      </c>
      <c r="J3427">
        <v>0</v>
      </c>
      <c r="K3427" s="5" t="s">
        <v>116</v>
      </c>
    </row>
    <row r="3428" spans="1:11">
      <c r="A3428" s="5" t="s">
        <v>129</v>
      </c>
      <c r="B3428" s="5" t="s">
        <v>39</v>
      </c>
      <c r="C3428" s="3">
        <v>45620</v>
      </c>
      <c r="D3428" s="5" t="s">
        <v>98</v>
      </c>
      <c r="E3428">
        <v>2</v>
      </c>
      <c r="F3428">
        <v>1620</v>
      </c>
      <c r="G3428">
        <v>3240</v>
      </c>
      <c r="H3428">
        <v>0.15</v>
      </c>
      <c r="I3428" s="5" t="s">
        <v>95</v>
      </c>
      <c r="J3428">
        <v>0</v>
      </c>
      <c r="K3428" s="5" t="s">
        <v>116</v>
      </c>
    </row>
    <row r="3429" spans="1:11">
      <c r="A3429" s="5" t="s">
        <v>136</v>
      </c>
      <c r="B3429" s="5" t="s">
        <v>18</v>
      </c>
      <c r="C3429" s="3">
        <v>45620</v>
      </c>
      <c r="D3429" s="5" t="s">
        <v>98</v>
      </c>
      <c r="E3429">
        <v>15</v>
      </c>
      <c r="F3429">
        <v>1620</v>
      </c>
      <c r="G3429">
        <v>24300</v>
      </c>
      <c r="H3429">
        <v>0.15</v>
      </c>
      <c r="I3429" s="5" t="s">
        <v>95</v>
      </c>
      <c r="J3429">
        <v>0</v>
      </c>
      <c r="K3429" s="5" t="s">
        <v>116</v>
      </c>
    </row>
    <row r="3430" spans="1:11">
      <c r="A3430" s="5" t="s">
        <v>169</v>
      </c>
      <c r="B3430" s="5" t="s">
        <v>64</v>
      </c>
      <c r="C3430" s="3">
        <v>45621</v>
      </c>
      <c r="D3430" s="5" t="s">
        <v>98</v>
      </c>
      <c r="E3430">
        <v>10</v>
      </c>
      <c r="F3430">
        <v>1620</v>
      </c>
      <c r="G3430">
        <v>16200</v>
      </c>
      <c r="H3430">
        <v>0.15</v>
      </c>
      <c r="I3430" s="5" t="s">
        <v>95</v>
      </c>
      <c r="J3430">
        <v>0</v>
      </c>
      <c r="K3430" s="5" t="s">
        <v>116</v>
      </c>
    </row>
    <row r="3431" spans="1:11">
      <c r="A3431" s="5" t="s">
        <v>118</v>
      </c>
      <c r="B3431" s="5" t="s">
        <v>32</v>
      </c>
      <c r="C3431" s="3">
        <v>45621</v>
      </c>
      <c r="D3431" s="5" t="s">
        <v>98</v>
      </c>
      <c r="E3431">
        <v>0.25</v>
      </c>
      <c r="F3431">
        <v>1800</v>
      </c>
      <c r="G3431">
        <v>450</v>
      </c>
      <c r="H3431">
        <v>0.15</v>
      </c>
      <c r="I3431" s="5" t="s">
        <v>95</v>
      </c>
      <c r="J3431">
        <v>0</v>
      </c>
      <c r="K3431" s="5" t="s">
        <v>116</v>
      </c>
    </row>
    <row r="3432" spans="1:11">
      <c r="A3432" s="5" t="s">
        <v>172</v>
      </c>
      <c r="B3432" s="5" t="s">
        <v>68</v>
      </c>
      <c r="C3432" s="3">
        <v>45622</v>
      </c>
      <c r="D3432" s="5" t="s">
        <v>98</v>
      </c>
      <c r="E3432">
        <v>5</v>
      </c>
      <c r="F3432">
        <v>1620</v>
      </c>
      <c r="G3432">
        <v>8100</v>
      </c>
      <c r="H3432">
        <v>0.15</v>
      </c>
      <c r="I3432" s="5" t="s">
        <v>95</v>
      </c>
      <c r="J3432">
        <v>0</v>
      </c>
      <c r="K3432" s="5" t="s">
        <v>116</v>
      </c>
    </row>
    <row r="3433" spans="1:11">
      <c r="A3433" s="5" t="s">
        <v>139</v>
      </c>
      <c r="B3433" s="5" t="s">
        <v>23</v>
      </c>
      <c r="C3433" s="3">
        <v>45623</v>
      </c>
      <c r="D3433" s="5" t="s">
        <v>98</v>
      </c>
      <c r="E3433">
        <v>1</v>
      </c>
      <c r="F3433">
        <v>1774</v>
      </c>
      <c r="G3433">
        <v>1774</v>
      </c>
      <c r="H3433">
        <v>0.15</v>
      </c>
      <c r="I3433" s="5" t="s">
        <v>95</v>
      </c>
      <c r="J3433">
        <v>0</v>
      </c>
      <c r="K3433" s="5" t="s">
        <v>116</v>
      </c>
    </row>
    <row r="3434" spans="1:11">
      <c r="A3434" s="5" t="s">
        <v>118</v>
      </c>
      <c r="B3434" s="5" t="s">
        <v>32</v>
      </c>
      <c r="C3434" s="3">
        <v>45623</v>
      </c>
      <c r="D3434" s="5" t="s">
        <v>98</v>
      </c>
      <c r="E3434">
        <v>0.25</v>
      </c>
      <c r="F3434">
        <v>1800</v>
      </c>
      <c r="G3434">
        <v>450</v>
      </c>
      <c r="H3434">
        <v>0.15</v>
      </c>
      <c r="I3434" s="5" t="s">
        <v>95</v>
      </c>
      <c r="J3434">
        <v>0</v>
      </c>
      <c r="K3434" s="5" t="s">
        <v>116</v>
      </c>
    </row>
    <row r="3435" spans="1:11">
      <c r="A3435" s="5" t="s">
        <v>139</v>
      </c>
      <c r="B3435" s="5" t="s">
        <v>23</v>
      </c>
      <c r="C3435" s="3">
        <v>45623</v>
      </c>
      <c r="D3435" s="5" t="s">
        <v>98</v>
      </c>
      <c r="E3435">
        <v>6</v>
      </c>
      <c r="F3435">
        <v>1774</v>
      </c>
      <c r="G3435">
        <v>10644</v>
      </c>
      <c r="H3435">
        <v>0.15</v>
      </c>
      <c r="I3435" s="5" t="s">
        <v>95</v>
      </c>
      <c r="J3435">
        <v>0</v>
      </c>
      <c r="K3435" s="5" t="s">
        <v>116</v>
      </c>
    </row>
    <row r="3436" spans="1:11">
      <c r="A3436" s="5" t="s">
        <v>156</v>
      </c>
      <c r="B3436" s="5" t="s">
        <v>49</v>
      </c>
      <c r="C3436" s="3">
        <v>45623</v>
      </c>
      <c r="D3436" s="5" t="s">
        <v>98</v>
      </c>
      <c r="E3436">
        <v>8</v>
      </c>
      <c r="F3436">
        <v>1620</v>
      </c>
      <c r="G3436">
        <v>12960</v>
      </c>
      <c r="H3436">
        <v>0.15</v>
      </c>
      <c r="I3436" s="5" t="s">
        <v>95</v>
      </c>
      <c r="J3436">
        <v>0</v>
      </c>
      <c r="K3436" s="5" t="s">
        <v>116</v>
      </c>
    </row>
    <row r="3437" spans="1:11">
      <c r="A3437" s="5" t="s">
        <v>156</v>
      </c>
      <c r="B3437" s="5" t="s">
        <v>49</v>
      </c>
      <c r="C3437" s="3">
        <v>45623</v>
      </c>
      <c r="D3437" s="5" t="s">
        <v>98</v>
      </c>
      <c r="E3437">
        <v>10</v>
      </c>
      <c r="F3437">
        <v>1620</v>
      </c>
      <c r="G3437">
        <v>16200</v>
      </c>
      <c r="H3437">
        <v>0.15</v>
      </c>
      <c r="I3437" s="5" t="s">
        <v>95</v>
      </c>
      <c r="J3437">
        <v>0</v>
      </c>
      <c r="K3437" s="5" t="s">
        <v>116</v>
      </c>
    </row>
    <row r="3438" spans="1:11">
      <c r="A3438" s="5" t="s">
        <v>118</v>
      </c>
      <c r="B3438" s="5" t="s">
        <v>32</v>
      </c>
      <c r="C3438" s="3">
        <v>45626</v>
      </c>
      <c r="D3438" s="5" t="s">
        <v>98</v>
      </c>
      <c r="E3438">
        <v>0.25</v>
      </c>
      <c r="F3438">
        <v>1800</v>
      </c>
      <c r="G3438">
        <v>450</v>
      </c>
      <c r="H3438">
        <v>0.15</v>
      </c>
      <c r="I3438" s="5" t="s">
        <v>95</v>
      </c>
      <c r="J3438">
        <v>0</v>
      </c>
      <c r="K3438" s="5" t="s">
        <v>116</v>
      </c>
    </row>
    <row r="3439" spans="1:11">
      <c r="A3439" s="5" t="s">
        <v>169</v>
      </c>
      <c r="B3439" s="5" t="s">
        <v>64</v>
      </c>
      <c r="C3439" s="3">
        <v>45628</v>
      </c>
      <c r="D3439" s="5" t="s">
        <v>98</v>
      </c>
      <c r="E3439">
        <v>10</v>
      </c>
      <c r="F3439">
        <v>1620</v>
      </c>
      <c r="G3439">
        <v>16200</v>
      </c>
      <c r="H3439">
        <v>0.04</v>
      </c>
      <c r="I3439" s="5" t="s">
        <v>95</v>
      </c>
      <c r="J3439">
        <v>0</v>
      </c>
      <c r="K3439" s="5" t="s">
        <v>128</v>
      </c>
    </row>
    <row r="3440" spans="1:11">
      <c r="A3440" s="5" t="s">
        <v>118</v>
      </c>
      <c r="B3440" s="5" t="s">
        <v>32</v>
      </c>
      <c r="C3440" s="3">
        <v>45630</v>
      </c>
      <c r="D3440" s="5" t="s">
        <v>98</v>
      </c>
      <c r="E3440">
        <v>0.25</v>
      </c>
      <c r="F3440">
        <v>1800</v>
      </c>
      <c r="G3440">
        <v>450</v>
      </c>
      <c r="H3440">
        <v>0.04</v>
      </c>
      <c r="I3440" s="5" t="s">
        <v>95</v>
      </c>
      <c r="J3440">
        <v>0</v>
      </c>
      <c r="K3440" s="5" t="s">
        <v>128</v>
      </c>
    </row>
    <row r="3441" spans="1:11">
      <c r="A3441" s="5" t="s">
        <v>153</v>
      </c>
      <c r="B3441" s="5" t="s">
        <v>46</v>
      </c>
      <c r="C3441" s="3">
        <v>45633</v>
      </c>
      <c r="D3441" s="5" t="s">
        <v>98</v>
      </c>
      <c r="E3441">
        <v>5</v>
      </c>
      <c r="F3441">
        <v>1620</v>
      </c>
      <c r="G3441">
        <v>8100</v>
      </c>
      <c r="H3441">
        <v>0.04</v>
      </c>
      <c r="I3441" s="5" t="s">
        <v>95</v>
      </c>
      <c r="J3441">
        <v>0</v>
      </c>
      <c r="K3441" s="5" t="s">
        <v>128</v>
      </c>
    </row>
    <row r="3442" spans="1:11">
      <c r="A3442" s="5" t="s">
        <v>139</v>
      </c>
      <c r="B3442" s="5" t="s">
        <v>23</v>
      </c>
      <c r="C3442" s="3">
        <v>45634</v>
      </c>
      <c r="D3442" s="5" t="s">
        <v>98</v>
      </c>
      <c r="E3442">
        <v>2</v>
      </c>
      <c r="F3442">
        <v>1774</v>
      </c>
      <c r="G3442">
        <v>3548</v>
      </c>
      <c r="H3442">
        <v>0.04</v>
      </c>
      <c r="I3442" s="5" t="s">
        <v>95</v>
      </c>
      <c r="J3442">
        <v>0</v>
      </c>
      <c r="K3442" s="5" t="s">
        <v>128</v>
      </c>
    </row>
    <row r="3443" spans="1:11">
      <c r="A3443" s="5" t="s">
        <v>167</v>
      </c>
      <c r="B3443" s="5" t="s">
        <v>62</v>
      </c>
      <c r="C3443" s="3">
        <v>45635</v>
      </c>
      <c r="D3443" s="5" t="s">
        <v>98</v>
      </c>
      <c r="E3443">
        <v>30</v>
      </c>
      <c r="F3443">
        <v>1620</v>
      </c>
      <c r="G3443">
        <v>48600</v>
      </c>
      <c r="H3443">
        <v>0.04</v>
      </c>
      <c r="I3443" s="5" t="s">
        <v>95</v>
      </c>
      <c r="J3443">
        <v>0</v>
      </c>
      <c r="K3443" s="5" t="s">
        <v>128</v>
      </c>
    </row>
    <row r="3444" spans="1:11">
      <c r="A3444" s="5" t="s">
        <v>133</v>
      </c>
      <c r="B3444" s="5" t="s">
        <v>14</v>
      </c>
      <c r="C3444" s="3">
        <v>45635</v>
      </c>
      <c r="D3444" s="5" t="s">
        <v>98</v>
      </c>
      <c r="E3444">
        <v>1</v>
      </c>
      <c r="F3444">
        <v>1800</v>
      </c>
      <c r="G3444">
        <v>1800</v>
      </c>
      <c r="H3444">
        <v>0.04</v>
      </c>
      <c r="I3444" s="5" t="s">
        <v>95</v>
      </c>
      <c r="J3444">
        <v>0</v>
      </c>
      <c r="K3444" s="5" t="s">
        <v>128</v>
      </c>
    </row>
    <row r="3445" spans="1:11">
      <c r="A3445" s="5" t="s">
        <v>136</v>
      </c>
      <c r="B3445" s="5" t="s">
        <v>18</v>
      </c>
      <c r="C3445" s="3">
        <v>45635</v>
      </c>
      <c r="D3445" s="5" t="s">
        <v>98</v>
      </c>
      <c r="E3445">
        <v>-1</v>
      </c>
      <c r="F3445">
        <v>1620</v>
      </c>
      <c r="G3445">
        <v>-1620</v>
      </c>
      <c r="H3445">
        <v>0.04</v>
      </c>
      <c r="I3445" s="5" t="s">
        <v>95</v>
      </c>
      <c r="J3445">
        <v>1620</v>
      </c>
      <c r="K3445" s="5" t="s">
        <v>128</v>
      </c>
    </row>
    <row r="3446" spans="1:11">
      <c r="A3446" s="5" t="s">
        <v>143</v>
      </c>
      <c r="B3446" s="5" t="s">
        <v>30</v>
      </c>
      <c r="C3446" s="3">
        <v>45636</v>
      </c>
      <c r="D3446" s="5" t="s">
        <v>98</v>
      </c>
      <c r="E3446">
        <v>15</v>
      </c>
      <c r="F3446">
        <v>1620</v>
      </c>
      <c r="G3446">
        <v>24300</v>
      </c>
      <c r="H3446">
        <v>0.04</v>
      </c>
      <c r="I3446" s="5" t="s">
        <v>95</v>
      </c>
      <c r="J3446">
        <v>0</v>
      </c>
      <c r="K3446" s="5" t="s">
        <v>128</v>
      </c>
    </row>
    <row r="3447" spans="1:11">
      <c r="A3447" s="5" t="s">
        <v>147</v>
      </c>
      <c r="B3447" s="5" t="s">
        <v>40</v>
      </c>
      <c r="C3447" s="3">
        <v>45637</v>
      </c>
      <c r="D3447" s="5" t="s">
        <v>98</v>
      </c>
      <c r="E3447">
        <v>2</v>
      </c>
      <c r="F3447">
        <v>1620</v>
      </c>
      <c r="G3447">
        <v>3240</v>
      </c>
      <c r="H3447">
        <v>0.04</v>
      </c>
      <c r="I3447" s="5" t="s">
        <v>95</v>
      </c>
      <c r="J3447">
        <v>0</v>
      </c>
      <c r="K3447" s="5" t="s">
        <v>128</v>
      </c>
    </row>
    <row r="3448" spans="1:11">
      <c r="A3448" s="5" t="s">
        <v>149</v>
      </c>
      <c r="B3448" s="5" t="s">
        <v>42</v>
      </c>
      <c r="C3448" s="3">
        <v>45640</v>
      </c>
      <c r="D3448" s="5" t="s">
        <v>98</v>
      </c>
      <c r="E3448">
        <v>4</v>
      </c>
      <c r="F3448">
        <v>1620</v>
      </c>
      <c r="G3448">
        <v>6480</v>
      </c>
      <c r="H3448">
        <v>0.04</v>
      </c>
      <c r="I3448" s="5" t="s">
        <v>95</v>
      </c>
      <c r="J3448">
        <v>0</v>
      </c>
      <c r="K3448" s="5" t="s">
        <v>128</v>
      </c>
    </row>
    <row r="3449" spans="1:11">
      <c r="A3449" s="5" t="s">
        <v>139</v>
      </c>
      <c r="B3449" s="5" t="s">
        <v>23</v>
      </c>
      <c r="C3449" s="3">
        <v>45641</v>
      </c>
      <c r="D3449" s="5" t="s">
        <v>98</v>
      </c>
      <c r="E3449">
        <v>3</v>
      </c>
      <c r="F3449">
        <v>1774</v>
      </c>
      <c r="G3449">
        <v>5322</v>
      </c>
      <c r="H3449">
        <v>0.04</v>
      </c>
      <c r="I3449" s="5" t="s">
        <v>95</v>
      </c>
      <c r="J3449">
        <v>0</v>
      </c>
      <c r="K3449" s="5" t="s">
        <v>128</v>
      </c>
    </row>
    <row r="3450" spans="1:11">
      <c r="A3450" s="5" t="s">
        <v>172</v>
      </c>
      <c r="B3450" s="5" t="s">
        <v>68</v>
      </c>
      <c r="C3450" s="3">
        <v>45642</v>
      </c>
      <c r="D3450" s="5" t="s">
        <v>98</v>
      </c>
      <c r="E3450">
        <v>5</v>
      </c>
      <c r="F3450">
        <v>1620</v>
      </c>
      <c r="G3450">
        <v>8100</v>
      </c>
      <c r="H3450">
        <v>0.04</v>
      </c>
      <c r="I3450" s="5" t="s">
        <v>95</v>
      </c>
      <c r="J3450">
        <v>0</v>
      </c>
      <c r="K3450" s="5" t="s">
        <v>128</v>
      </c>
    </row>
    <row r="3451" spans="1:11">
      <c r="A3451" s="5" t="s">
        <v>176</v>
      </c>
      <c r="B3451" s="5" t="s">
        <v>79</v>
      </c>
      <c r="C3451" s="3">
        <v>45643</v>
      </c>
      <c r="D3451" s="5" t="s">
        <v>98</v>
      </c>
      <c r="E3451">
        <v>1</v>
      </c>
      <c r="F3451">
        <v>1800</v>
      </c>
      <c r="G3451">
        <v>1800</v>
      </c>
      <c r="H3451">
        <v>0.04</v>
      </c>
      <c r="I3451" s="5" t="s">
        <v>95</v>
      </c>
      <c r="J3451">
        <v>0</v>
      </c>
      <c r="K3451" s="5" t="s">
        <v>128</v>
      </c>
    </row>
    <row r="3452" spans="1:11">
      <c r="A3452" s="5" t="s">
        <v>169</v>
      </c>
      <c r="B3452" s="5" t="s">
        <v>64</v>
      </c>
      <c r="C3452" s="3">
        <v>45643</v>
      </c>
      <c r="D3452" s="5" t="s">
        <v>98</v>
      </c>
      <c r="E3452">
        <v>20</v>
      </c>
      <c r="F3452">
        <v>1620</v>
      </c>
      <c r="G3452">
        <v>32400</v>
      </c>
      <c r="H3452">
        <v>0.04</v>
      </c>
      <c r="I3452" s="5" t="s">
        <v>95</v>
      </c>
      <c r="J3452">
        <v>0</v>
      </c>
      <c r="K3452" s="5" t="s">
        <v>128</v>
      </c>
    </row>
    <row r="3453" spans="1:11">
      <c r="A3453" s="5" t="s">
        <v>135</v>
      </c>
      <c r="B3453" s="5" t="s">
        <v>17</v>
      </c>
      <c r="C3453" s="3">
        <v>45643</v>
      </c>
      <c r="D3453" s="5" t="s">
        <v>98</v>
      </c>
      <c r="E3453">
        <v>3</v>
      </c>
      <c r="F3453">
        <v>1620</v>
      </c>
      <c r="G3453">
        <v>4860</v>
      </c>
      <c r="H3453">
        <v>0.04</v>
      </c>
      <c r="I3453" s="5" t="s">
        <v>95</v>
      </c>
      <c r="J3453">
        <v>0</v>
      </c>
      <c r="K3453" s="5" t="s">
        <v>128</v>
      </c>
    </row>
    <row r="3454" spans="1:11">
      <c r="A3454" s="5" t="s">
        <v>144</v>
      </c>
      <c r="B3454" s="5" t="s">
        <v>31</v>
      </c>
      <c r="C3454" s="3">
        <v>45644</v>
      </c>
      <c r="D3454" s="5" t="s">
        <v>98</v>
      </c>
      <c r="E3454">
        <v>2</v>
      </c>
      <c r="F3454">
        <v>1620</v>
      </c>
      <c r="G3454">
        <v>3240</v>
      </c>
      <c r="H3454">
        <v>0.04</v>
      </c>
      <c r="I3454" s="5" t="s">
        <v>95</v>
      </c>
      <c r="J3454">
        <v>0</v>
      </c>
      <c r="K3454" s="5" t="s">
        <v>128</v>
      </c>
    </row>
    <row r="3455" spans="1:11">
      <c r="A3455" s="5" t="s">
        <v>160</v>
      </c>
      <c r="B3455" s="5" t="s">
        <v>54</v>
      </c>
      <c r="C3455" s="3">
        <v>45644</v>
      </c>
      <c r="D3455" s="5" t="s">
        <v>98</v>
      </c>
      <c r="E3455">
        <v>1</v>
      </c>
      <c r="F3455">
        <v>1620</v>
      </c>
      <c r="G3455">
        <v>1620</v>
      </c>
      <c r="H3455">
        <v>0.04</v>
      </c>
      <c r="I3455" s="5" t="s">
        <v>95</v>
      </c>
      <c r="J3455">
        <v>0</v>
      </c>
      <c r="K3455" s="5" t="s">
        <v>128</v>
      </c>
    </row>
    <row r="3456" spans="1:11">
      <c r="A3456" s="5" t="s">
        <v>146</v>
      </c>
      <c r="B3456" s="5" t="s">
        <v>38</v>
      </c>
      <c r="C3456" s="3">
        <v>45645</v>
      </c>
      <c r="D3456" s="5" t="s">
        <v>98</v>
      </c>
      <c r="E3456">
        <v>1</v>
      </c>
      <c r="F3456">
        <v>1620</v>
      </c>
      <c r="G3456">
        <v>1620</v>
      </c>
      <c r="H3456">
        <v>0.04</v>
      </c>
      <c r="I3456" s="5" t="s">
        <v>95</v>
      </c>
      <c r="J3456">
        <v>0</v>
      </c>
      <c r="K3456" s="5" t="s">
        <v>128</v>
      </c>
    </row>
    <row r="3457" spans="1:11">
      <c r="A3457" s="5" t="s">
        <v>175</v>
      </c>
      <c r="B3457" s="5" t="s">
        <v>72</v>
      </c>
      <c r="C3457" s="3">
        <v>45647</v>
      </c>
      <c r="D3457" s="5" t="s">
        <v>98</v>
      </c>
      <c r="E3457">
        <v>5</v>
      </c>
      <c r="F3457">
        <v>1620</v>
      </c>
      <c r="G3457">
        <v>8100</v>
      </c>
      <c r="H3457">
        <v>0.04</v>
      </c>
      <c r="I3457" s="5" t="s">
        <v>95</v>
      </c>
      <c r="J3457">
        <v>0</v>
      </c>
      <c r="K3457" s="5" t="s">
        <v>128</v>
      </c>
    </row>
    <row r="3458" spans="1:11">
      <c r="A3458" s="5" t="s">
        <v>147</v>
      </c>
      <c r="B3458" s="5" t="s">
        <v>40</v>
      </c>
      <c r="C3458" s="3">
        <v>45648</v>
      </c>
      <c r="D3458" s="5" t="s">
        <v>98</v>
      </c>
      <c r="E3458">
        <v>2</v>
      </c>
      <c r="F3458">
        <v>1620</v>
      </c>
      <c r="G3458">
        <v>3240</v>
      </c>
      <c r="H3458">
        <v>0.04</v>
      </c>
      <c r="I3458" s="5" t="s">
        <v>95</v>
      </c>
      <c r="J3458">
        <v>0</v>
      </c>
      <c r="K3458" s="5" t="s">
        <v>128</v>
      </c>
    </row>
    <row r="3459" spans="1:11">
      <c r="A3459" s="5" t="s">
        <v>154</v>
      </c>
      <c r="B3459" s="5" t="s">
        <v>47</v>
      </c>
      <c r="C3459" s="3">
        <v>45648</v>
      </c>
      <c r="D3459" s="5" t="s">
        <v>98</v>
      </c>
      <c r="E3459">
        <v>5</v>
      </c>
      <c r="F3459">
        <v>1530</v>
      </c>
      <c r="G3459">
        <v>7650</v>
      </c>
      <c r="H3459">
        <v>0.04</v>
      </c>
      <c r="I3459" s="5" t="s">
        <v>95</v>
      </c>
      <c r="J3459">
        <v>0</v>
      </c>
      <c r="K3459" s="5" t="s">
        <v>128</v>
      </c>
    </row>
    <row r="3460" spans="1:11">
      <c r="A3460" s="5" t="s">
        <v>153</v>
      </c>
      <c r="B3460" s="5" t="s">
        <v>46</v>
      </c>
      <c r="C3460" s="3">
        <v>45648</v>
      </c>
      <c r="D3460" s="5" t="s">
        <v>98</v>
      </c>
      <c r="E3460">
        <v>10</v>
      </c>
      <c r="F3460">
        <v>1620</v>
      </c>
      <c r="G3460">
        <v>16200</v>
      </c>
      <c r="H3460">
        <v>0.04</v>
      </c>
      <c r="I3460" s="5" t="s">
        <v>95</v>
      </c>
      <c r="J3460">
        <v>0</v>
      </c>
      <c r="K3460" s="5" t="s">
        <v>128</v>
      </c>
    </row>
    <row r="3461" spans="1:11">
      <c r="A3461" s="5" t="s">
        <v>151</v>
      </c>
      <c r="B3461" s="5" t="s">
        <v>44</v>
      </c>
      <c r="C3461" s="3">
        <v>45649</v>
      </c>
      <c r="D3461" s="5" t="s">
        <v>98</v>
      </c>
      <c r="E3461">
        <v>25</v>
      </c>
      <c r="F3461">
        <v>1584</v>
      </c>
      <c r="G3461">
        <v>39600</v>
      </c>
      <c r="H3461">
        <v>0.04</v>
      </c>
      <c r="I3461" s="5" t="s">
        <v>95</v>
      </c>
      <c r="J3461">
        <v>0</v>
      </c>
      <c r="K3461" s="5" t="s">
        <v>128</v>
      </c>
    </row>
    <row r="3462" spans="1:11">
      <c r="A3462" s="5" t="s">
        <v>176</v>
      </c>
      <c r="B3462" s="5" t="s">
        <v>79</v>
      </c>
      <c r="C3462" s="3">
        <v>45649</v>
      </c>
      <c r="D3462" s="5" t="s">
        <v>98</v>
      </c>
      <c r="E3462">
        <v>10</v>
      </c>
      <c r="F3462">
        <v>1620</v>
      </c>
      <c r="G3462">
        <v>16200</v>
      </c>
      <c r="H3462">
        <v>0.04</v>
      </c>
      <c r="I3462" s="5" t="s">
        <v>95</v>
      </c>
      <c r="J3462">
        <v>0</v>
      </c>
      <c r="K3462" s="5" t="s">
        <v>128</v>
      </c>
    </row>
    <row r="3463" spans="1:11">
      <c r="A3463" s="5" t="s">
        <v>147</v>
      </c>
      <c r="B3463" s="5" t="s">
        <v>40</v>
      </c>
      <c r="C3463" s="3">
        <v>45649</v>
      </c>
      <c r="D3463" s="5" t="s">
        <v>98</v>
      </c>
      <c r="E3463">
        <v>5</v>
      </c>
      <c r="F3463">
        <v>1620</v>
      </c>
      <c r="G3463">
        <v>8100</v>
      </c>
      <c r="H3463">
        <v>0.04</v>
      </c>
      <c r="I3463" s="5" t="s">
        <v>95</v>
      </c>
      <c r="J3463">
        <v>0</v>
      </c>
      <c r="K3463" s="5" t="s">
        <v>128</v>
      </c>
    </row>
    <row r="3464" spans="1:11">
      <c r="A3464" s="5" t="s">
        <v>118</v>
      </c>
      <c r="B3464" s="5" t="s">
        <v>32</v>
      </c>
      <c r="C3464" s="3">
        <v>45649</v>
      </c>
      <c r="D3464" s="5" t="s">
        <v>98</v>
      </c>
      <c r="E3464">
        <v>0.25</v>
      </c>
      <c r="F3464">
        <v>1800</v>
      </c>
      <c r="G3464">
        <v>450</v>
      </c>
      <c r="H3464">
        <v>0.04</v>
      </c>
      <c r="I3464" s="5" t="s">
        <v>95</v>
      </c>
      <c r="J3464">
        <v>0</v>
      </c>
      <c r="K3464" s="5" t="s">
        <v>128</v>
      </c>
    </row>
    <row r="3465" spans="1:11">
      <c r="A3465" s="5" t="s">
        <v>161</v>
      </c>
      <c r="B3465" s="5" t="s">
        <v>55</v>
      </c>
      <c r="C3465" s="3">
        <v>45652</v>
      </c>
      <c r="D3465" s="5" t="s">
        <v>98</v>
      </c>
      <c r="E3465">
        <v>3</v>
      </c>
      <c r="F3465">
        <v>1620</v>
      </c>
      <c r="G3465">
        <v>4860</v>
      </c>
      <c r="H3465">
        <v>0.04</v>
      </c>
      <c r="I3465" s="5" t="s">
        <v>95</v>
      </c>
      <c r="J3465">
        <v>0</v>
      </c>
      <c r="K3465" s="5" t="s">
        <v>128</v>
      </c>
    </row>
    <row r="3466" spans="1:11">
      <c r="A3466" s="5" t="s">
        <v>169</v>
      </c>
      <c r="B3466" s="5" t="s">
        <v>64</v>
      </c>
      <c r="C3466" s="3">
        <v>45652</v>
      </c>
      <c r="D3466" s="5" t="s">
        <v>98</v>
      </c>
      <c r="E3466">
        <v>30</v>
      </c>
      <c r="F3466">
        <v>1620</v>
      </c>
      <c r="G3466">
        <v>48600</v>
      </c>
      <c r="H3466">
        <v>0.04</v>
      </c>
      <c r="I3466" s="5" t="s">
        <v>95</v>
      </c>
      <c r="J3466">
        <v>0</v>
      </c>
      <c r="K3466" s="5" t="s">
        <v>128</v>
      </c>
    </row>
    <row r="3467" spans="1:11">
      <c r="A3467" s="5" t="s">
        <v>176</v>
      </c>
      <c r="B3467" s="5" t="s">
        <v>79</v>
      </c>
      <c r="C3467" s="3">
        <v>45652</v>
      </c>
      <c r="D3467" s="5" t="s">
        <v>98</v>
      </c>
      <c r="E3467">
        <v>5</v>
      </c>
      <c r="F3467">
        <v>1620</v>
      </c>
      <c r="G3467">
        <v>8100</v>
      </c>
      <c r="H3467">
        <v>0.04</v>
      </c>
      <c r="I3467" s="5" t="s">
        <v>95</v>
      </c>
      <c r="J3467">
        <v>0</v>
      </c>
      <c r="K3467" s="5" t="s">
        <v>128</v>
      </c>
    </row>
    <row r="3468" spans="1:11">
      <c r="A3468" s="5" t="s">
        <v>142</v>
      </c>
      <c r="B3468" s="5" t="s">
        <v>29</v>
      </c>
      <c r="C3468" s="3">
        <v>45654</v>
      </c>
      <c r="D3468" s="5" t="s">
        <v>98</v>
      </c>
      <c r="E3468">
        <v>5</v>
      </c>
      <c r="F3468">
        <v>1620</v>
      </c>
      <c r="G3468">
        <v>8100</v>
      </c>
      <c r="H3468">
        <v>0.04</v>
      </c>
      <c r="I3468" s="5" t="s">
        <v>95</v>
      </c>
      <c r="J3468">
        <v>0</v>
      </c>
      <c r="K3468" s="5" t="s">
        <v>128</v>
      </c>
    </row>
    <row r="3469" spans="1:11">
      <c r="A3469" s="5" t="s">
        <v>147</v>
      </c>
      <c r="B3469" s="5" t="s">
        <v>40</v>
      </c>
      <c r="C3469" s="3">
        <v>45654</v>
      </c>
      <c r="D3469" s="5" t="s">
        <v>98</v>
      </c>
      <c r="E3469">
        <v>1</v>
      </c>
      <c r="F3469">
        <v>1620</v>
      </c>
      <c r="G3469">
        <v>1620</v>
      </c>
      <c r="H3469">
        <v>0.04</v>
      </c>
      <c r="I3469" s="5" t="s">
        <v>95</v>
      </c>
      <c r="J3469">
        <v>0</v>
      </c>
      <c r="K3469" s="5" t="s">
        <v>128</v>
      </c>
    </row>
    <row r="3470" spans="1:11">
      <c r="A3470" s="5" t="s">
        <v>147</v>
      </c>
      <c r="B3470" s="5" t="s">
        <v>40</v>
      </c>
      <c r="C3470" s="3">
        <v>45655</v>
      </c>
      <c r="D3470" s="5" t="s">
        <v>98</v>
      </c>
      <c r="E3470">
        <v>1</v>
      </c>
      <c r="F3470">
        <v>1620</v>
      </c>
      <c r="G3470">
        <v>1620</v>
      </c>
      <c r="H3470">
        <v>0.04</v>
      </c>
      <c r="I3470" s="5" t="s">
        <v>95</v>
      </c>
      <c r="J3470">
        <v>0</v>
      </c>
      <c r="K3470" s="5" t="s">
        <v>128</v>
      </c>
    </row>
    <row r="3471" spans="1:11">
      <c r="A3471" s="5" t="s">
        <v>153</v>
      </c>
      <c r="B3471" s="5" t="s">
        <v>46</v>
      </c>
      <c r="C3471" s="3">
        <v>45656</v>
      </c>
      <c r="D3471" s="5" t="s">
        <v>98</v>
      </c>
      <c r="E3471">
        <v>15</v>
      </c>
      <c r="F3471">
        <v>1620</v>
      </c>
      <c r="G3471">
        <v>24300</v>
      </c>
      <c r="H3471">
        <v>0.04</v>
      </c>
      <c r="I3471" s="5" t="s">
        <v>95</v>
      </c>
      <c r="J3471">
        <v>0</v>
      </c>
      <c r="K3471" s="5" t="s">
        <v>128</v>
      </c>
    </row>
    <row r="3472" spans="1:11">
      <c r="A3472" s="5" t="s">
        <v>167</v>
      </c>
      <c r="B3472" s="5" t="s">
        <v>62</v>
      </c>
      <c r="C3472" s="3">
        <v>45657</v>
      </c>
      <c r="D3472" s="5" t="s">
        <v>98</v>
      </c>
      <c r="E3472">
        <v>50</v>
      </c>
      <c r="F3472">
        <v>1620</v>
      </c>
      <c r="G3472">
        <v>81000</v>
      </c>
      <c r="H3472">
        <v>0.04</v>
      </c>
      <c r="I3472" s="5" t="s">
        <v>95</v>
      </c>
      <c r="J3472">
        <v>0</v>
      </c>
      <c r="K3472" s="5" t="s">
        <v>128</v>
      </c>
    </row>
    <row r="3473" spans="1:11">
      <c r="A3473" s="5" t="s">
        <v>153</v>
      </c>
      <c r="B3473" s="5" t="s">
        <v>46</v>
      </c>
      <c r="C3473" s="3">
        <v>45657</v>
      </c>
      <c r="D3473" s="5" t="s">
        <v>98</v>
      </c>
      <c r="E3473">
        <v>-5</v>
      </c>
      <c r="F3473">
        <v>1620</v>
      </c>
      <c r="G3473">
        <v>-8100</v>
      </c>
      <c r="H3473">
        <v>0.04</v>
      </c>
      <c r="I3473" s="5" t="s">
        <v>95</v>
      </c>
      <c r="J3473">
        <v>8100</v>
      </c>
      <c r="K3473" s="5" t="s">
        <v>128</v>
      </c>
    </row>
    <row r="3474" spans="1:11">
      <c r="A3474" s="5" t="s">
        <v>129</v>
      </c>
      <c r="B3474" s="5" t="s">
        <v>39</v>
      </c>
      <c r="C3474" s="3">
        <v>45556</v>
      </c>
      <c r="D3474" s="5" t="s">
        <v>99</v>
      </c>
      <c r="E3474">
        <v>1</v>
      </c>
      <c r="F3474">
        <v>1800</v>
      </c>
      <c r="G3474">
        <v>1800</v>
      </c>
      <c r="H3474">
        <v>0.09</v>
      </c>
      <c r="I3474" s="5" t="s">
        <v>95</v>
      </c>
      <c r="J3474">
        <v>0</v>
      </c>
      <c r="K3474" s="5" t="s">
        <v>126</v>
      </c>
    </row>
    <row r="3475" spans="1:11">
      <c r="A3475" s="5" t="s">
        <v>163</v>
      </c>
      <c r="B3475" s="5" t="s">
        <v>57</v>
      </c>
      <c r="C3475" s="3">
        <v>45559</v>
      </c>
      <c r="D3475" s="5" t="s">
        <v>99</v>
      </c>
      <c r="E3475">
        <v>2</v>
      </c>
      <c r="F3475">
        <v>1900</v>
      </c>
      <c r="G3475">
        <v>3800</v>
      </c>
      <c r="H3475">
        <v>0.09</v>
      </c>
      <c r="I3475" s="5" t="s">
        <v>95</v>
      </c>
      <c r="J3475">
        <v>0</v>
      </c>
      <c r="K3475" s="5" t="s">
        <v>126</v>
      </c>
    </row>
    <row r="3476" spans="1:11">
      <c r="A3476" s="5" t="s">
        <v>137</v>
      </c>
      <c r="B3476" s="5" t="s">
        <v>20</v>
      </c>
      <c r="C3476" s="3">
        <v>45561</v>
      </c>
      <c r="D3476" s="5" t="s">
        <v>99</v>
      </c>
      <c r="E3476">
        <v>1</v>
      </c>
      <c r="F3476">
        <v>1800</v>
      </c>
      <c r="G3476">
        <v>1800</v>
      </c>
      <c r="H3476">
        <v>0.09</v>
      </c>
      <c r="I3476" s="5" t="s">
        <v>95</v>
      </c>
      <c r="J3476">
        <v>0</v>
      </c>
      <c r="K3476" s="5" t="s">
        <v>126</v>
      </c>
    </row>
    <row r="3477" spans="1:11">
      <c r="A3477" s="5" t="s">
        <v>166</v>
      </c>
      <c r="B3477" s="5" t="s">
        <v>61</v>
      </c>
      <c r="C3477" s="3">
        <v>45563</v>
      </c>
      <c r="D3477" s="5" t="s">
        <v>99</v>
      </c>
      <c r="E3477">
        <v>1</v>
      </c>
      <c r="F3477">
        <v>1800</v>
      </c>
      <c r="G3477">
        <v>1800</v>
      </c>
      <c r="H3477">
        <v>0.09</v>
      </c>
      <c r="I3477" s="5" t="s">
        <v>95</v>
      </c>
      <c r="J3477">
        <v>0</v>
      </c>
      <c r="K3477" s="5" t="s">
        <v>126</v>
      </c>
    </row>
    <row r="3478" spans="1:11">
      <c r="A3478" s="5" t="s">
        <v>166</v>
      </c>
      <c r="B3478" s="5" t="s">
        <v>61</v>
      </c>
      <c r="C3478" s="3">
        <v>45571</v>
      </c>
      <c r="D3478" s="5" t="s">
        <v>99</v>
      </c>
      <c r="E3478">
        <v>-1</v>
      </c>
      <c r="F3478">
        <v>1800</v>
      </c>
      <c r="G3478">
        <v>-1800</v>
      </c>
      <c r="H3478">
        <v>0.12</v>
      </c>
      <c r="I3478" s="5" t="s">
        <v>95</v>
      </c>
      <c r="J3478">
        <v>1800</v>
      </c>
      <c r="K3478" s="5" t="s">
        <v>127</v>
      </c>
    </row>
    <row r="3479" spans="1:11">
      <c r="A3479" s="5" t="s">
        <v>161</v>
      </c>
      <c r="B3479" s="5" t="s">
        <v>55</v>
      </c>
      <c r="C3479" s="3">
        <v>45574</v>
      </c>
      <c r="D3479" s="5" t="s">
        <v>99</v>
      </c>
      <c r="E3479">
        <v>1</v>
      </c>
      <c r="F3479">
        <v>1800</v>
      </c>
      <c r="G3479">
        <v>1800</v>
      </c>
      <c r="H3479">
        <v>0.12</v>
      </c>
      <c r="I3479" s="5" t="s">
        <v>95</v>
      </c>
      <c r="J3479">
        <v>0</v>
      </c>
      <c r="K3479" s="5" t="s">
        <v>127</v>
      </c>
    </row>
    <row r="3480" spans="1:11">
      <c r="A3480" s="5" t="s">
        <v>154</v>
      </c>
      <c r="B3480" s="5" t="s">
        <v>47</v>
      </c>
      <c r="C3480" s="3">
        <v>45574</v>
      </c>
      <c r="D3480" s="5" t="s">
        <v>99</v>
      </c>
      <c r="E3480">
        <v>20</v>
      </c>
      <c r="F3480">
        <v>1700</v>
      </c>
      <c r="G3480">
        <v>34000</v>
      </c>
      <c r="H3480">
        <v>0.12</v>
      </c>
      <c r="I3480" s="5" t="s">
        <v>95</v>
      </c>
      <c r="J3480">
        <v>0</v>
      </c>
      <c r="K3480" s="5" t="s">
        <v>127</v>
      </c>
    </row>
    <row r="3481" spans="1:11">
      <c r="A3481" s="5" t="s">
        <v>164</v>
      </c>
      <c r="B3481" s="5" t="s">
        <v>58</v>
      </c>
      <c r="C3481" s="3">
        <v>45577</v>
      </c>
      <c r="D3481" s="5" t="s">
        <v>99</v>
      </c>
      <c r="E3481">
        <v>3</v>
      </c>
      <c r="F3481">
        <v>1800</v>
      </c>
      <c r="G3481">
        <v>5400</v>
      </c>
      <c r="H3481">
        <v>0.12</v>
      </c>
      <c r="I3481" s="5" t="s">
        <v>95</v>
      </c>
      <c r="J3481">
        <v>0</v>
      </c>
      <c r="K3481" s="5" t="s">
        <v>127</v>
      </c>
    </row>
    <row r="3482" spans="1:11">
      <c r="A3482" s="5" t="s">
        <v>129</v>
      </c>
      <c r="B3482" s="5" t="s">
        <v>39</v>
      </c>
      <c r="C3482" s="3">
        <v>45578</v>
      </c>
      <c r="D3482" s="5" t="s">
        <v>99</v>
      </c>
      <c r="E3482">
        <v>1</v>
      </c>
      <c r="F3482">
        <v>1800</v>
      </c>
      <c r="G3482">
        <v>1800</v>
      </c>
      <c r="H3482">
        <v>0.12</v>
      </c>
      <c r="I3482" s="5" t="s">
        <v>95</v>
      </c>
      <c r="J3482">
        <v>0</v>
      </c>
      <c r="K3482" s="5" t="s">
        <v>127</v>
      </c>
    </row>
    <row r="3483" spans="1:11">
      <c r="A3483" s="5" t="s">
        <v>172</v>
      </c>
      <c r="B3483" s="5" t="s">
        <v>68</v>
      </c>
      <c r="C3483" s="3">
        <v>45578</v>
      </c>
      <c r="D3483" s="5" t="s">
        <v>99</v>
      </c>
      <c r="E3483">
        <v>2</v>
      </c>
      <c r="F3483">
        <v>1800</v>
      </c>
      <c r="G3483">
        <v>3600</v>
      </c>
      <c r="H3483">
        <v>0.12</v>
      </c>
      <c r="I3483" s="5" t="s">
        <v>95</v>
      </c>
      <c r="J3483">
        <v>0</v>
      </c>
      <c r="K3483" s="5" t="s">
        <v>127</v>
      </c>
    </row>
    <row r="3484" spans="1:11">
      <c r="A3484" s="5" t="s">
        <v>153</v>
      </c>
      <c r="B3484" s="5" t="s">
        <v>46</v>
      </c>
      <c r="C3484" s="3">
        <v>45578</v>
      </c>
      <c r="D3484" s="5" t="s">
        <v>99</v>
      </c>
      <c r="E3484">
        <v>5</v>
      </c>
      <c r="F3484">
        <v>1800</v>
      </c>
      <c r="G3484">
        <v>9000</v>
      </c>
      <c r="H3484">
        <v>0.12</v>
      </c>
      <c r="I3484" s="5" t="s">
        <v>95</v>
      </c>
      <c r="J3484">
        <v>0</v>
      </c>
      <c r="K3484" s="5" t="s">
        <v>127</v>
      </c>
    </row>
    <row r="3485" spans="1:11">
      <c r="A3485" s="5" t="s">
        <v>142</v>
      </c>
      <c r="B3485" s="5" t="s">
        <v>29</v>
      </c>
      <c r="C3485" s="3">
        <v>45579</v>
      </c>
      <c r="D3485" s="5" t="s">
        <v>99</v>
      </c>
      <c r="E3485">
        <v>1</v>
      </c>
      <c r="F3485">
        <v>1800</v>
      </c>
      <c r="G3485">
        <v>1800</v>
      </c>
      <c r="H3485">
        <v>0.12</v>
      </c>
      <c r="I3485" s="5" t="s">
        <v>95</v>
      </c>
      <c r="J3485">
        <v>0</v>
      </c>
      <c r="K3485" s="5" t="s">
        <v>127</v>
      </c>
    </row>
    <row r="3486" spans="1:11">
      <c r="A3486" s="5" t="s">
        <v>115</v>
      </c>
      <c r="B3486" s="5" t="s">
        <v>24</v>
      </c>
      <c r="C3486" s="3">
        <v>45582</v>
      </c>
      <c r="D3486" s="5" t="s">
        <v>99</v>
      </c>
      <c r="E3486">
        <v>5</v>
      </c>
      <c r="F3486">
        <v>1800</v>
      </c>
      <c r="G3486">
        <v>9000</v>
      </c>
      <c r="H3486">
        <v>0.12</v>
      </c>
      <c r="I3486" s="5" t="s">
        <v>95</v>
      </c>
      <c r="J3486">
        <v>0</v>
      </c>
      <c r="K3486" s="5" t="s">
        <v>127</v>
      </c>
    </row>
    <row r="3487" spans="1:11">
      <c r="A3487" s="5" t="s">
        <v>117</v>
      </c>
      <c r="B3487" s="5" t="s">
        <v>28</v>
      </c>
      <c r="C3487" s="3">
        <v>45589</v>
      </c>
      <c r="D3487" s="5" t="s">
        <v>99</v>
      </c>
      <c r="E3487">
        <v>25</v>
      </c>
      <c r="F3487">
        <v>2000</v>
      </c>
      <c r="G3487">
        <v>50000</v>
      </c>
      <c r="H3487">
        <v>0.12</v>
      </c>
      <c r="I3487" s="5" t="s">
        <v>95</v>
      </c>
      <c r="J3487">
        <v>0</v>
      </c>
      <c r="K3487" s="5" t="s">
        <v>127</v>
      </c>
    </row>
    <row r="3488" spans="1:11">
      <c r="A3488" s="5" t="s">
        <v>149</v>
      </c>
      <c r="B3488" s="5" t="s">
        <v>42</v>
      </c>
      <c r="C3488" s="3">
        <v>45591</v>
      </c>
      <c r="D3488" s="5" t="s">
        <v>99</v>
      </c>
      <c r="E3488">
        <v>4</v>
      </c>
      <c r="F3488">
        <v>1800</v>
      </c>
      <c r="G3488">
        <v>7200</v>
      </c>
      <c r="H3488">
        <v>0.12</v>
      </c>
      <c r="I3488" s="5" t="s">
        <v>95</v>
      </c>
      <c r="J3488">
        <v>0</v>
      </c>
      <c r="K3488" s="5" t="s">
        <v>127</v>
      </c>
    </row>
    <row r="3489" spans="1:11">
      <c r="A3489" s="5" t="s">
        <v>133</v>
      </c>
      <c r="B3489" s="5" t="s">
        <v>14</v>
      </c>
      <c r="C3489" s="3">
        <v>45591</v>
      </c>
      <c r="D3489" s="5" t="s">
        <v>99</v>
      </c>
      <c r="E3489">
        <v>1</v>
      </c>
      <c r="F3489">
        <v>2000</v>
      </c>
      <c r="G3489">
        <v>2000</v>
      </c>
      <c r="H3489">
        <v>0.12</v>
      </c>
      <c r="I3489" s="5" t="s">
        <v>95</v>
      </c>
      <c r="J3489">
        <v>0</v>
      </c>
      <c r="K3489" s="5" t="s">
        <v>127</v>
      </c>
    </row>
    <row r="3490" spans="1:11">
      <c r="A3490" s="5" t="s">
        <v>154</v>
      </c>
      <c r="B3490" s="5" t="s">
        <v>47</v>
      </c>
      <c r="C3490" s="3">
        <v>45593</v>
      </c>
      <c r="D3490" s="5" t="s">
        <v>99</v>
      </c>
      <c r="E3490">
        <v>10</v>
      </c>
      <c r="F3490">
        <v>1700</v>
      </c>
      <c r="G3490">
        <v>17000</v>
      </c>
      <c r="H3490">
        <v>0.12</v>
      </c>
      <c r="I3490" s="5" t="s">
        <v>95</v>
      </c>
      <c r="J3490">
        <v>0</v>
      </c>
      <c r="K3490" s="5" t="s">
        <v>127</v>
      </c>
    </row>
    <row r="3491" spans="1:11">
      <c r="A3491" s="5" t="s">
        <v>139</v>
      </c>
      <c r="B3491" s="5" t="s">
        <v>23</v>
      </c>
      <c r="C3491" s="3">
        <v>45594</v>
      </c>
      <c r="D3491" s="5" t="s">
        <v>99</v>
      </c>
      <c r="E3491">
        <v>1</v>
      </c>
      <c r="F3491">
        <v>1971.6</v>
      </c>
      <c r="G3491">
        <v>1971.6</v>
      </c>
      <c r="H3491">
        <v>0.12</v>
      </c>
      <c r="I3491" s="5" t="s">
        <v>95</v>
      </c>
      <c r="J3491">
        <v>0</v>
      </c>
      <c r="K3491" s="5" t="s">
        <v>127</v>
      </c>
    </row>
    <row r="3492" spans="1:11">
      <c r="A3492" s="5" t="s">
        <v>136</v>
      </c>
      <c r="B3492" s="5" t="s">
        <v>18</v>
      </c>
      <c r="C3492" s="3">
        <v>45594</v>
      </c>
      <c r="D3492" s="5" t="s">
        <v>99</v>
      </c>
      <c r="E3492">
        <v>4</v>
      </c>
      <c r="F3492">
        <v>1800</v>
      </c>
      <c r="G3492">
        <v>7200</v>
      </c>
      <c r="H3492">
        <v>0.12</v>
      </c>
      <c r="I3492" s="5" t="s">
        <v>95</v>
      </c>
      <c r="J3492">
        <v>0</v>
      </c>
      <c r="K3492" s="5" t="s">
        <v>127</v>
      </c>
    </row>
    <row r="3493" spans="1:11">
      <c r="A3493" s="5" t="s">
        <v>164</v>
      </c>
      <c r="B3493" s="5" t="s">
        <v>58</v>
      </c>
      <c r="C3493" s="3">
        <v>45596</v>
      </c>
      <c r="D3493" s="5" t="s">
        <v>99</v>
      </c>
      <c r="E3493">
        <v>3</v>
      </c>
      <c r="F3493">
        <v>1800</v>
      </c>
      <c r="G3493">
        <v>5400</v>
      </c>
      <c r="H3493">
        <v>0.12</v>
      </c>
      <c r="I3493" s="5" t="s">
        <v>95</v>
      </c>
      <c r="J3493">
        <v>0</v>
      </c>
      <c r="K3493" s="5" t="s">
        <v>127</v>
      </c>
    </row>
    <row r="3494" spans="1:11">
      <c r="A3494" s="5" t="s">
        <v>136</v>
      </c>
      <c r="B3494" s="5" t="s">
        <v>18</v>
      </c>
      <c r="C3494" s="3">
        <v>45596</v>
      </c>
      <c r="D3494" s="5" t="s">
        <v>99</v>
      </c>
      <c r="E3494">
        <v>10</v>
      </c>
      <c r="F3494">
        <v>1800</v>
      </c>
      <c r="G3494">
        <v>18000</v>
      </c>
      <c r="H3494">
        <v>0.12</v>
      </c>
      <c r="I3494" s="5" t="s">
        <v>95</v>
      </c>
      <c r="J3494">
        <v>0</v>
      </c>
      <c r="K3494" s="5" t="s">
        <v>127</v>
      </c>
    </row>
    <row r="3495" spans="1:11">
      <c r="A3495" s="5" t="s">
        <v>137</v>
      </c>
      <c r="B3495" s="5" t="s">
        <v>20</v>
      </c>
      <c r="C3495" s="3">
        <v>45599</v>
      </c>
      <c r="D3495" s="5" t="s">
        <v>99</v>
      </c>
      <c r="E3495">
        <v>1</v>
      </c>
      <c r="F3495">
        <v>1800</v>
      </c>
      <c r="G3495">
        <v>1800</v>
      </c>
      <c r="H3495">
        <v>0.15</v>
      </c>
      <c r="I3495" s="5" t="s">
        <v>95</v>
      </c>
      <c r="J3495">
        <v>0</v>
      </c>
      <c r="K3495" s="5" t="s">
        <v>116</v>
      </c>
    </row>
    <row r="3496" spans="1:11">
      <c r="A3496" s="5" t="s">
        <v>147</v>
      </c>
      <c r="B3496" s="5" t="s">
        <v>40</v>
      </c>
      <c r="C3496" s="3">
        <v>45599</v>
      </c>
      <c r="D3496" s="5" t="s">
        <v>99</v>
      </c>
      <c r="E3496">
        <v>1</v>
      </c>
      <c r="F3496">
        <v>1800</v>
      </c>
      <c r="G3496">
        <v>1800</v>
      </c>
      <c r="H3496">
        <v>0.15</v>
      </c>
      <c r="I3496" s="5" t="s">
        <v>95</v>
      </c>
      <c r="J3496">
        <v>0</v>
      </c>
      <c r="K3496" s="5" t="s">
        <v>116</v>
      </c>
    </row>
    <row r="3497" spans="1:11">
      <c r="A3497" s="5" t="s">
        <v>139</v>
      </c>
      <c r="B3497" s="5" t="s">
        <v>23</v>
      </c>
      <c r="C3497" s="3">
        <v>45599</v>
      </c>
      <c r="D3497" s="5" t="s">
        <v>99</v>
      </c>
      <c r="E3497">
        <v>1</v>
      </c>
      <c r="F3497">
        <v>1971.6</v>
      </c>
      <c r="G3497">
        <v>1971.6</v>
      </c>
      <c r="H3497">
        <v>0.15</v>
      </c>
      <c r="I3497" s="5" t="s">
        <v>95</v>
      </c>
      <c r="J3497">
        <v>0</v>
      </c>
      <c r="K3497" s="5" t="s">
        <v>116</v>
      </c>
    </row>
    <row r="3498" spans="1:11">
      <c r="A3498" s="5" t="s">
        <v>145</v>
      </c>
      <c r="B3498" s="5" t="s">
        <v>37</v>
      </c>
      <c r="C3498" s="3">
        <v>45600</v>
      </c>
      <c r="D3498" s="5" t="s">
        <v>99</v>
      </c>
      <c r="E3498">
        <v>5</v>
      </c>
      <c r="F3498">
        <v>1800</v>
      </c>
      <c r="G3498">
        <v>9000</v>
      </c>
      <c r="H3498">
        <v>0.15</v>
      </c>
      <c r="I3498" s="5" t="s">
        <v>95</v>
      </c>
      <c r="J3498">
        <v>0</v>
      </c>
      <c r="K3498" s="5" t="s">
        <v>116</v>
      </c>
    </row>
    <row r="3499" spans="1:11">
      <c r="A3499" s="5" t="s">
        <v>139</v>
      </c>
      <c r="B3499" s="5" t="s">
        <v>23</v>
      </c>
      <c r="C3499" s="3">
        <v>45602</v>
      </c>
      <c r="D3499" s="5" t="s">
        <v>99</v>
      </c>
      <c r="E3499">
        <v>1</v>
      </c>
      <c r="F3499">
        <v>1971.6</v>
      </c>
      <c r="G3499">
        <v>1971.6</v>
      </c>
      <c r="H3499">
        <v>0.15</v>
      </c>
      <c r="I3499" s="5" t="s">
        <v>95</v>
      </c>
      <c r="J3499">
        <v>0</v>
      </c>
      <c r="K3499" s="5" t="s">
        <v>116</v>
      </c>
    </row>
    <row r="3500" spans="1:11">
      <c r="A3500" s="5" t="s">
        <v>139</v>
      </c>
      <c r="B3500" s="5" t="s">
        <v>23</v>
      </c>
      <c r="C3500" s="3">
        <v>45602</v>
      </c>
      <c r="D3500" s="5" t="s">
        <v>99</v>
      </c>
      <c r="E3500">
        <v>5</v>
      </c>
      <c r="F3500">
        <v>1971.6</v>
      </c>
      <c r="G3500">
        <v>9858</v>
      </c>
      <c r="H3500">
        <v>0.15</v>
      </c>
      <c r="I3500" s="5" t="s">
        <v>95</v>
      </c>
      <c r="J3500">
        <v>0</v>
      </c>
      <c r="K3500" s="5" t="s">
        <v>116</v>
      </c>
    </row>
    <row r="3501" spans="1:11">
      <c r="A3501" s="5" t="s">
        <v>117</v>
      </c>
      <c r="B3501" s="5" t="s">
        <v>28</v>
      </c>
      <c r="C3501" s="3">
        <v>45602</v>
      </c>
      <c r="D3501" s="5" t="s">
        <v>99</v>
      </c>
      <c r="E3501">
        <v>16</v>
      </c>
      <c r="F3501">
        <v>2000</v>
      </c>
      <c r="G3501">
        <v>32000</v>
      </c>
      <c r="H3501">
        <v>0.15</v>
      </c>
      <c r="I3501" s="5" t="s">
        <v>95</v>
      </c>
      <c r="J3501">
        <v>0</v>
      </c>
      <c r="K3501" s="5" t="s">
        <v>116</v>
      </c>
    </row>
    <row r="3502" spans="1:11">
      <c r="A3502" s="5" t="s">
        <v>147</v>
      </c>
      <c r="B3502" s="5" t="s">
        <v>40</v>
      </c>
      <c r="C3502" s="3">
        <v>45603</v>
      </c>
      <c r="D3502" s="5" t="s">
        <v>99</v>
      </c>
      <c r="E3502">
        <v>3</v>
      </c>
      <c r="F3502">
        <v>1800</v>
      </c>
      <c r="G3502">
        <v>5400</v>
      </c>
      <c r="H3502">
        <v>0.15</v>
      </c>
      <c r="I3502" s="5" t="s">
        <v>95</v>
      </c>
      <c r="J3502">
        <v>0</v>
      </c>
      <c r="K3502" s="5" t="s">
        <v>116</v>
      </c>
    </row>
    <row r="3503" spans="1:11">
      <c r="A3503" s="5" t="s">
        <v>139</v>
      </c>
      <c r="B3503" s="5" t="s">
        <v>23</v>
      </c>
      <c r="C3503" s="3">
        <v>45606</v>
      </c>
      <c r="D3503" s="5" t="s">
        <v>99</v>
      </c>
      <c r="E3503">
        <v>1</v>
      </c>
      <c r="F3503">
        <v>1971.6</v>
      </c>
      <c r="G3503">
        <v>1971.6</v>
      </c>
      <c r="H3503">
        <v>0.15</v>
      </c>
      <c r="I3503" s="5" t="s">
        <v>95</v>
      </c>
      <c r="J3503">
        <v>0</v>
      </c>
      <c r="K3503" s="5" t="s">
        <v>116</v>
      </c>
    </row>
    <row r="3504" spans="1:11">
      <c r="A3504" s="5" t="s">
        <v>159</v>
      </c>
      <c r="B3504" s="5" t="s">
        <v>53</v>
      </c>
      <c r="C3504" s="3">
        <v>45607</v>
      </c>
      <c r="D3504" s="5" t="s">
        <v>99</v>
      </c>
      <c r="E3504">
        <v>5</v>
      </c>
      <c r="F3504">
        <v>1800</v>
      </c>
      <c r="G3504">
        <v>9000</v>
      </c>
      <c r="H3504">
        <v>0.15</v>
      </c>
      <c r="I3504" s="5" t="s">
        <v>95</v>
      </c>
      <c r="J3504">
        <v>0</v>
      </c>
      <c r="K3504" s="5" t="s">
        <v>116</v>
      </c>
    </row>
    <row r="3505" spans="1:11">
      <c r="A3505" s="5" t="s">
        <v>172</v>
      </c>
      <c r="B3505" s="5" t="s">
        <v>68</v>
      </c>
      <c r="C3505" s="3">
        <v>45607</v>
      </c>
      <c r="D3505" s="5" t="s">
        <v>99</v>
      </c>
      <c r="E3505">
        <v>3</v>
      </c>
      <c r="F3505">
        <v>1800</v>
      </c>
      <c r="G3505">
        <v>5400</v>
      </c>
      <c r="H3505">
        <v>0.15</v>
      </c>
      <c r="I3505" s="5" t="s">
        <v>95</v>
      </c>
      <c r="J3505">
        <v>0</v>
      </c>
      <c r="K3505" s="5" t="s">
        <v>116</v>
      </c>
    </row>
    <row r="3506" spans="1:11">
      <c r="A3506" s="5" t="s">
        <v>161</v>
      </c>
      <c r="B3506" s="5" t="s">
        <v>55</v>
      </c>
      <c r="C3506" s="3">
        <v>45608</v>
      </c>
      <c r="D3506" s="5" t="s">
        <v>99</v>
      </c>
      <c r="E3506">
        <v>1</v>
      </c>
      <c r="F3506">
        <v>1800</v>
      </c>
      <c r="G3506">
        <v>1800</v>
      </c>
      <c r="H3506">
        <v>0.15</v>
      </c>
      <c r="I3506" s="5" t="s">
        <v>95</v>
      </c>
      <c r="J3506">
        <v>0</v>
      </c>
      <c r="K3506" s="5" t="s">
        <v>116</v>
      </c>
    </row>
    <row r="3507" spans="1:11">
      <c r="A3507" s="5" t="s">
        <v>163</v>
      </c>
      <c r="B3507" s="5" t="s">
        <v>57</v>
      </c>
      <c r="C3507" s="3">
        <v>45609</v>
      </c>
      <c r="D3507" s="5" t="s">
        <v>99</v>
      </c>
      <c r="E3507">
        <v>25</v>
      </c>
      <c r="F3507">
        <v>1900</v>
      </c>
      <c r="G3507">
        <v>47500</v>
      </c>
      <c r="H3507">
        <v>0.15</v>
      </c>
      <c r="I3507" s="5" t="s">
        <v>95</v>
      </c>
      <c r="J3507">
        <v>0</v>
      </c>
      <c r="K3507" s="5" t="s">
        <v>116</v>
      </c>
    </row>
    <row r="3508" spans="1:11">
      <c r="A3508" s="5" t="s">
        <v>147</v>
      </c>
      <c r="B3508" s="5" t="s">
        <v>40</v>
      </c>
      <c r="C3508" s="3">
        <v>45612</v>
      </c>
      <c r="D3508" s="5" t="s">
        <v>99</v>
      </c>
      <c r="E3508">
        <v>4</v>
      </c>
      <c r="F3508">
        <v>1800</v>
      </c>
      <c r="G3508">
        <v>7200</v>
      </c>
      <c r="H3508">
        <v>0.15</v>
      </c>
      <c r="I3508" s="5" t="s">
        <v>95</v>
      </c>
      <c r="J3508">
        <v>0</v>
      </c>
      <c r="K3508" s="5" t="s">
        <v>116</v>
      </c>
    </row>
    <row r="3509" spans="1:11">
      <c r="A3509" s="5" t="s">
        <v>129</v>
      </c>
      <c r="B3509" s="5" t="s">
        <v>39</v>
      </c>
      <c r="C3509" s="3">
        <v>45613</v>
      </c>
      <c r="D3509" s="5" t="s">
        <v>99</v>
      </c>
      <c r="E3509">
        <v>2</v>
      </c>
      <c r="F3509">
        <v>1800</v>
      </c>
      <c r="G3509">
        <v>3600</v>
      </c>
      <c r="H3509">
        <v>0.15</v>
      </c>
      <c r="I3509" s="5" t="s">
        <v>95</v>
      </c>
      <c r="J3509">
        <v>0</v>
      </c>
      <c r="K3509" s="5" t="s">
        <v>116</v>
      </c>
    </row>
    <row r="3510" spans="1:11">
      <c r="A3510" s="5" t="s">
        <v>115</v>
      </c>
      <c r="B3510" s="5" t="s">
        <v>24</v>
      </c>
      <c r="C3510" s="3">
        <v>45614</v>
      </c>
      <c r="D3510" s="5" t="s">
        <v>99</v>
      </c>
      <c r="E3510">
        <v>25</v>
      </c>
      <c r="F3510">
        <v>1660</v>
      </c>
      <c r="G3510">
        <v>41500</v>
      </c>
      <c r="H3510">
        <v>0.15</v>
      </c>
      <c r="I3510" s="5" t="s">
        <v>95</v>
      </c>
      <c r="J3510">
        <v>0</v>
      </c>
      <c r="K3510" s="5" t="s">
        <v>116</v>
      </c>
    </row>
    <row r="3511" spans="1:11">
      <c r="A3511" s="5" t="s">
        <v>115</v>
      </c>
      <c r="B3511" s="5" t="s">
        <v>24</v>
      </c>
      <c r="C3511" s="3">
        <v>45614</v>
      </c>
      <c r="D3511" s="5" t="s">
        <v>99</v>
      </c>
      <c r="E3511">
        <v>50</v>
      </c>
      <c r="F3511">
        <v>1660</v>
      </c>
      <c r="G3511">
        <v>83000</v>
      </c>
      <c r="H3511">
        <v>0.15</v>
      </c>
      <c r="I3511" s="5" t="s">
        <v>95</v>
      </c>
      <c r="J3511">
        <v>0</v>
      </c>
      <c r="K3511" s="5" t="s">
        <v>116</v>
      </c>
    </row>
    <row r="3512" spans="1:11">
      <c r="A3512" s="5" t="s">
        <v>139</v>
      </c>
      <c r="B3512" s="5" t="s">
        <v>23</v>
      </c>
      <c r="C3512" s="3">
        <v>45614</v>
      </c>
      <c r="D3512" s="5" t="s">
        <v>99</v>
      </c>
      <c r="E3512">
        <v>1</v>
      </c>
      <c r="F3512">
        <v>1971.6</v>
      </c>
      <c r="G3512">
        <v>1971.6</v>
      </c>
      <c r="H3512">
        <v>0.15</v>
      </c>
      <c r="I3512" s="5" t="s">
        <v>95</v>
      </c>
      <c r="J3512">
        <v>0</v>
      </c>
      <c r="K3512" s="5" t="s">
        <v>116</v>
      </c>
    </row>
    <row r="3513" spans="1:11">
      <c r="A3513" s="5" t="s">
        <v>139</v>
      </c>
      <c r="B3513" s="5" t="s">
        <v>23</v>
      </c>
      <c r="C3513" s="3">
        <v>45614</v>
      </c>
      <c r="D3513" s="5" t="s">
        <v>99</v>
      </c>
      <c r="E3513">
        <v>2</v>
      </c>
      <c r="F3513">
        <v>1971.6</v>
      </c>
      <c r="G3513">
        <v>3943.2</v>
      </c>
      <c r="H3513">
        <v>0.15</v>
      </c>
      <c r="I3513" s="5" t="s">
        <v>95</v>
      </c>
      <c r="J3513">
        <v>0</v>
      </c>
      <c r="K3513" s="5" t="s">
        <v>116</v>
      </c>
    </row>
    <row r="3514" spans="1:11">
      <c r="A3514" s="5" t="s">
        <v>147</v>
      </c>
      <c r="B3514" s="5" t="s">
        <v>40</v>
      </c>
      <c r="C3514" s="3">
        <v>45616</v>
      </c>
      <c r="D3514" s="5" t="s">
        <v>99</v>
      </c>
      <c r="E3514">
        <v>1</v>
      </c>
      <c r="F3514">
        <v>1800</v>
      </c>
      <c r="G3514">
        <v>1800</v>
      </c>
      <c r="H3514">
        <v>0.15</v>
      </c>
      <c r="I3514" s="5" t="s">
        <v>95</v>
      </c>
      <c r="J3514">
        <v>0</v>
      </c>
      <c r="K3514" s="5" t="s">
        <v>116</v>
      </c>
    </row>
    <row r="3515" spans="1:11">
      <c r="A3515" s="5" t="s">
        <v>142</v>
      </c>
      <c r="B3515" s="5" t="s">
        <v>29</v>
      </c>
      <c r="C3515" s="3">
        <v>45619</v>
      </c>
      <c r="D3515" s="5" t="s">
        <v>99</v>
      </c>
      <c r="E3515">
        <v>1</v>
      </c>
      <c r="F3515">
        <v>1800</v>
      </c>
      <c r="G3515">
        <v>1800</v>
      </c>
      <c r="H3515">
        <v>0.15</v>
      </c>
      <c r="I3515" s="5" t="s">
        <v>95</v>
      </c>
      <c r="J3515">
        <v>0</v>
      </c>
      <c r="K3515" s="5" t="s">
        <v>116</v>
      </c>
    </row>
    <row r="3516" spans="1:11">
      <c r="A3516" s="5" t="s">
        <v>151</v>
      </c>
      <c r="B3516" s="5" t="s">
        <v>44</v>
      </c>
      <c r="C3516" s="3">
        <v>45620</v>
      </c>
      <c r="D3516" s="5" t="s">
        <v>99</v>
      </c>
      <c r="E3516">
        <v>15</v>
      </c>
      <c r="F3516">
        <v>1760</v>
      </c>
      <c r="G3516">
        <v>26400</v>
      </c>
      <c r="H3516">
        <v>0.15</v>
      </c>
      <c r="I3516" s="5" t="s">
        <v>95</v>
      </c>
      <c r="J3516">
        <v>0</v>
      </c>
      <c r="K3516" s="5" t="s">
        <v>116</v>
      </c>
    </row>
    <row r="3517" spans="1:11">
      <c r="A3517" s="5" t="s">
        <v>139</v>
      </c>
      <c r="B3517" s="5" t="s">
        <v>23</v>
      </c>
      <c r="C3517" s="3">
        <v>45621</v>
      </c>
      <c r="D3517" s="5" t="s">
        <v>99</v>
      </c>
      <c r="E3517">
        <v>1</v>
      </c>
      <c r="F3517">
        <v>1971.6</v>
      </c>
      <c r="G3517">
        <v>1971.6</v>
      </c>
      <c r="H3517">
        <v>0.15</v>
      </c>
      <c r="I3517" s="5" t="s">
        <v>95</v>
      </c>
      <c r="J3517">
        <v>0</v>
      </c>
      <c r="K3517" s="5" t="s">
        <v>116</v>
      </c>
    </row>
    <row r="3518" spans="1:11">
      <c r="A3518" s="5" t="s">
        <v>172</v>
      </c>
      <c r="B3518" s="5" t="s">
        <v>68</v>
      </c>
      <c r="C3518" s="3">
        <v>45622</v>
      </c>
      <c r="D3518" s="5" t="s">
        <v>99</v>
      </c>
      <c r="E3518">
        <v>3</v>
      </c>
      <c r="F3518">
        <v>1800</v>
      </c>
      <c r="G3518">
        <v>5400</v>
      </c>
      <c r="H3518">
        <v>0.15</v>
      </c>
      <c r="I3518" s="5" t="s">
        <v>95</v>
      </c>
      <c r="J3518">
        <v>0</v>
      </c>
      <c r="K3518" s="5" t="s">
        <v>116</v>
      </c>
    </row>
    <row r="3519" spans="1:11">
      <c r="A3519" s="5" t="s">
        <v>139</v>
      </c>
      <c r="B3519" s="5" t="s">
        <v>23</v>
      </c>
      <c r="C3519" s="3">
        <v>45623</v>
      </c>
      <c r="D3519" s="5" t="s">
        <v>99</v>
      </c>
      <c r="E3519">
        <v>1</v>
      </c>
      <c r="F3519">
        <v>1971.6</v>
      </c>
      <c r="G3519">
        <v>1971.6</v>
      </c>
      <c r="H3519">
        <v>0.15</v>
      </c>
      <c r="I3519" s="5" t="s">
        <v>95</v>
      </c>
      <c r="J3519">
        <v>0</v>
      </c>
      <c r="K3519" s="5" t="s">
        <v>116</v>
      </c>
    </row>
    <row r="3520" spans="1:11">
      <c r="A3520" s="5" t="s">
        <v>139</v>
      </c>
      <c r="B3520" s="5" t="s">
        <v>23</v>
      </c>
      <c r="C3520" s="3">
        <v>45623</v>
      </c>
      <c r="D3520" s="5" t="s">
        <v>99</v>
      </c>
      <c r="E3520">
        <v>10</v>
      </c>
      <c r="F3520">
        <v>1971.6</v>
      </c>
      <c r="G3520">
        <v>19716</v>
      </c>
      <c r="H3520">
        <v>0.15</v>
      </c>
      <c r="I3520" s="5" t="s">
        <v>95</v>
      </c>
      <c r="J3520">
        <v>0</v>
      </c>
      <c r="K3520" s="5" t="s">
        <v>116</v>
      </c>
    </row>
    <row r="3521" spans="1:11">
      <c r="A3521" s="5" t="s">
        <v>147</v>
      </c>
      <c r="B3521" s="5" t="s">
        <v>40</v>
      </c>
      <c r="C3521" s="3">
        <v>45623</v>
      </c>
      <c r="D3521" s="5" t="s">
        <v>99</v>
      </c>
      <c r="E3521">
        <v>3</v>
      </c>
      <c r="F3521">
        <v>1800</v>
      </c>
      <c r="G3521">
        <v>5400</v>
      </c>
      <c r="H3521">
        <v>0.15</v>
      </c>
      <c r="I3521" s="5" t="s">
        <v>95</v>
      </c>
      <c r="J3521">
        <v>0</v>
      </c>
      <c r="K3521" s="5" t="s">
        <v>116</v>
      </c>
    </row>
    <row r="3522" spans="1:11">
      <c r="A3522" s="5" t="s">
        <v>139</v>
      </c>
      <c r="B3522" s="5" t="s">
        <v>23</v>
      </c>
      <c r="C3522" s="3">
        <v>45627</v>
      </c>
      <c r="D3522" s="5" t="s">
        <v>99</v>
      </c>
      <c r="E3522">
        <v>1</v>
      </c>
      <c r="F3522">
        <v>1971.6</v>
      </c>
      <c r="G3522">
        <v>1971.6</v>
      </c>
      <c r="H3522">
        <v>0.04</v>
      </c>
      <c r="I3522" s="5" t="s">
        <v>95</v>
      </c>
      <c r="J3522">
        <v>0</v>
      </c>
      <c r="K3522" s="5" t="s">
        <v>128</v>
      </c>
    </row>
    <row r="3523" spans="1:11">
      <c r="A3523" s="5" t="s">
        <v>150</v>
      </c>
      <c r="B3523" s="5" t="s">
        <v>43</v>
      </c>
      <c r="C3523" s="3">
        <v>45629</v>
      </c>
      <c r="D3523" s="5" t="s">
        <v>99</v>
      </c>
      <c r="E3523">
        <v>1</v>
      </c>
      <c r="F3523">
        <v>1800</v>
      </c>
      <c r="G3523">
        <v>1800</v>
      </c>
      <c r="H3523">
        <v>0.04</v>
      </c>
      <c r="I3523" s="5" t="s">
        <v>95</v>
      </c>
      <c r="J3523">
        <v>0</v>
      </c>
      <c r="K3523" s="5" t="s">
        <v>128</v>
      </c>
    </row>
    <row r="3524" spans="1:11">
      <c r="A3524" s="5" t="s">
        <v>153</v>
      </c>
      <c r="B3524" s="5" t="s">
        <v>46</v>
      </c>
      <c r="C3524" s="3">
        <v>45629</v>
      </c>
      <c r="D3524" s="5" t="s">
        <v>99</v>
      </c>
      <c r="E3524">
        <v>5</v>
      </c>
      <c r="F3524">
        <v>1800</v>
      </c>
      <c r="G3524">
        <v>9000</v>
      </c>
      <c r="H3524">
        <v>0.04</v>
      </c>
      <c r="I3524" s="5" t="s">
        <v>95</v>
      </c>
      <c r="J3524">
        <v>0</v>
      </c>
      <c r="K3524" s="5" t="s">
        <v>128</v>
      </c>
    </row>
    <row r="3525" spans="1:11">
      <c r="A3525" s="5" t="s">
        <v>139</v>
      </c>
      <c r="B3525" s="5" t="s">
        <v>23</v>
      </c>
      <c r="C3525" s="3">
        <v>45630</v>
      </c>
      <c r="D3525" s="5" t="s">
        <v>99</v>
      </c>
      <c r="E3525">
        <v>2</v>
      </c>
      <c r="F3525">
        <v>1971.6</v>
      </c>
      <c r="G3525">
        <v>3943.2</v>
      </c>
      <c r="H3525">
        <v>0.04</v>
      </c>
      <c r="I3525" s="5" t="s">
        <v>95</v>
      </c>
      <c r="J3525">
        <v>0</v>
      </c>
      <c r="K3525" s="5" t="s">
        <v>128</v>
      </c>
    </row>
    <row r="3526" spans="1:11">
      <c r="A3526" s="5" t="s">
        <v>139</v>
      </c>
      <c r="B3526" s="5" t="s">
        <v>23</v>
      </c>
      <c r="C3526" s="3">
        <v>45631</v>
      </c>
      <c r="D3526" s="5" t="s">
        <v>99</v>
      </c>
      <c r="E3526">
        <v>-1</v>
      </c>
      <c r="F3526">
        <v>1971.6</v>
      </c>
      <c r="G3526">
        <v>-1971.6</v>
      </c>
      <c r="H3526">
        <v>0.04</v>
      </c>
      <c r="I3526" s="5" t="s">
        <v>95</v>
      </c>
      <c r="J3526">
        <v>1971.6</v>
      </c>
      <c r="K3526" s="5" t="s">
        <v>128</v>
      </c>
    </row>
    <row r="3527" spans="1:11">
      <c r="A3527" s="5" t="s">
        <v>139</v>
      </c>
      <c r="B3527" s="5" t="s">
        <v>23</v>
      </c>
      <c r="C3527" s="3">
        <v>45634</v>
      </c>
      <c r="D3527" s="5" t="s">
        <v>99</v>
      </c>
      <c r="E3527">
        <v>2</v>
      </c>
      <c r="F3527">
        <v>1971.6</v>
      </c>
      <c r="G3527">
        <v>3943.2</v>
      </c>
      <c r="H3527">
        <v>0.04</v>
      </c>
      <c r="I3527" s="5" t="s">
        <v>95</v>
      </c>
      <c r="J3527">
        <v>0</v>
      </c>
      <c r="K3527" s="5" t="s">
        <v>128</v>
      </c>
    </row>
    <row r="3528" spans="1:11">
      <c r="A3528" s="5" t="s">
        <v>154</v>
      </c>
      <c r="B3528" s="5" t="s">
        <v>47</v>
      </c>
      <c r="C3528" s="3">
        <v>45635</v>
      </c>
      <c r="D3528" s="5" t="s">
        <v>99</v>
      </c>
      <c r="E3528">
        <v>10</v>
      </c>
      <c r="F3528">
        <v>1700</v>
      </c>
      <c r="G3528">
        <v>17000</v>
      </c>
      <c r="H3528">
        <v>0.04</v>
      </c>
      <c r="I3528" s="5" t="s">
        <v>95</v>
      </c>
      <c r="J3528">
        <v>0</v>
      </c>
      <c r="K3528" s="5" t="s">
        <v>128</v>
      </c>
    </row>
    <row r="3529" spans="1:11">
      <c r="A3529" s="5" t="s">
        <v>133</v>
      </c>
      <c r="B3529" s="5" t="s">
        <v>14</v>
      </c>
      <c r="C3529" s="3">
        <v>45635</v>
      </c>
      <c r="D3529" s="5" t="s">
        <v>99</v>
      </c>
      <c r="E3529">
        <v>1</v>
      </c>
      <c r="F3529">
        <v>2000</v>
      </c>
      <c r="G3529">
        <v>2000</v>
      </c>
      <c r="H3529">
        <v>0.04</v>
      </c>
      <c r="I3529" s="5" t="s">
        <v>95</v>
      </c>
      <c r="J3529">
        <v>0</v>
      </c>
      <c r="K3529" s="5" t="s">
        <v>128</v>
      </c>
    </row>
    <row r="3530" spans="1:11">
      <c r="A3530" s="5" t="s">
        <v>149</v>
      </c>
      <c r="B3530" s="5" t="s">
        <v>42</v>
      </c>
      <c r="C3530" s="3">
        <v>45640</v>
      </c>
      <c r="D3530" s="5" t="s">
        <v>99</v>
      </c>
      <c r="E3530">
        <v>2</v>
      </c>
      <c r="F3530">
        <v>1800</v>
      </c>
      <c r="G3530">
        <v>3600</v>
      </c>
      <c r="H3530">
        <v>0.04</v>
      </c>
      <c r="I3530" s="5" t="s">
        <v>95</v>
      </c>
      <c r="J3530">
        <v>0</v>
      </c>
      <c r="K3530" s="5" t="s">
        <v>128</v>
      </c>
    </row>
    <row r="3531" spans="1:11">
      <c r="A3531" s="5" t="s">
        <v>145</v>
      </c>
      <c r="B3531" s="5" t="s">
        <v>37</v>
      </c>
      <c r="C3531" s="3">
        <v>45644</v>
      </c>
      <c r="D3531" s="5" t="s">
        <v>99</v>
      </c>
      <c r="E3531">
        <v>2</v>
      </c>
      <c r="F3531">
        <v>1800</v>
      </c>
      <c r="G3531">
        <v>3600</v>
      </c>
      <c r="H3531">
        <v>0.04</v>
      </c>
      <c r="I3531" s="5" t="s">
        <v>95</v>
      </c>
      <c r="J3531">
        <v>0</v>
      </c>
      <c r="K3531" s="5" t="s">
        <v>128</v>
      </c>
    </row>
    <row r="3532" spans="1:11">
      <c r="A3532" s="5" t="s">
        <v>153</v>
      </c>
      <c r="B3532" s="5" t="s">
        <v>46</v>
      </c>
      <c r="C3532" s="3">
        <v>45648</v>
      </c>
      <c r="D3532" s="5" t="s">
        <v>99</v>
      </c>
      <c r="E3532">
        <v>5</v>
      </c>
      <c r="F3532">
        <v>1800</v>
      </c>
      <c r="G3532">
        <v>9000</v>
      </c>
      <c r="H3532">
        <v>0.04</v>
      </c>
      <c r="I3532" s="5" t="s">
        <v>95</v>
      </c>
      <c r="J3532">
        <v>0</v>
      </c>
      <c r="K3532" s="5" t="s">
        <v>128</v>
      </c>
    </row>
    <row r="3533" spans="1:11">
      <c r="A3533" s="5" t="s">
        <v>151</v>
      </c>
      <c r="B3533" s="5" t="s">
        <v>44</v>
      </c>
      <c r="C3533" s="3">
        <v>45649</v>
      </c>
      <c r="D3533" s="5" t="s">
        <v>99</v>
      </c>
      <c r="E3533">
        <v>15</v>
      </c>
      <c r="F3533">
        <v>1760</v>
      </c>
      <c r="G3533">
        <v>26400</v>
      </c>
      <c r="H3533">
        <v>0.04</v>
      </c>
      <c r="I3533" s="5" t="s">
        <v>95</v>
      </c>
      <c r="J3533">
        <v>0</v>
      </c>
      <c r="K3533" s="5" t="s">
        <v>128</v>
      </c>
    </row>
    <row r="3534" spans="1:11">
      <c r="A3534" s="5" t="s">
        <v>166</v>
      </c>
      <c r="B3534" s="5" t="s">
        <v>61</v>
      </c>
      <c r="C3534" s="3">
        <v>45650</v>
      </c>
      <c r="D3534" s="5" t="s">
        <v>99</v>
      </c>
      <c r="E3534">
        <v>5</v>
      </c>
      <c r="F3534">
        <v>1800</v>
      </c>
      <c r="G3534">
        <v>9000</v>
      </c>
      <c r="H3534">
        <v>0.04</v>
      </c>
      <c r="I3534" s="5" t="s">
        <v>95</v>
      </c>
      <c r="J3534">
        <v>0</v>
      </c>
      <c r="K3534" s="5" t="s">
        <v>128</v>
      </c>
    </row>
    <row r="3535" spans="1:11">
      <c r="A3535" s="5" t="s">
        <v>139</v>
      </c>
      <c r="B3535" s="5" t="s">
        <v>23</v>
      </c>
      <c r="C3535" s="3">
        <v>45651</v>
      </c>
      <c r="D3535" s="5" t="s">
        <v>99</v>
      </c>
      <c r="E3535">
        <v>5</v>
      </c>
      <c r="F3535">
        <v>1971.5</v>
      </c>
      <c r="G3535">
        <v>9857.5</v>
      </c>
      <c r="H3535">
        <v>0.04</v>
      </c>
      <c r="I3535" s="5" t="s">
        <v>95</v>
      </c>
      <c r="J3535">
        <v>0</v>
      </c>
      <c r="K3535" s="5" t="s">
        <v>128</v>
      </c>
    </row>
    <row r="3536" spans="1:11">
      <c r="A3536" s="5" t="s">
        <v>161</v>
      </c>
      <c r="B3536" s="5" t="s">
        <v>55</v>
      </c>
      <c r="C3536" s="3">
        <v>45652</v>
      </c>
      <c r="D3536" s="5" t="s">
        <v>99</v>
      </c>
      <c r="E3536">
        <v>1</v>
      </c>
      <c r="F3536">
        <v>1800</v>
      </c>
      <c r="G3536">
        <v>1800</v>
      </c>
      <c r="H3536">
        <v>0.04</v>
      </c>
      <c r="I3536" s="5" t="s">
        <v>95</v>
      </c>
      <c r="J3536">
        <v>0</v>
      </c>
      <c r="K3536" s="5" t="s">
        <v>128</v>
      </c>
    </row>
    <row r="3537" spans="1:11">
      <c r="A3537" s="5" t="s">
        <v>130</v>
      </c>
      <c r="B3537" s="5" t="s">
        <v>51</v>
      </c>
      <c r="C3537" s="3">
        <v>45652</v>
      </c>
      <c r="D3537" s="5" t="s">
        <v>99</v>
      </c>
      <c r="E3537">
        <v>1</v>
      </c>
      <c r="F3537">
        <v>2000</v>
      </c>
      <c r="G3537">
        <v>2000</v>
      </c>
      <c r="H3537">
        <v>0.04</v>
      </c>
      <c r="I3537" s="5" t="s">
        <v>95</v>
      </c>
      <c r="J3537">
        <v>0</v>
      </c>
      <c r="K3537" s="5" t="s">
        <v>128</v>
      </c>
    </row>
    <row r="3538" spans="1:11">
      <c r="A3538" s="5" t="s">
        <v>142</v>
      </c>
      <c r="B3538" s="5" t="s">
        <v>29</v>
      </c>
      <c r="C3538" s="3">
        <v>45654</v>
      </c>
      <c r="D3538" s="5" t="s">
        <v>99</v>
      </c>
      <c r="E3538">
        <v>5</v>
      </c>
      <c r="F3538">
        <v>1800</v>
      </c>
      <c r="G3538">
        <v>9000</v>
      </c>
      <c r="H3538">
        <v>0.04</v>
      </c>
      <c r="I3538" s="5" t="s">
        <v>95</v>
      </c>
      <c r="J3538">
        <v>0</v>
      </c>
      <c r="K3538" s="5" t="s">
        <v>128</v>
      </c>
    </row>
    <row r="3539" spans="1:11">
      <c r="A3539" s="5" t="s">
        <v>147</v>
      </c>
      <c r="B3539" s="5" t="s">
        <v>40</v>
      </c>
      <c r="C3539" s="3">
        <v>45654</v>
      </c>
      <c r="D3539" s="5" t="s">
        <v>99</v>
      </c>
      <c r="E3539">
        <v>1</v>
      </c>
      <c r="F3539">
        <v>1800</v>
      </c>
      <c r="G3539">
        <v>1800</v>
      </c>
      <c r="H3539">
        <v>0.04</v>
      </c>
      <c r="I3539" s="5" t="s">
        <v>95</v>
      </c>
      <c r="J3539">
        <v>0</v>
      </c>
      <c r="K3539" s="5" t="s">
        <v>128</v>
      </c>
    </row>
    <row r="3540" spans="1:11">
      <c r="A3540" s="5" t="s">
        <v>129</v>
      </c>
      <c r="B3540" s="5" t="s">
        <v>39</v>
      </c>
      <c r="C3540" s="3">
        <v>45654</v>
      </c>
      <c r="D3540" s="5" t="s">
        <v>99</v>
      </c>
      <c r="E3540">
        <v>2</v>
      </c>
      <c r="F3540">
        <v>1800</v>
      </c>
      <c r="G3540">
        <v>3600</v>
      </c>
      <c r="H3540">
        <v>0.04</v>
      </c>
      <c r="I3540" s="5" t="s">
        <v>95</v>
      </c>
      <c r="J3540">
        <v>0</v>
      </c>
      <c r="K3540" s="5" t="s">
        <v>128</v>
      </c>
    </row>
    <row r="3541" spans="1:11">
      <c r="A3541" s="5" t="s">
        <v>159</v>
      </c>
      <c r="B3541" s="5" t="s">
        <v>53</v>
      </c>
      <c r="C3541" s="3">
        <v>45655</v>
      </c>
      <c r="D3541" s="5" t="s">
        <v>99</v>
      </c>
      <c r="E3541">
        <v>5</v>
      </c>
      <c r="F3541">
        <v>1800</v>
      </c>
      <c r="G3541">
        <v>9000</v>
      </c>
      <c r="H3541">
        <v>0.04</v>
      </c>
      <c r="I3541" s="5" t="s">
        <v>95</v>
      </c>
      <c r="J3541">
        <v>0</v>
      </c>
      <c r="K3541" s="5" t="s">
        <v>128</v>
      </c>
    </row>
    <row r="3542" spans="1:11">
      <c r="A3542" s="5" t="s">
        <v>153</v>
      </c>
      <c r="B3542" s="5" t="s">
        <v>46</v>
      </c>
      <c r="C3542" s="3">
        <v>45656</v>
      </c>
      <c r="D3542" s="5" t="s">
        <v>99</v>
      </c>
      <c r="E3542">
        <v>5</v>
      </c>
      <c r="F3542">
        <v>1800</v>
      </c>
      <c r="G3542">
        <v>9000</v>
      </c>
      <c r="H3542">
        <v>0.04</v>
      </c>
      <c r="I3542" s="5" t="s">
        <v>95</v>
      </c>
      <c r="J3542">
        <v>0</v>
      </c>
      <c r="K3542" s="5" t="s">
        <v>128</v>
      </c>
    </row>
    <row r="3543" spans="1:11">
      <c r="A3543" s="5" t="s">
        <v>118</v>
      </c>
      <c r="B3543" s="5" t="s">
        <v>32</v>
      </c>
      <c r="C3543" s="3">
        <v>45586</v>
      </c>
      <c r="D3543" s="5" t="s">
        <v>100</v>
      </c>
      <c r="E3543">
        <v>3</v>
      </c>
      <c r="F3543">
        <v>175</v>
      </c>
      <c r="G3543">
        <v>525</v>
      </c>
      <c r="H3543">
        <v>0.12</v>
      </c>
      <c r="I3543" s="5" t="s">
        <v>95</v>
      </c>
      <c r="J3543">
        <v>0</v>
      </c>
      <c r="K3543" s="5" t="s">
        <v>127</v>
      </c>
    </row>
    <row r="3544" spans="1:11">
      <c r="A3544" s="5" t="s">
        <v>118</v>
      </c>
      <c r="B3544" s="5" t="s">
        <v>32</v>
      </c>
      <c r="C3544" s="3">
        <v>45595</v>
      </c>
      <c r="D3544" s="5" t="s">
        <v>100</v>
      </c>
      <c r="E3544">
        <v>1</v>
      </c>
      <c r="F3544">
        <v>175</v>
      </c>
      <c r="G3544">
        <v>175</v>
      </c>
      <c r="H3544">
        <v>0.12</v>
      </c>
      <c r="I3544" s="5" t="s">
        <v>95</v>
      </c>
      <c r="J3544">
        <v>0</v>
      </c>
      <c r="K3544" s="5" t="s">
        <v>127</v>
      </c>
    </row>
    <row r="3545" spans="1:11">
      <c r="A3545" s="5" t="s">
        <v>130</v>
      </c>
      <c r="B3545" s="5" t="s">
        <v>51</v>
      </c>
      <c r="C3545" s="3">
        <v>45602</v>
      </c>
      <c r="D3545" s="5" t="s">
        <v>100</v>
      </c>
      <c r="E3545">
        <v>2</v>
      </c>
      <c r="F3545">
        <v>167</v>
      </c>
      <c r="G3545">
        <v>334</v>
      </c>
      <c r="H3545">
        <v>0.15</v>
      </c>
      <c r="I3545" s="5" t="s">
        <v>95</v>
      </c>
      <c r="J3545">
        <v>0</v>
      </c>
      <c r="K3545" s="5" t="s">
        <v>116</v>
      </c>
    </row>
    <row r="3546" spans="1:11">
      <c r="A3546" s="5" t="s">
        <v>139</v>
      </c>
      <c r="B3546" s="5" t="s">
        <v>23</v>
      </c>
      <c r="C3546" s="3">
        <v>45606</v>
      </c>
      <c r="D3546" s="5" t="s">
        <v>100</v>
      </c>
      <c r="E3546">
        <v>-1</v>
      </c>
      <c r="F3546">
        <v>164.3</v>
      </c>
      <c r="G3546">
        <v>-164.3</v>
      </c>
      <c r="H3546">
        <v>0.15</v>
      </c>
      <c r="I3546" s="5" t="s">
        <v>95</v>
      </c>
      <c r="J3546">
        <v>164.3</v>
      </c>
      <c r="K3546" s="5" t="s">
        <v>116</v>
      </c>
    </row>
    <row r="3547" spans="1:11">
      <c r="A3547" s="5" t="s">
        <v>118</v>
      </c>
      <c r="B3547" s="5" t="s">
        <v>32</v>
      </c>
      <c r="C3547" s="3">
        <v>45608</v>
      </c>
      <c r="D3547" s="5" t="s">
        <v>100</v>
      </c>
      <c r="E3547">
        <v>1</v>
      </c>
      <c r="F3547">
        <v>175</v>
      </c>
      <c r="G3547">
        <v>175</v>
      </c>
      <c r="H3547">
        <v>0.15</v>
      </c>
      <c r="I3547" s="5" t="s">
        <v>95</v>
      </c>
      <c r="J3547">
        <v>0</v>
      </c>
      <c r="K3547" s="5" t="s">
        <v>116</v>
      </c>
    </row>
    <row r="3548" spans="1:11">
      <c r="A3548" s="5" t="s">
        <v>118</v>
      </c>
      <c r="B3548" s="5" t="s">
        <v>32</v>
      </c>
      <c r="C3548" s="3">
        <v>45614</v>
      </c>
      <c r="D3548" s="5" t="s">
        <v>100</v>
      </c>
      <c r="E3548">
        <v>1</v>
      </c>
      <c r="F3548">
        <v>175</v>
      </c>
      <c r="G3548">
        <v>175</v>
      </c>
      <c r="H3548">
        <v>0.15</v>
      </c>
      <c r="I3548" s="5" t="s">
        <v>95</v>
      </c>
      <c r="J3548">
        <v>0</v>
      </c>
      <c r="K3548" s="5" t="s">
        <v>116</v>
      </c>
    </row>
    <row r="3549" spans="1:11">
      <c r="A3549" s="5" t="s">
        <v>118</v>
      </c>
      <c r="B3549" s="5" t="s">
        <v>32</v>
      </c>
      <c r="C3549" s="3">
        <v>45617</v>
      </c>
      <c r="D3549" s="5" t="s">
        <v>100</v>
      </c>
      <c r="E3549">
        <v>1</v>
      </c>
      <c r="F3549">
        <v>167</v>
      </c>
      <c r="G3549">
        <v>167</v>
      </c>
      <c r="H3549">
        <v>0.15</v>
      </c>
      <c r="I3549" s="5" t="s">
        <v>95</v>
      </c>
      <c r="J3549">
        <v>0</v>
      </c>
      <c r="K3549" s="5" t="s">
        <v>116</v>
      </c>
    </row>
    <row r="3550" spans="1:11">
      <c r="A3550" s="5" t="s">
        <v>118</v>
      </c>
      <c r="B3550" s="5" t="s">
        <v>32</v>
      </c>
      <c r="C3550" s="3">
        <v>45621</v>
      </c>
      <c r="D3550" s="5" t="s">
        <v>100</v>
      </c>
      <c r="E3550">
        <v>1</v>
      </c>
      <c r="F3550">
        <v>175</v>
      </c>
      <c r="G3550">
        <v>175</v>
      </c>
      <c r="H3550">
        <v>0.15</v>
      </c>
      <c r="I3550" s="5" t="s">
        <v>95</v>
      </c>
      <c r="J3550">
        <v>0</v>
      </c>
      <c r="K3550" s="5" t="s">
        <v>116</v>
      </c>
    </row>
    <row r="3551" spans="1:11">
      <c r="A3551" s="5" t="s">
        <v>139</v>
      </c>
      <c r="B3551" s="5" t="s">
        <v>23</v>
      </c>
      <c r="C3551" s="3">
        <v>45622</v>
      </c>
      <c r="D3551" s="5" t="s">
        <v>100</v>
      </c>
      <c r="E3551">
        <v>6</v>
      </c>
      <c r="F3551">
        <v>164.3</v>
      </c>
      <c r="G3551">
        <v>985.8</v>
      </c>
      <c r="H3551">
        <v>0.15</v>
      </c>
      <c r="I3551" s="5" t="s">
        <v>95</v>
      </c>
      <c r="J3551">
        <v>0</v>
      </c>
      <c r="K3551" s="5" t="s">
        <v>116</v>
      </c>
    </row>
    <row r="3552" spans="1:11">
      <c r="A3552" s="5" t="s">
        <v>130</v>
      </c>
      <c r="B3552" s="5" t="s">
        <v>51</v>
      </c>
      <c r="C3552" s="3">
        <v>45624</v>
      </c>
      <c r="D3552" s="5" t="s">
        <v>100</v>
      </c>
      <c r="E3552">
        <v>1</v>
      </c>
      <c r="F3552">
        <v>165</v>
      </c>
      <c r="G3552">
        <v>165</v>
      </c>
      <c r="H3552">
        <v>0.15</v>
      </c>
      <c r="I3552" s="5" t="s">
        <v>95</v>
      </c>
      <c r="J3552">
        <v>0</v>
      </c>
      <c r="K3552" s="5" t="s">
        <v>116</v>
      </c>
    </row>
    <row r="3553" spans="1:11">
      <c r="A3553" s="5" t="s">
        <v>118</v>
      </c>
      <c r="B3553" s="5" t="s">
        <v>32</v>
      </c>
      <c r="C3553" s="3">
        <v>45628</v>
      </c>
      <c r="D3553" s="5" t="s">
        <v>100</v>
      </c>
      <c r="E3553">
        <v>1</v>
      </c>
      <c r="F3553">
        <v>175</v>
      </c>
      <c r="G3553">
        <v>175</v>
      </c>
      <c r="H3553">
        <v>0.04</v>
      </c>
      <c r="I3553" s="5" t="s">
        <v>95</v>
      </c>
      <c r="J3553">
        <v>0</v>
      </c>
      <c r="K3553" s="5" t="s">
        <v>128</v>
      </c>
    </row>
    <row r="3554" spans="1:11">
      <c r="A3554" s="5" t="s">
        <v>130</v>
      </c>
      <c r="B3554" s="5" t="s">
        <v>51</v>
      </c>
      <c r="C3554" s="3">
        <v>45633</v>
      </c>
      <c r="D3554" s="5" t="s">
        <v>100</v>
      </c>
      <c r="E3554">
        <v>2</v>
      </c>
      <c r="F3554">
        <v>165</v>
      </c>
      <c r="G3554">
        <v>330</v>
      </c>
      <c r="H3554">
        <v>0.04</v>
      </c>
      <c r="I3554" s="5" t="s">
        <v>95</v>
      </c>
      <c r="J3554">
        <v>0</v>
      </c>
      <c r="K3554" s="5" t="s">
        <v>128</v>
      </c>
    </row>
    <row r="3555" spans="1:11">
      <c r="A3555" s="5" t="s">
        <v>118</v>
      </c>
      <c r="B3555" s="5" t="s">
        <v>32</v>
      </c>
      <c r="C3555" s="3">
        <v>45648</v>
      </c>
      <c r="D3555" s="5" t="s">
        <v>100</v>
      </c>
      <c r="E3555">
        <v>2</v>
      </c>
      <c r="F3555">
        <v>175</v>
      </c>
      <c r="G3555">
        <v>350</v>
      </c>
      <c r="H3555">
        <v>0.04</v>
      </c>
      <c r="I3555" s="5" t="s">
        <v>95</v>
      </c>
      <c r="J3555">
        <v>0</v>
      </c>
      <c r="K3555" s="5" t="s">
        <v>128</v>
      </c>
    </row>
    <row r="3556" spans="1:11">
      <c r="A3556" s="5" t="s">
        <v>118</v>
      </c>
      <c r="B3556" s="5" t="s">
        <v>32</v>
      </c>
      <c r="C3556" s="3">
        <v>45650</v>
      </c>
      <c r="D3556" s="5" t="s">
        <v>100</v>
      </c>
      <c r="E3556">
        <v>2</v>
      </c>
      <c r="F3556">
        <v>175</v>
      </c>
      <c r="G3556">
        <v>350</v>
      </c>
      <c r="H3556">
        <v>0.04</v>
      </c>
      <c r="I3556" s="5" t="s">
        <v>95</v>
      </c>
      <c r="J3556">
        <v>0</v>
      </c>
      <c r="K3556" s="5" t="s">
        <v>128</v>
      </c>
    </row>
    <row r="3557" spans="1:11">
      <c r="A3557" s="5" t="s">
        <v>139</v>
      </c>
      <c r="B3557" s="5" t="s">
        <v>23</v>
      </c>
      <c r="C3557" s="3">
        <v>45652</v>
      </c>
      <c r="D3557" s="5" t="s">
        <v>100</v>
      </c>
      <c r="E3557">
        <v>-2</v>
      </c>
      <c r="F3557">
        <v>164.3</v>
      </c>
      <c r="G3557">
        <v>-328.6</v>
      </c>
      <c r="H3557">
        <v>0.04</v>
      </c>
      <c r="I3557" s="5" t="s">
        <v>95</v>
      </c>
      <c r="J3557">
        <v>328.6</v>
      </c>
      <c r="K3557" s="5" t="s">
        <v>128</v>
      </c>
    </row>
    <row r="3558" spans="1:11">
      <c r="A3558" s="5" t="s">
        <v>144</v>
      </c>
      <c r="B3558" s="5" t="s">
        <v>31</v>
      </c>
      <c r="C3558" s="3">
        <v>45295</v>
      </c>
      <c r="D3558" s="5" t="s">
        <v>13</v>
      </c>
      <c r="E3558">
        <v>50</v>
      </c>
      <c r="F3558">
        <v>477</v>
      </c>
      <c r="G3558">
        <v>23850</v>
      </c>
      <c r="H3558">
        <v>0.01</v>
      </c>
      <c r="I3558" s="5" t="s">
        <v>95</v>
      </c>
      <c r="J3558">
        <v>0</v>
      </c>
      <c r="K3558" s="5" t="s">
        <v>119</v>
      </c>
    </row>
    <row r="3559" spans="1:11">
      <c r="A3559" s="5" t="s">
        <v>142</v>
      </c>
      <c r="B3559" s="5" t="s">
        <v>29</v>
      </c>
      <c r="C3559" s="3">
        <v>45297</v>
      </c>
      <c r="D3559" s="5" t="s">
        <v>13</v>
      </c>
      <c r="E3559">
        <v>5</v>
      </c>
      <c r="F3559">
        <v>477</v>
      </c>
      <c r="G3559">
        <v>2385</v>
      </c>
      <c r="H3559">
        <v>0.01</v>
      </c>
      <c r="I3559" s="5" t="s">
        <v>95</v>
      </c>
      <c r="J3559">
        <v>0</v>
      </c>
      <c r="K3559" s="5" t="s">
        <v>119</v>
      </c>
    </row>
    <row r="3560" spans="1:11">
      <c r="A3560" s="5" t="s">
        <v>164</v>
      </c>
      <c r="B3560" s="5" t="s">
        <v>58</v>
      </c>
      <c r="C3560" s="3">
        <v>45297</v>
      </c>
      <c r="D3560" s="5" t="s">
        <v>13</v>
      </c>
      <c r="E3560">
        <v>10</v>
      </c>
      <c r="F3560">
        <v>477</v>
      </c>
      <c r="G3560">
        <v>4770</v>
      </c>
      <c r="H3560">
        <v>0.01</v>
      </c>
      <c r="I3560" s="5" t="s">
        <v>95</v>
      </c>
      <c r="J3560">
        <v>0</v>
      </c>
      <c r="K3560" s="5" t="s">
        <v>119</v>
      </c>
    </row>
    <row r="3561" spans="1:11">
      <c r="A3561" s="5" t="s">
        <v>148</v>
      </c>
      <c r="B3561" s="5" t="s">
        <v>41</v>
      </c>
      <c r="C3561" s="3">
        <v>45299</v>
      </c>
      <c r="D3561" s="5" t="s">
        <v>13</v>
      </c>
      <c r="E3561">
        <v>5</v>
      </c>
      <c r="F3561">
        <v>477</v>
      </c>
      <c r="G3561">
        <v>2385</v>
      </c>
      <c r="H3561">
        <v>0.01</v>
      </c>
      <c r="I3561" s="5" t="s">
        <v>95</v>
      </c>
      <c r="J3561">
        <v>0</v>
      </c>
      <c r="K3561" s="5" t="s">
        <v>119</v>
      </c>
    </row>
    <row r="3562" spans="1:11">
      <c r="A3562" s="5" t="s">
        <v>153</v>
      </c>
      <c r="B3562" s="5" t="s">
        <v>46</v>
      </c>
      <c r="C3562" s="3">
        <v>45305</v>
      </c>
      <c r="D3562" s="5" t="s">
        <v>13</v>
      </c>
      <c r="E3562">
        <v>5</v>
      </c>
      <c r="F3562">
        <v>477</v>
      </c>
      <c r="G3562">
        <v>2385</v>
      </c>
      <c r="H3562">
        <v>0.01</v>
      </c>
      <c r="I3562" s="5" t="s">
        <v>95</v>
      </c>
      <c r="J3562">
        <v>0</v>
      </c>
      <c r="K3562" s="5" t="s">
        <v>119</v>
      </c>
    </row>
    <row r="3563" spans="1:11">
      <c r="A3563" s="5" t="s">
        <v>144</v>
      </c>
      <c r="B3563" s="5" t="s">
        <v>31</v>
      </c>
      <c r="C3563" s="3">
        <v>45305</v>
      </c>
      <c r="D3563" s="5" t="s">
        <v>13</v>
      </c>
      <c r="E3563">
        <v>50</v>
      </c>
      <c r="F3563">
        <v>477</v>
      </c>
      <c r="G3563">
        <v>23850</v>
      </c>
      <c r="H3563">
        <v>0.01</v>
      </c>
      <c r="I3563" s="5" t="s">
        <v>95</v>
      </c>
      <c r="J3563">
        <v>0</v>
      </c>
      <c r="K3563" s="5" t="s">
        <v>119</v>
      </c>
    </row>
    <row r="3564" spans="1:11">
      <c r="A3564" s="5" t="s">
        <v>155</v>
      </c>
      <c r="B3564" s="5" t="s">
        <v>48</v>
      </c>
      <c r="C3564" s="3">
        <v>45309</v>
      </c>
      <c r="D3564" s="5" t="s">
        <v>13</v>
      </c>
      <c r="E3564">
        <v>10</v>
      </c>
      <c r="F3564">
        <v>477</v>
      </c>
      <c r="G3564">
        <v>4770</v>
      </c>
      <c r="H3564">
        <v>0.01</v>
      </c>
      <c r="I3564" s="5" t="s">
        <v>95</v>
      </c>
      <c r="J3564">
        <v>0</v>
      </c>
      <c r="K3564" s="5" t="s">
        <v>119</v>
      </c>
    </row>
    <row r="3565" spans="1:11">
      <c r="A3565" s="5" t="s">
        <v>144</v>
      </c>
      <c r="B3565" s="5" t="s">
        <v>31</v>
      </c>
      <c r="C3565" s="3">
        <v>45313</v>
      </c>
      <c r="D3565" s="5" t="s">
        <v>13</v>
      </c>
      <c r="E3565">
        <v>100</v>
      </c>
      <c r="F3565">
        <v>477</v>
      </c>
      <c r="G3565">
        <v>47700</v>
      </c>
      <c r="H3565">
        <v>0.01</v>
      </c>
      <c r="I3565" s="5" t="s">
        <v>95</v>
      </c>
      <c r="J3565">
        <v>0</v>
      </c>
      <c r="K3565" s="5" t="s">
        <v>119</v>
      </c>
    </row>
    <row r="3566" spans="1:11">
      <c r="A3566" s="5" t="s">
        <v>155</v>
      </c>
      <c r="B3566" s="5" t="s">
        <v>48</v>
      </c>
      <c r="C3566" s="3">
        <v>45313</v>
      </c>
      <c r="D3566" s="5" t="s">
        <v>13</v>
      </c>
      <c r="E3566">
        <v>20</v>
      </c>
      <c r="F3566">
        <v>477</v>
      </c>
      <c r="G3566">
        <v>9540</v>
      </c>
      <c r="H3566">
        <v>0.01</v>
      </c>
      <c r="I3566" s="5" t="s">
        <v>95</v>
      </c>
      <c r="J3566">
        <v>0</v>
      </c>
      <c r="K3566" s="5" t="s">
        <v>119</v>
      </c>
    </row>
    <row r="3567" spans="1:11">
      <c r="A3567" s="5" t="s">
        <v>144</v>
      </c>
      <c r="B3567" s="5" t="s">
        <v>31</v>
      </c>
      <c r="C3567" s="3">
        <v>45315</v>
      </c>
      <c r="D3567" s="5" t="s">
        <v>13</v>
      </c>
      <c r="E3567">
        <v>75</v>
      </c>
      <c r="F3567">
        <v>477</v>
      </c>
      <c r="G3567">
        <v>35775</v>
      </c>
      <c r="H3567">
        <v>0.01</v>
      </c>
      <c r="I3567" s="5" t="s">
        <v>95</v>
      </c>
      <c r="J3567">
        <v>0</v>
      </c>
      <c r="K3567" s="5" t="s">
        <v>119</v>
      </c>
    </row>
    <row r="3568" spans="1:11">
      <c r="A3568" s="5" t="s">
        <v>144</v>
      </c>
      <c r="B3568" s="5" t="s">
        <v>31</v>
      </c>
      <c r="C3568" s="3">
        <v>45320</v>
      </c>
      <c r="D3568" s="5" t="s">
        <v>13</v>
      </c>
      <c r="E3568">
        <v>100</v>
      </c>
      <c r="F3568">
        <v>477</v>
      </c>
      <c r="G3568">
        <v>47700</v>
      </c>
      <c r="H3568">
        <v>0.01</v>
      </c>
      <c r="I3568" s="5" t="s">
        <v>95</v>
      </c>
      <c r="J3568">
        <v>0</v>
      </c>
      <c r="K3568" s="5" t="s">
        <v>119</v>
      </c>
    </row>
    <row r="3569" spans="1:11">
      <c r="A3569" s="5" t="s">
        <v>129</v>
      </c>
      <c r="B3569" s="5" t="s">
        <v>39</v>
      </c>
      <c r="C3569" s="3">
        <v>45322</v>
      </c>
      <c r="D3569" s="5" t="s">
        <v>13</v>
      </c>
      <c r="E3569">
        <v>10</v>
      </c>
      <c r="F3569">
        <v>530</v>
      </c>
      <c r="G3569">
        <v>5300</v>
      </c>
      <c r="H3569">
        <v>0.01</v>
      </c>
      <c r="I3569" s="5" t="s">
        <v>95</v>
      </c>
      <c r="J3569">
        <v>0</v>
      </c>
      <c r="K3569" s="5" t="s">
        <v>119</v>
      </c>
    </row>
    <row r="3570" spans="1:11">
      <c r="A3570" s="5" t="s">
        <v>144</v>
      </c>
      <c r="B3570" s="5" t="s">
        <v>31</v>
      </c>
      <c r="C3570" s="3">
        <v>45323</v>
      </c>
      <c r="D3570" s="5" t="s">
        <v>13</v>
      </c>
      <c r="E3570">
        <v>75</v>
      </c>
      <c r="F3570">
        <v>477</v>
      </c>
      <c r="G3570">
        <v>35775</v>
      </c>
      <c r="H3570">
        <v>0.01</v>
      </c>
      <c r="I3570" s="5" t="s">
        <v>95</v>
      </c>
      <c r="J3570">
        <v>0</v>
      </c>
      <c r="K3570" s="5" t="s">
        <v>120</v>
      </c>
    </row>
    <row r="3571" spans="1:11">
      <c r="A3571" s="5" t="s">
        <v>142</v>
      </c>
      <c r="B3571" s="5" t="s">
        <v>29</v>
      </c>
      <c r="C3571" s="3">
        <v>45325</v>
      </c>
      <c r="D3571" s="5" t="s">
        <v>13</v>
      </c>
      <c r="E3571">
        <v>20</v>
      </c>
      <c r="F3571">
        <v>477</v>
      </c>
      <c r="G3571">
        <v>9540</v>
      </c>
      <c r="H3571">
        <v>0.01</v>
      </c>
      <c r="I3571" s="5" t="s">
        <v>95</v>
      </c>
      <c r="J3571">
        <v>0</v>
      </c>
      <c r="K3571" s="5" t="s">
        <v>120</v>
      </c>
    </row>
    <row r="3572" spans="1:11">
      <c r="A3572" s="5" t="s">
        <v>144</v>
      </c>
      <c r="B3572" s="5" t="s">
        <v>31</v>
      </c>
      <c r="C3572" s="3">
        <v>45327</v>
      </c>
      <c r="D3572" s="5" t="s">
        <v>13</v>
      </c>
      <c r="E3572">
        <v>75</v>
      </c>
      <c r="F3572">
        <v>530</v>
      </c>
      <c r="G3572">
        <v>39750</v>
      </c>
      <c r="H3572">
        <v>0.01</v>
      </c>
      <c r="I3572" s="5" t="s">
        <v>95</v>
      </c>
      <c r="J3572">
        <v>0</v>
      </c>
      <c r="K3572" s="5" t="s">
        <v>120</v>
      </c>
    </row>
    <row r="3573" spans="1:11">
      <c r="A3573" s="5" t="s">
        <v>130</v>
      </c>
      <c r="B3573" s="5" t="s">
        <v>51</v>
      </c>
      <c r="C3573" s="3">
        <v>45327</v>
      </c>
      <c r="D3573" s="5" t="s">
        <v>13</v>
      </c>
      <c r="E3573">
        <v>1</v>
      </c>
      <c r="F3573">
        <v>540</v>
      </c>
      <c r="G3573">
        <v>540</v>
      </c>
      <c r="H3573">
        <v>0.01</v>
      </c>
      <c r="I3573" s="5" t="s">
        <v>95</v>
      </c>
      <c r="J3573">
        <v>0</v>
      </c>
      <c r="K3573" s="5" t="s">
        <v>120</v>
      </c>
    </row>
    <row r="3574" spans="1:11">
      <c r="A3574" s="5" t="s">
        <v>142</v>
      </c>
      <c r="B3574" s="5" t="s">
        <v>29</v>
      </c>
      <c r="C3574" s="3">
        <v>45328</v>
      </c>
      <c r="D3574" s="5" t="s">
        <v>13</v>
      </c>
      <c r="E3574">
        <v>10</v>
      </c>
      <c r="F3574">
        <v>477</v>
      </c>
      <c r="G3574">
        <v>4770</v>
      </c>
      <c r="H3574">
        <v>0.01</v>
      </c>
      <c r="I3574" s="5" t="s">
        <v>95</v>
      </c>
      <c r="J3574">
        <v>0</v>
      </c>
      <c r="K3574" s="5" t="s">
        <v>120</v>
      </c>
    </row>
    <row r="3575" spans="1:11">
      <c r="A3575" s="5" t="s">
        <v>164</v>
      </c>
      <c r="B3575" s="5" t="s">
        <v>58</v>
      </c>
      <c r="C3575" s="3">
        <v>45329</v>
      </c>
      <c r="D3575" s="5" t="s">
        <v>13</v>
      </c>
      <c r="E3575">
        <v>5</v>
      </c>
      <c r="F3575">
        <v>540</v>
      </c>
      <c r="G3575">
        <v>2700</v>
      </c>
      <c r="H3575">
        <v>0.01</v>
      </c>
      <c r="I3575" s="5" t="s">
        <v>95</v>
      </c>
      <c r="J3575">
        <v>0</v>
      </c>
      <c r="K3575" s="5" t="s">
        <v>120</v>
      </c>
    </row>
    <row r="3576" spans="1:11">
      <c r="A3576" s="5" t="s">
        <v>158</v>
      </c>
      <c r="B3576" s="5" t="s">
        <v>52</v>
      </c>
      <c r="C3576" s="3">
        <v>45333</v>
      </c>
      <c r="D3576" s="5" t="s">
        <v>13</v>
      </c>
      <c r="E3576">
        <v>10</v>
      </c>
      <c r="F3576">
        <v>540</v>
      </c>
      <c r="G3576">
        <v>5400</v>
      </c>
      <c r="H3576">
        <v>0.01</v>
      </c>
      <c r="I3576" s="5" t="s">
        <v>95</v>
      </c>
      <c r="J3576">
        <v>0</v>
      </c>
      <c r="K3576" s="5" t="s">
        <v>120</v>
      </c>
    </row>
    <row r="3577" spans="1:11">
      <c r="A3577" s="5" t="s">
        <v>175</v>
      </c>
      <c r="B3577" s="5" t="s">
        <v>72</v>
      </c>
      <c r="C3577" s="3">
        <v>45333</v>
      </c>
      <c r="D3577" s="5" t="s">
        <v>13</v>
      </c>
      <c r="E3577">
        <v>5</v>
      </c>
      <c r="F3577">
        <v>570</v>
      </c>
      <c r="G3577">
        <v>2850</v>
      </c>
      <c r="H3577">
        <v>0.01</v>
      </c>
      <c r="I3577" s="5" t="s">
        <v>95</v>
      </c>
      <c r="J3577">
        <v>0</v>
      </c>
      <c r="K3577" s="5" t="s">
        <v>120</v>
      </c>
    </row>
    <row r="3578" spans="1:11">
      <c r="A3578" s="5" t="s">
        <v>130</v>
      </c>
      <c r="B3578" s="5" t="s">
        <v>51</v>
      </c>
      <c r="C3578" s="3">
        <v>45334</v>
      </c>
      <c r="D3578" s="5" t="s">
        <v>13</v>
      </c>
      <c r="E3578">
        <v>1</v>
      </c>
      <c r="F3578">
        <v>570</v>
      </c>
      <c r="G3578">
        <v>570</v>
      </c>
      <c r="H3578">
        <v>0.01</v>
      </c>
      <c r="I3578" s="5" t="s">
        <v>95</v>
      </c>
      <c r="J3578">
        <v>0</v>
      </c>
      <c r="K3578" s="5" t="s">
        <v>120</v>
      </c>
    </row>
    <row r="3579" spans="1:11">
      <c r="A3579" s="5" t="s">
        <v>167</v>
      </c>
      <c r="B3579" s="5" t="s">
        <v>62</v>
      </c>
      <c r="C3579" s="3">
        <v>45335</v>
      </c>
      <c r="D3579" s="5" t="s">
        <v>13</v>
      </c>
      <c r="E3579">
        <v>10</v>
      </c>
      <c r="F3579">
        <v>570</v>
      </c>
      <c r="G3579">
        <v>5700</v>
      </c>
      <c r="H3579">
        <v>0.01</v>
      </c>
      <c r="I3579" s="5" t="s">
        <v>95</v>
      </c>
      <c r="J3579">
        <v>0</v>
      </c>
      <c r="K3579" s="5" t="s">
        <v>120</v>
      </c>
    </row>
    <row r="3580" spans="1:11">
      <c r="A3580" s="5" t="s">
        <v>175</v>
      </c>
      <c r="B3580" s="5" t="s">
        <v>72</v>
      </c>
      <c r="C3580" s="3">
        <v>45335</v>
      </c>
      <c r="D3580" s="5" t="s">
        <v>13</v>
      </c>
      <c r="E3580">
        <v>20</v>
      </c>
      <c r="F3580">
        <v>570</v>
      </c>
      <c r="G3580">
        <v>11400</v>
      </c>
      <c r="H3580">
        <v>0.01</v>
      </c>
      <c r="I3580" s="5" t="s">
        <v>95</v>
      </c>
      <c r="J3580">
        <v>0</v>
      </c>
      <c r="K3580" s="5" t="s">
        <v>120</v>
      </c>
    </row>
    <row r="3581" spans="1:11">
      <c r="A3581" s="5" t="s">
        <v>162</v>
      </c>
      <c r="B3581" s="5" t="s">
        <v>56</v>
      </c>
      <c r="C3581" s="3">
        <v>45336</v>
      </c>
      <c r="D3581" s="5" t="s">
        <v>13</v>
      </c>
      <c r="E3581">
        <v>3</v>
      </c>
      <c r="F3581">
        <v>570</v>
      </c>
      <c r="G3581">
        <v>1710</v>
      </c>
      <c r="H3581">
        <v>0.01</v>
      </c>
      <c r="I3581" s="5" t="s">
        <v>95</v>
      </c>
      <c r="J3581">
        <v>0</v>
      </c>
      <c r="K3581" s="5" t="s">
        <v>120</v>
      </c>
    </row>
    <row r="3582" spans="1:11">
      <c r="A3582" s="5" t="s">
        <v>164</v>
      </c>
      <c r="B3582" s="5" t="s">
        <v>58</v>
      </c>
      <c r="C3582" s="3">
        <v>45339</v>
      </c>
      <c r="D3582" s="5" t="s">
        <v>13</v>
      </c>
      <c r="E3582">
        <v>5</v>
      </c>
      <c r="F3582">
        <v>570</v>
      </c>
      <c r="G3582">
        <v>2850</v>
      </c>
      <c r="H3582">
        <v>0.01</v>
      </c>
      <c r="I3582" s="5" t="s">
        <v>95</v>
      </c>
      <c r="J3582">
        <v>0</v>
      </c>
      <c r="K3582" s="5" t="s">
        <v>120</v>
      </c>
    </row>
    <row r="3583" spans="1:11">
      <c r="A3583" s="5" t="s">
        <v>148</v>
      </c>
      <c r="B3583" s="5" t="s">
        <v>41</v>
      </c>
      <c r="C3583" s="3">
        <v>45340</v>
      </c>
      <c r="D3583" s="5" t="s">
        <v>13</v>
      </c>
      <c r="E3583">
        <v>3</v>
      </c>
      <c r="F3583">
        <v>540</v>
      </c>
      <c r="G3583">
        <v>1620</v>
      </c>
      <c r="H3583">
        <v>0.01</v>
      </c>
      <c r="I3583" s="5" t="s">
        <v>95</v>
      </c>
      <c r="J3583">
        <v>0</v>
      </c>
      <c r="K3583" s="5" t="s">
        <v>120</v>
      </c>
    </row>
    <row r="3584" spans="1:11">
      <c r="A3584" s="5" t="s">
        <v>144</v>
      </c>
      <c r="B3584" s="5" t="s">
        <v>31</v>
      </c>
      <c r="C3584" s="3">
        <v>45342</v>
      </c>
      <c r="D3584" s="5" t="s">
        <v>13</v>
      </c>
      <c r="E3584">
        <v>75</v>
      </c>
      <c r="F3584">
        <v>540</v>
      </c>
      <c r="G3584">
        <v>40500</v>
      </c>
      <c r="H3584">
        <v>0.01</v>
      </c>
      <c r="I3584" s="5" t="s">
        <v>95</v>
      </c>
      <c r="J3584">
        <v>0</v>
      </c>
      <c r="K3584" s="5" t="s">
        <v>120</v>
      </c>
    </row>
    <row r="3585" spans="1:11">
      <c r="A3585" s="5" t="s">
        <v>160</v>
      </c>
      <c r="B3585" s="5" t="s">
        <v>54</v>
      </c>
      <c r="C3585" s="3">
        <v>45343</v>
      </c>
      <c r="D3585" s="5" t="s">
        <v>13</v>
      </c>
      <c r="E3585">
        <v>1</v>
      </c>
      <c r="F3585">
        <v>570</v>
      </c>
      <c r="G3585">
        <v>570</v>
      </c>
      <c r="H3585">
        <v>0.01</v>
      </c>
      <c r="I3585" s="5" t="s">
        <v>95</v>
      </c>
      <c r="J3585">
        <v>0</v>
      </c>
      <c r="K3585" s="5" t="s">
        <v>120</v>
      </c>
    </row>
    <row r="3586" spans="1:11">
      <c r="A3586" s="5" t="s">
        <v>168</v>
      </c>
      <c r="B3586" s="5" t="s">
        <v>63</v>
      </c>
      <c r="C3586" s="3">
        <v>45346</v>
      </c>
      <c r="D3586" s="5" t="s">
        <v>13</v>
      </c>
      <c r="E3586">
        <v>10</v>
      </c>
      <c r="F3586">
        <v>594</v>
      </c>
      <c r="G3586">
        <v>5940</v>
      </c>
      <c r="H3586">
        <v>0.01</v>
      </c>
      <c r="I3586" s="5" t="s">
        <v>95</v>
      </c>
      <c r="J3586">
        <v>0</v>
      </c>
      <c r="K3586" s="5" t="s">
        <v>120</v>
      </c>
    </row>
    <row r="3587" spans="1:11">
      <c r="A3587" s="5" t="s">
        <v>144</v>
      </c>
      <c r="B3587" s="5" t="s">
        <v>31</v>
      </c>
      <c r="C3587" s="3">
        <v>45351</v>
      </c>
      <c r="D3587" s="5" t="s">
        <v>13</v>
      </c>
      <c r="E3587">
        <v>50</v>
      </c>
      <c r="F3587">
        <v>594</v>
      </c>
      <c r="G3587">
        <v>29700</v>
      </c>
      <c r="H3587">
        <v>0.01</v>
      </c>
      <c r="I3587" s="5" t="s">
        <v>95</v>
      </c>
      <c r="J3587">
        <v>0</v>
      </c>
      <c r="K3587" s="5" t="s">
        <v>120</v>
      </c>
    </row>
    <row r="3588" spans="1:11">
      <c r="A3588" s="5" t="s">
        <v>130</v>
      </c>
      <c r="B3588" s="5" t="s">
        <v>51</v>
      </c>
      <c r="C3588" s="3">
        <v>45353</v>
      </c>
      <c r="D3588" s="5" t="s">
        <v>13</v>
      </c>
      <c r="E3588">
        <v>5</v>
      </c>
      <c r="F3588">
        <v>594</v>
      </c>
      <c r="G3588">
        <v>2970</v>
      </c>
      <c r="H3588">
        <v>0.01</v>
      </c>
      <c r="I3588" s="5" t="s">
        <v>95</v>
      </c>
      <c r="J3588">
        <v>0</v>
      </c>
      <c r="K3588" s="5" t="s">
        <v>121</v>
      </c>
    </row>
    <row r="3589" spans="1:11">
      <c r="A3589" s="5" t="s">
        <v>159</v>
      </c>
      <c r="B3589" s="5" t="s">
        <v>53</v>
      </c>
      <c r="C3589" s="3">
        <v>45353</v>
      </c>
      <c r="D3589" s="5" t="s">
        <v>13</v>
      </c>
      <c r="E3589">
        <v>20</v>
      </c>
      <c r="F3589">
        <v>627</v>
      </c>
      <c r="G3589">
        <v>12540</v>
      </c>
      <c r="H3589">
        <v>0.01</v>
      </c>
      <c r="I3589" s="5" t="s">
        <v>95</v>
      </c>
      <c r="J3589">
        <v>0</v>
      </c>
      <c r="K3589" s="5" t="s">
        <v>121</v>
      </c>
    </row>
    <row r="3590" spans="1:11">
      <c r="A3590" s="5" t="s">
        <v>130</v>
      </c>
      <c r="B3590" s="5" t="s">
        <v>51</v>
      </c>
      <c r="C3590" s="3">
        <v>45357</v>
      </c>
      <c r="D3590" s="5" t="s">
        <v>13</v>
      </c>
      <c r="E3590">
        <v>1</v>
      </c>
      <c r="F3590">
        <v>590</v>
      </c>
      <c r="G3590">
        <v>590</v>
      </c>
      <c r="H3590">
        <v>0.01</v>
      </c>
      <c r="I3590" s="5" t="s">
        <v>95</v>
      </c>
      <c r="J3590">
        <v>0</v>
      </c>
      <c r="K3590" s="5" t="s">
        <v>121</v>
      </c>
    </row>
    <row r="3591" spans="1:11">
      <c r="A3591" s="5" t="s">
        <v>161</v>
      </c>
      <c r="B3591" s="5" t="s">
        <v>55</v>
      </c>
      <c r="C3591" s="3">
        <v>45358</v>
      </c>
      <c r="D3591" s="5" t="s">
        <v>13</v>
      </c>
      <c r="E3591">
        <v>1</v>
      </c>
      <c r="F3591">
        <v>627</v>
      </c>
      <c r="G3591">
        <v>627</v>
      </c>
      <c r="H3591">
        <v>0.01</v>
      </c>
      <c r="I3591" s="5" t="s">
        <v>95</v>
      </c>
      <c r="J3591">
        <v>0</v>
      </c>
      <c r="K3591" s="5" t="s">
        <v>121</v>
      </c>
    </row>
    <row r="3592" spans="1:11">
      <c r="A3592" s="5" t="s">
        <v>153</v>
      </c>
      <c r="B3592" s="5" t="s">
        <v>46</v>
      </c>
      <c r="C3592" s="3">
        <v>45360</v>
      </c>
      <c r="D3592" s="5" t="s">
        <v>13</v>
      </c>
      <c r="E3592">
        <v>10</v>
      </c>
      <c r="F3592">
        <v>562.5</v>
      </c>
      <c r="G3592">
        <v>5625</v>
      </c>
      <c r="H3592">
        <v>0.01</v>
      </c>
      <c r="I3592" s="5" t="s">
        <v>95</v>
      </c>
      <c r="J3592">
        <v>0</v>
      </c>
      <c r="K3592" s="5" t="s">
        <v>121</v>
      </c>
    </row>
    <row r="3593" spans="1:11">
      <c r="A3593" s="5" t="s">
        <v>152</v>
      </c>
      <c r="B3593" s="5" t="s">
        <v>45</v>
      </c>
      <c r="C3593" s="3">
        <v>45360</v>
      </c>
      <c r="D3593" s="5" t="s">
        <v>13</v>
      </c>
      <c r="E3593">
        <v>10</v>
      </c>
      <c r="F3593">
        <v>477</v>
      </c>
      <c r="G3593">
        <v>4770</v>
      </c>
      <c r="H3593">
        <v>0.01</v>
      </c>
      <c r="I3593" s="5" t="s">
        <v>95</v>
      </c>
      <c r="J3593">
        <v>0</v>
      </c>
      <c r="K3593" s="5" t="s">
        <v>121</v>
      </c>
    </row>
    <row r="3594" spans="1:11">
      <c r="A3594" s="5" t="s">
        <v>144</v>
      </c>
      <c r="B3594" s="5" t="s">
        <v>31</v>
      </c>
      <c r="C3594" s="3">
        <v>45360</v>
      </c>
      <c r="D3594" s="5" t="s">
        <v>13</v>
      </c>
      <c r="E3594">
        <v>100</v>
      </c>
      <c r="F3594">
        <v>562.5</v>
      </c>
      <c r="G3594">
        <v>56250</v>
      </c>
      <c r="H3594">
        <v>0.01</v>
      </c>
      <c r="I3594" s="5" t="s">
        <v>95</v>
      </c>
      <c r="J3594">
        <v>0</v>
      </c>
      <c r="K3594" s="5" t="s">
        <v>121</v>
      </c>
    </row>
    <row r="3595" spans="1:11">
      <c r="A3595" s="5" t="s">
        <v>140</v>
      </c>
      <c r="B3595" s="5" t="s">
        <v>26</v>
      </c>
      <c r="C3595" s="3">
        <v>45360</v>
      </c>
      <c r="D3595" s="5" t="s">
        <v>13</v>
      </c>
      <c r="E3595">
        <v>3</v>
      </c>
      <c r="F3595">
        <v>562.5</v>
      </c>
      <c r="G3595">
        <v>1687.5</v>
      </c>
      <c r="H3595">
        <v>0.01</v>
      </c>
      <c r="I3595" s="5" t="s">
        <v>95</v>
      </c>
      <c r="J3595">
        <v>0</v>
      </c>
      <c r="K3595" s="5" t="s">
        <v>121</v>
      </c>
    </row>
    <row r="3596" spans="1:11">
      <c r="A3596" s="5" t="s">
        <v>167</v>
      </c>
      <c r="B3596" s="5" t="s">
        <v>62</v>
      </c>
      <c r="C3596" s="3">
        <v>45360</v>
      </c>
      <c r="D3596" s="5" t="s">
        <v>13</v>
      </c>
      <c r="E3596">
        <v>10</v>
      </c>
      <c r="F3596">
        <v>593.75</v>
      </c>
      <c r="G3596">
        <v>5937.5</v>
      </c>
      <c r="H3596">
        <v>0.01</v>
      </c>
      <c r="I3596" s="5" t="s">
        <v>95</v>
      </c>
      <c r="J3596">
        <v>0</v>
      </c>
      <c r="K3596" s="5" t="s">
        <v>121</v>
      </c>
    </row>
    <row r="3597" spans="1:11">
      <c r="A3597" s="5" t="s">
        <v>144</v>
      </c>
      <c r="B3597" s="5" t="s">
        <v>31</v>
      </c>
      <c r="C3597" s="3">
        <v>45360</v>
      </c>
      <c r="D3597" s="5" t="s">
        <v>13</v>
      </c>
      <c r="E3597">
        <v>-50</v>
      </c>
      <c r="F3597">
        <v>594</v>
      </c>
      <c r="G3597">
        <v>-29700</v>
      </c>
      <c r="H3597">
        <v>0.01</v>
      </c>
      <c r="I3597" s="5" t="s">
        <v>95</v>
      </c>
      <c r="J3597">
        <v>29700</v>
      </c>
      <c r="K3597" s="5" t="s">
        <v>121</v>
      </c>
    </row>
    <row r="3598" spans="1:11">
      <c r="A3598" s="5" t="s">
        <v>144</v>
      </c>
      <c r="B3598" s="5" t="s">
        <v>31</v>
      </c>
      <c r="C3598" s="3">
        <v>45361</v>
      </c>
      <c r="D3598" s="5" t="s">
        <v>13</v>
      </c>
      <c r="E3598">
        <v>60</v>
      </c>
      <c r="F3598">
        <v>562.5</v>
      </c>
      <c r="G3598">
        <v>33750</v>
      </c>
      <c r="H3598">
        <v>0.01</v>
      </c>
      <c r="I3598" s="5" t="s">
        <v>95</v>
      </c>
      <c r="J3598">
        <v>0</v>
      </c>
      <c r="K3598" s="5" t="s">
        <v>121</v>
      </c>
    </row>
    <row r="3599" spans="1:11">
      <c r="A3599" s="5" t="s">
        <v>160</v>
      </c>
      <c r="B3599" s="5" t="s">
        <v>54</v>
      </c>
      <c r="C3599" s="3">
        <v>45361</v>
      </c>
      <c r="D3599" s="5" t="s">
        <v>13</v>
      </c>
      <c r="E3599">
        <v>1</v>
      </c>
      <c r="F3599">
        <v>593.75</v>
      </c>
      <c r="G3599">
        <v>593.75</v>
      </c>
      <c r="H3599">
        <v>0.01</v>
      </c>
      <c r="I3599" s="5" t="s">
        <v>95</v>
      </c>
      <c r="J3599">
        <v>0</v>
      </c>
      <c r="K3599" s="5" t="s">
        <v>121</v>
      </c>
    </row>
    <row r="3600" spans="1:11">
      <c r="A3600" s="5" t="s">
        <v>170</v>
      </c>
      <c r="B3600" s="5" t="s">
        <v>65</v>
      </c>
      <c r="C3600" s="3">
        <v>45365</v>
      </c>
      <c r="D3600" s="5" t="s">
        <v>13</v>
      </c>
      <c r="E3600">
        <v>2</v>
      </c>
      <c r="F3600">
        <v>625</v>
      </c>
      <c r="G3600">
        <v>1250</v>
      </c>
      <c r="H3600">
        <v>0.01</v>
      </c>
      <c r="I3600" s="5" t="s">
        <v>95</v>
      </c>
      <c r="J3600">
        <v>0</v>
      </c>
      <c r="K3600" s="5" t="s">
        <v>121</v>
      </c>
    </row>
    <row r="3601" spans="1:11">
      <c r="A3601" s="5" t="s">
        <v>148</v>
      </c>
      <c r="B3601" s="5" t="s">
        <v>41</v>
      </c>
      <c r="C3601" s="3">
        <v>45368</v>
      </c>
      <c r="D3601" s="5" t="s">
        <v>13</v>
      </c>
      <c r="E3601">
        <v>3</v>
      </c>
      <c r="F3601">
        <v>562.5</v>
      </c>
      <c r="G3601">
        <v>1687.5</v>
      </c>
      <c r="H3601">
        <v>0.01</v>
      </c>
      <c r="I3601" s="5" t="s">
        <v>95</v>
      </c>
      <c r="J3601">
        <v>0</v>
      </c>
      <c r="K3601" s="5" t="s">
        <v>121</v>
      </c>
    </row>
    <row r="3602" spans="1:11">
      <c r="A3602" s="5" t="s">
        <v>153</v>
      </c>
      <c r="B3602" s="5" t="s">
        <v>46</v>
      </c>
      <c r="C3602" s="3">
        <v>45369</v>
      </c>
      <c r="D3602" s="5" t="s">
        <v>13</v>
      </c>
      <c r="E3602">
        <v>5</v>
      </c>
      <c r="F3602">
        <v>562.5</v>
      </c>
      <c r="G3602">
        <v>2812.5</v>
      </c>
      <c r="H3602">
        <v>0.01</v>
      </c>
      <c r="I3602" s="5" t="s">
        <v>95</v>
      </c>
      <c r="J3602">
        <v>0</v>
      </c>
      <c r="K3602" s="5" t="s">
        <v>121</v>
      </c>
    </row>
    <row r="3603" spans="1:11">
      <c r="A3603" s="5" t="s">
        <v>162</v>
      </c>
      <c r="B3603" s="5" t="s">
        <v>56</v>
      </c>
      <c r="C3603" s="3">
        <v>45369</v>
      </c>
      <c r="D3603" s="5" t="s">
        <v>13</v>
      </c>
      <c r="E3603">
        <v>5</v>
      </c>
      <c r="F3603">
        <v>562.5</v>
      </c>
      <c r="G3603">
        <v>2812.5</v>
      </c>
      <c r="H3603">
        <v>0.01</v>
      </c>
      <c r="I3603" s="5" t="s">
        <v>95</v>
      </c>
      <c r="J3603">
        <v>0</v>
      </c>
      <c r="K3603" s="5" t="s">
        <v>121</v>
      </c>
    </row>
    <row r="3604" spans="1:11">
      <c r="A3604" s="5" t="s">
        <v>158</v>
      </c>
      <c r="B3604" s="5" t="s">
        <v>52</v>
      </c>
      <c r="C3604" s="3">
        <v>45370</v>
      </c>
      <c r="D3604" s="5" t="s">
        <v>13</v>
      </c>
      <c r="E3604">
        <v>17</v>
      </c>
      <c r="F3604">
        <v>562.5</v>
      </c>
      <c r="G3604">
        <v>9562.5</v>
      </c>
      <c r="H3604">
        <v>0.01</v>
      </c>
      <c r="I3604" s="5" t="s">
        <v>95</v>
      </c>
      <c r="J3604">
        <v>0</v>
      </c>
      <c r="K3604" s="5" t="s">
        <v>121</v>
      </c>
    </row>
    <row r="3605" spans="1:11">
      <c r="A3605" s="5" t="s">
        <v>170</v>
      </c>
      <c r="B3605" s="5" t="s">
        <v>65</v>
      </c>
      <c r="C3605" s="3">
        <v>45370</v>
      </c>
      <c r="D3605" s="5" t="s">
        <v>13</v>
      </c>
      <c r="E3605">
        <v>2</v>
      </c>
      <c r="F3605">
        <v>625</v>
      </c>
      <c r="G3605">
        <v>1250</v>
      </c>
      <c r="H3605">
        <v>0.01</v>
      </c>
      <c r="I3605" s="5" t="s">
        <v>95</v>
      </c>
      <c r="J3605">
        <v>0</v>
      </c>
      <c r="K3605" s="5" t="s">
        <v>121</v>
      </c>
    </row>
    <row r="3606" spans="1:11">
      <c r="A3606" s="5" t="s">
        <v>153</v>
      </c>
      <c r="B3606" s="5" t="s">
        <v>46</v>
      </c>
      <c r="C3606" s="3">
        <v>45371</v>
      </c>
      <c r="D3606" s="5" t="s">
        <v>13</v>
      </c>
      <c r="E3606">
        <v>15</v>
      </c>
      <c r="F3606">
        <v>562.5</v>
      </c>
      <c r="G3606">
        <v>8437.5</v>
      </c>
      <c r="H3606">
        <v>0.01</v>
      </c>
      <c r="I3606" s="5" t="s">
        <v>95</v>
      </c>
      <c r="J3606">
        <v>0</v>
      </c>
      <c r="K3606" s="5" t="s">
        <v>121</v>
      </c>
    </row>
    <row r="3607" spans="1:11">
      <c r="A3607" s="5" t="s">
        <v>158</v>
      </c>
      <c r="B3607" s="5" t="s">
        <v>52</v>
      </c>
      <c r="C3607" s="3">
        <v>45371</v>
      </c>
      <c r="D3607" s="5" t="s">
        <v>13</v>
      </c>
      <c r="E3607">
        <v>8</v>
      </c>
      <c r="F3607">
        <v>562.5</v>
      </c>
      <c r="G3607">
        <v>4500</v>
      </c>
      <c r="H3607">
        <v>0.01</v>
      </c>
      <c r="I3607" s="5" t="s">
        <v>95</v>
      </c>
      <c r="J3607">
        <v>0</v>
      </c>
      <c r="K3607" s="5" t="s">
        <v>121</v>
      </c>
    </row>
    <row r="3608" spans="1:11">
      <c r="A3608" s="5" t="s">
        <v>144</v>
      </c>
      <c r="B3608" s="5" t="s">
        <v>31</v>
      </c>
      <c r="C3608" s="3">
        <v>45374</v>
      </c>
      <c r="D3608" s="5" t="s">
        <v>13</v>
      </c>
      <c r="E3608">
        <v>30</v>
      </c>
      <c r="F3608">
        <v>562.5</v>
      </c>
      <c r="G3608">
        <v>16875</v>
      </c>
      <c r="H3608">
        <v>0.01</v>
      </c>
      <c r="I3608" s="5" t="s">
        <v>95</v>
      </c>
      <c r="J3608">
        <v>0</v>
      </c>
      <c r="K3608" s="5" t="s">
        <v>121</v>
      </c>
    </row>
    <row r="3609" spans="1:11">
      <c r="A3609" s="5" t="s">
        <v>169</v>
      </c>
      <c r="B3609" s="5" t="s">
        <v>64</v>
      </c>
      <c r="C3609" s="3">
        <v>45374</v>
      </c>
      <c r="D3609" s="5" t="s">
        <v>13</v>
      </c>
      <c r="E3609">
        <v>10</v>
      </c>
      <c r="F3609">
        <v>625</v>
      </c>
      <c r="G3609">
        <v>6250</v>
      </c>
      <c r="H3609">
        <v>0.01</v>
      </c>
      <c r="I3609" s="5" t="s">
        <v>95</v>
      </c>
      <c r="J3609">
        <v>0</v>
      </c>
      <c r="K3609" s="5" t="s">
        <v>121</v>
      </c>
    </row>
    <row r="3610" spans="1:11">
      <c r="A3610" s="5" t="s">
        <v>170</v>
      </c>
      <c r="B3610" s="5" t="s">
        <v>65</v>
      </c>
      <c r="C3610" s="3">
        <v>45375</v>
      </c>
      <c r="D3610" s="5" t="s">
        <v>13</v>
      </c>
      <c r="E3610">
        <v>6</v>
      </c>
      <c r="F3610">
        <v>625</v>
      </c>
      <c r="G3610">
        <v>3750</v>
      </c>
      <c r="H3610">
        <v>0.01</v>
      </c>
      <c r="I3610" s="5" t="s">
        <v>95</v>
      </c>
      <c r="J3610">
        <v>0</v>
      </c>
      <c r="K3610" s="5" t="s">
        <v>121</v>
      </c>
    </row>
    <row r="3611" spans="1:11">
      <c r="A3611" s="5" t="s">
        <v>144</v>
      </c>
      <c r="B3611" s="5" t="s">
        <v>31</v>
      </c>
      <c r="C3611" s="3">
        <v>45376</v>
      </c>
      <c r="D3611" s="5" t="s">
        <v>13</v>
      </c>
      <c r="E3611">
        <v>75</v>
      </c>
      <c r="F3611">
        <v>562.5</v>
      </c>
      <c r="G3611">
        <v>42187.5</v>
      </c>
      <c r="H3611">
        <v>0.01</v>
      </c>
      <c r="I3611" s="5" t="s">
        <v>95</v>
      </c>
      <c r="J3611">
        <v>0</v>
      </c>
      <c r="K3611" s="5" t="s">
        <v>121</v>
      </c>
    </row>
    <row r="3612" spans="1:11">
      <c r="A3612" s="5" t="s">
        <v>175</v>
      </c>
      <c r="B3612" s="5" t="s">
        <v>72</v>
      </c>
      <c r="C3612" s="3">
        <v>45376</v>
      </c>
      <c r="D3612" s="5" t="s">
        <v>13</v>
      </c>
      <c r="E3612">
        <v>25</v>
      </c>
      <c r="F3612">
        <v>595</v>
      </c>
      <c r="G3612">
        <v>14875</v>
      </c>
      <c r="H3612">
        <v>0.01</v>
      </c>
      <c r="I3612" s="5" t="s">
        <v>95</v>
      </c>
      <c r="J3612">
        <v>0</v>
      </c>
      <c r="K3612" s="5" t="s">
        <v>121</v>
      </c>
    </row>
    <row r="3613" spans="1:11">
      <c r="A3613" s="5" t="s">
        <v>160</v>
      </c>
      <c r="B3613" s="5" t="s">
        <v>54</v>
      </c>
      <c r="C3613" s="3">
        <v>45377</v>
      </c>
      <c r="D3613" s="5" t="s">
        <v>13</v>
      </c>
      <c r="E3613">
        <v>1</v>
      </c>
      <c r="F3613">
        <v>593.75</v>
      </c>
      <c r="G3613">
        <v>593.75</v>
      </c>
      <c r="H3613">
        <v>0.01</v>
      </c>
      <c r="I3613" s="5" t="s">
        <v>95</v>
      </c>
      <c r="J3613">
        <v>0</v>
      </c>
      <c r="K3613" s="5" t="s">
        <v>121</v>
      </c>
    </row>
    <row r="3614" spans="1:11">
      <c r="A3614" s="5" t="s">
        <v>169</v>
      </c>
      <c r="B3614" s="5" t="s">
        <v>64</v>
      </c>
      <c r="C3614" s="3">
        <v>45378</v>
      </c>
      <c r="D3614" s="5" t="s">
        <v>13</v>
      </c>
      <c r="E3614">
        <v>30</v>
      </c>
      <c r="F3614">
        <v>625</v>
      </c>
      <c r="G3614">
        <v>18750</v>
      </c>
      <c r="H3614">
        <v>0.01</v>
      </c>
      <c r="I3614" s="5" t="s">
        <v>95</v>
      </c>
      <c r="J3614">
        <v>0</v>
      </c>
      <c r="K3614" s="5" t="s">
        <v>121</v>
      </c>
    </row>
    <row r="3615" spans="1:11">
      <c r="A3615" s="5" t="s">
        <v>153</v>
      </c>
      <c r="B3615" s="5" t="s">
        <v>46</v>
      </c>
      <c r="C3615" s="3">
        <v>45378</v>
      </c>
      <c r="D3615" s="5" t="s">
        <v>13</v>
      </c>
      <c r="E3615">
        <v>60</v>
      </c>
      <c r="F3615">
        <v>562.5</v>
      </c>
      <c r="G3615">
        <v>33750</v>
      </c>
      <c r="H3615">
        <v>0.01</v>
      </c>
      <c r="I3615" s="5" t="s">
        <v>95</v>
      </c>
      <c r="J3615">
        <v>0</v>
      </c>
      <c r="K3615" s="5" t="s">
        <v>121</v>
      </c>
    </row>
    <row r="3616" spans="1:11">
      <c r="A3616" s="5" t="s">
        <v>167</v>
      </c>
      <c r="B3616" s="5" t="s">
        <v>62</v>
      </c>
      <c r="C3616" s="3">
        <v>45379</v>
      </c>
      <c r="D3616" s="5" t="s">
        <v>13</v>
      </c>
      <c r="E3616">
        <v>10</v>
      </c>
      <c r="F3616">
        <v>593.75</v>
      </c>
      <c r="G3616">
        <v>5937.5</v>
      </c>
      <c r="H3616">
        <v>0.01</v>
      </c>
      <c r="I3616" s="5" t="s">
        <v>95</v>
      </c>
      <c r="J3616">
        <v>0</v>
      </c>
      <c r="K3616" s="5" t="s">
        <v>121</v>
      </c>
    </row>
    <row r="3617" spans="1:11">
      <c r="A3617" s="5" t="s">
        <v>130</v>
      </c>
      <c r="B3617" s="5" t="s">
        <v>51</v>
      </c>
      <c r="C3617" s="3">
        <v>45379</v>
      </c>
      <c r="D3617" s="5" t="s">
        <v>13</v>
      </c>
      <c r="E3617">
        <v>1</v>
      </c>
      <c r="F3617">
        <v>625</v>
      </c>
      <c r="G3617">
        <v>625</v>
      </c>
      <c r="H3617">
        <v>0.01</v>
      </c>
      <c r="I3617" s="5" t="s">
        <v>95</v>
      </c>
      <c r="J3617">
        <v>0</v>
      </c>
      <c r="K3617" s="5" t="s">
        <v>121</v>
      </c>
    </row>
    <row r="3618" spans="1:11">
      <c r="A3618" s="5" t="s">
        <v>170</v>
      </c>
      <c r="B3618" s="5" t="s">
        <v>65</v>
      </c>
      <c r="C3618" s="3">
        <v>45381</v>
      </c>
      <c r="D3618" s="5" t="s">
        <v>13</v>
      </c>
      <c r="E3618">
        <v>8</v>
      </c>
      <c r="F3618">
        <v>625</v>
      </c>
      <c r="G3618">
        <v>5000</v>
      </c>
      <c r="H3618">
        <v>0.01</v>
      </c>
      <c r="I3618" s="5" t="s">
        <v>95</v>
      </c>
      <c r="J3618">
        <v>0</v>
      </c>
      <c r="K3618" s="5" t="s">
        <v>121</v>
      </c>
    </row>
    <row r="3619" spans="1:11">
      <c r="A3619" s="5" t="s">
        <v>148</v>
      </c>
      <c r="B3619" s="5" t="s">
        <v>41</v>
      </c>
      <c r="C3619" s="3">
        <v>45383</v>
      </c>
      <c r="D3619" s="5" t="s">
        <v>13</v>
      </c>
      <c r="E3619">
        <v>5</v>
      </c>
      <c r="F3619">
        <v>562.5</v>
      </c>
      <c r="G3619">
        <v>2812.5</v>
      </c>
      <c r="H3619">
        <v>0.01</v>
      </c>
      <c r="I3619" s="5" t="s">
        <v>95</v>
      </c>
      <c r="J3619">
        <v>0</v>
      </c>
      <c r="K3619" s="5" t="s">
        <v>122</v>
      </c>
    </row>
    <row r="3620" spans="1:11">
      <c r="A3620" s="5" t="s">
        <v>130</v>
      </c>
      <c r="B3620" s="5" t="s">
        <v>51</v>
      </c>
      <c r="C3620" s="3">
        <v>45383</v>
      </c>
      <c r="D3620" s="5" t="s">
        <v>13</v>
      </c>
      <c r="E3620">
        <v>5</v>
      </c>
      <c r="F3620">
        <v>593.75</v>
      </c>
      <c r="G3620">
        <v>2968.75</v>
      </c>
      <c r="H3620">
        <v>0.01</v>
      </c>
      <c r="I3620" s="5" t="s">
        <v>95</v>
      </c>
      <c r="J3620">
        <v>0</v>
      </c>
      <c r="K3620" s="5" t="s">
        <v>122</v>
      </c>
    </row>
    <row r="3621" spans="1:11">
      <c r="A3621" s="5" t="s">
        <v>144</v>
      </c>
      <c r="B3621" s="5" t="s">
        <v>31</v>
      </c>
      <c r="C3621" s="3">
        <v>45384</v>
      </c>
      <c r="D3621" s="5" t="s">
        <v>13</v>
      </c>
      <c r="E3621">
        <v>100</v>
      </c>
      <c r="F3621">
        <v>562.5</v>
      </c>
      <c r="G3621">
        <v>56250</v>
      </c>
      <c r="H3621">
        <v>0.01</v>
      </c>
      <c r="I3621" s="5" t="s">
        <v>95</v>
      </c>
      <c r="J3621">
        <v>0</v>
      </c>
      <c r="K3621" s="5" t="s">
        <v>122</v>
      </c>
    </row>
    <row r="3622" spans="1:11">
      <c r="A3622" s="5" t="s">
        <v>130</v>
      </c>
      <c r="B3622" s="5" t="s">
        <v>51</v>
      </c>
      <c r="C3622" s="3">
        <v>45384</v>
      </c>
      <c r="D3622" s="5" t="s">
        <v>13</v>
      </c>
      <c r="E3622">
        <v>1</v>
      </c>
      <c r="F3622">
        <v>625</v>
      </c>
      <c r="G3622">
        <v>625</v>
      </c>
      <c r="H3622">
        <v>0.01</v>
      </c>
      <c r="I3622" s="5" t="s">
        <v>95</v>
      </c>
      <c r="J3622">
        <v>0</v>
      </c>
      <c r="K3622" s="5" t="s">
        <v>122</v>
      </c>
    </row>
    <row r="3623" spans="1:11">
      <c r="A3623" s="5" t="s">
        <v>182</v>
      </c>
      <c r="B3623" s="5" t="s">
        <v>88</v>
      </c>
      <c r="C3623" s="3">
        <v>45384</v>
      </c>
      <c r="D3623" s="5" t="s">
        <v>13</v>
      </c>
      <c r="E3623">
        <v>1</v>
      </c>
      <c r="F3623">
        <v>625</v>
      </c>
      <c r="G3623">
        <v>625</v>
      </c>
      <c r="H3623">
        <v>0.01</v>
      </c>
      <c r="I3623" s="5" t="s">
        <v>95</v>
      </c>
      <c r="J3623">
        <v>0</v>
      </c>
      <c r="K3623" s="5" t="s">
        <v>122</v>
      </c>
    </row>
    <row r="3624" spans="1:11">
      <c r="A3624" s="5" t="s">
        <v>170</v>
      </c>
      <c r="B3624" s="5" t="s">
        <v>65</v>
      </c>
      <c r="C3624" s="3">
        <v>45386</v>
      </c>
      <c r="D3624" s="5" t="s">
        <v>13</v>
      </c>
      <c r="E3624">
        <v>14</v>
      </c>
      <c r="F3624">
        <v>625</v>
      </c>
      <c r="G3624">
        <v>8750</v>
      </c>
      <c r="H3624">
        <v>0.01</v>
      </c>
      <c r="I3624" s="5" t="s">
        <v>95</v>
      </c>
      <c r="J3624">
        <v>0</v>
      </c>
      <c r="K3624" s="5" t="s">
        <v>122</v>
      </c>
    </row>
    <row r="3625" spans="1:11">
      <c r="A3625" s="5" t="s">
        <v>169</v>
      </c>
      <c r="B3625" s="5" t="s">
        <v>64</v>
      </c>
      <c r="C3625" s="3">
        <v>45388</v>
      </c>
      <c r="D3625" s="5" t="s">
        <v>13</v>
      </c>
      <c r="E3625">
        <v>75</v>
      </c>
      <c r="F3625">
        <v>625</v>
      </c>
      <c r="G3625">
        <v>46875</v>
      </c>
      <c r="H3625">
        <v>0.01</v>
      </c>
      <c r="I3625" s="5" t="s">
        <v>95</v>
      </c>
      <c r="J3625">
        <v>0</v>
      </c>
      <c r="K3625" s="5" t="s">
        <v>122</v>
      </c>
    </row>
    <row r="3626" spans="1:11">
      <c r="A3626" s="5" t="s">
        <v>164</v>
      </c>
      <c r="B3626" s="5" t="s">
        <v>58</v>
      </c>
      <c r="C3626" s="3">
        <v>45388</v>
      </c>
      <c r="D3626" s="5" t="s">
        <v>13</v>
      </c>
      <c r="E3626">
        <v>10</v>
      </c>
      <c r="F3626">
        <v>593.75</v>
      </c>
      <c r="G3626">
        <v>5937.5</v>
      </c>
      <c r="H3626">
        <v>0.01</v>
      </c>
      <c r="I3626" s="5" t="s">
        <v>95</v>
      </c>
      <c r="J3626">
        <v>0</v>
      </c>
      <c r="K3626" s="5" t="s">
        <v>122</v>
      </c>
    </row>
    <row r="3627" spans="1:11">
      <c r="A3627" s="5" t="s">
        <v>163</v>
      </c>
      <c r="B3627" s="5" t="s">
        <v>57</v>
      </c>
      <c r="C3627" s="3">
        <v>45388</v>
      </c>
      <c r="D3627" s="5" t="s">
        <v>13</v>
      </c>
      <c r="E3627">
        <v>25</v>
      </c>
      <c r="F3627">
        <v>593.75</v>
      </c>
      <c r="G3627">
        <v>14843.75</v>
      </c>
      <c r="H3627">
        <v>0.01</v>
      </c>
      <c r="I3627" s="5" t="s">
        <v>95</v>
      </c>
      <c r="J3627">
        <v>0</v>
      </c>
      <c r="K3627" s="5" t="s">
        <v>122</v>
      </c>
    </row>
    <row r="3628" spans="1:11">
      <c r="A3628" s="5" t="s">
        <v>167</v>
      </c>
      <c r="B3628" s="5" t="s">
        <v>62</v>
      </c>
      <c r="C3628" s="3">
        <v>45388</v>
      </c>
      <c r="D3628" s="5" t="s">
        <v>13</v>
      </c>
      <c r="E3628">
        <v>50</v>
      </c>
      <c r="F3628">
        <v>593.75</v>
      </c>
      <c r="G3628">
        <v>29687.5</v>
      </c>
      <c r="H3628">
        <v>0.01</v>
      </c>
      <c r="I3628" s="5" t="s">
        <v>95</v>
      </c>
      <c r="J3628">
        <v>0</v>
      </c>
      <c r="K3628" s="5" t="s">
        <v>122</v>
      </c>
    </row>
    <row r="3629" spans="1:11">
      <c r="A3629" s="5" t="s">
        <v>168</v>
      </c>
      <c r="B3629" s="5" t="s">
        <v>63</v>
      </c>
      <c r="C3629" s="3">
        <v>45389</v>
      </c>
      <c r="D3629" s="5" t="s">
        <v>13</v>
      </c>
      <c r="E3629">
        <v>20</v>
      </c>
      <c r="F3629">
        <v>562.5</v>
      </c>
      <c r="G3629">
        <v>11250</v>
      </c>
      <c r="H3629">
        <v>0.01</v>
      </c>
      <c r="I3629" s="5" t="s">
        <v>95</v>
      </c>
      <c r="J3629">
        <v>0</v>
      </c>
      <c r="K3629" s="5" t="s">
        <v>122</v>
      </c>
    </row>
    <row r="3630" spans="1:11">
      <c r="A3630" s="5" t="s">
        <v>169</v>
      </c>
      <c r="B3630" s="5" t="s">
        <v>64</v>
      </c>
      <c r="C3630" s="3">
        <v>45390</v>
      </c>
      <c r="D3630" s="5" t="s">
        <v>13</v>
      </c>
      <c r="E3630">
        <v>25</v>
      </c>
      <c r="F3630">
        <v>625</v>
      </c>
      <c r="G3630">
        <v>15625</v>
      </c>
      <c r="H3630">
        <v>0.01</v>
      </c>
      <c r="I3630" s="5" t="s">
        <v>95</v>
      </c>
      <c r="J3630">
        <v>0</v>
      </c>
      <c r="K3630" s="5" t="s">
        <v>122</v>
      </c>
    </row>
    <row r="3631" spans="1:11">
      <c r="A3631" s="5" t="s">
        <v>162</v>
      </c>
      <c r="B3631" s="5" t="s">
        <v>56</v>
      </c>
      <c r="C3631" s="3">
        <v>45390</v>
      </c>
      <c r="D3631" s="5" t="s">
        <v>13</v>
      </c>
      <c r="E3631">
        <v>10</v>
      </c>
      <c r="F3631">
        <v>562.5</v>
      </c>
      <c r="G3631">
        <v>5625</v>
      </c>
      <c r="H3631">
        <v>0.01</v>
      </c>
      <c r="I3631" s="5" t="s">
        <v>95</v>
      </c>
      <c r="J3631">
        <v>0</v>
      </c>
      <c r="K3631" s="5" t="s">
        <v>122</v>
      </c>
    </row>
    <row r="3632" spans="1:11">
      <c r="A3632" s="5" t="s">
        <v>179</v>
      </c>
      <c r="B3632" s="5" t="s">
        <v>82</v>
      </c>
      <c r="C3632" s="3">
        <v>45390</v>
      </c>
      <c r="D3632" s="5" t="s">
        <v>13</v>
      </c>
      <c r="E3632">
        <v>5</v>
      </c>
      <c r="F3632">
        <v>562.5</v>
      </c>
      <c r="G3632">
        <v>2812.5</v>
      </c>
      <c r="H3632">
        <v>0.01</v>
      </c>
      <c r="I3632" s="5" t="s">
        <v>95</v>
      </c>
      <c r="J3632">
        <v>0</v>
      </c>
      <c r="K3632" s="5" t="s">
        <v>122</v>
      </c>
    </row>
    <row r="3633" spans="1:11">
      <c r="A3633" s="5" t="s">
        <v>130</v>
      </c>
      <c r="B3633" s="5" t="s">
        <v>51</v>
      </c>
      <c r="C3633" s="3">
        <v>45391</v>
      </c>
      <c r="D3633" s="5" t="s">
        <v>13</v>
      </c>
      <c r="E3633">
        <v>1</v>
      </c>
      <c r="F3633">
        <v>562.5</v>
      </c>
      <c r="G3633">
        <v>562.5</v>
      </c>
      <c r="H3633">
        <v>0.01</v>
      </c>
      <c r="I3633" s="5" t="s">
        <v>95</v>
      </c>
      <c r="J3633">
        <v>0</v>
      </c>
      <c r="K3633" s="5" t="s">
        <v>122</v>
      </c>
    </row>
    <row r="3634" spans="1:11">
      <c r="A3634" s="5" t="s">
        <v>144</v>
      </c>
      <c r="B3634" s="5" t="s">
        <v>31</v>
      </c>
      <c r="C3634" s="3">
        <v>45391</v>
      </c>
      <c r="D3634" s="5" t="s">
        <v>13</v>
      </c>
      <c r="E3634">
        <v>75</v>
      </c>
      <c r="F3634">
        <v>562.5</v>
      </c>
      <c r="G3634">
        <v>42187.5</v>
      </c>
      <c r="H3634">
        <v>0.01</v>
      </c>
      <c r="I3634" s="5" t="s">
        <v>95</v>
      </c>
      <c r="J3634">
        <v>0</v>
      </c>
      <c r="K3634" s="5" t="s">
        <v>122</v>
      </c>
    </row>
    <row r="3635" spans="1:11">
      <c r="A3635" s="5" t="s">
        <v>160</v>
      </c>
      <c r="B3635" s="5" t="s">
        <v>54</v>
      </c>
      <c r="C3635" s="3">
        <v>45396</v>
      </c>
      <c r="D3635" s="5" t="s">
        <v>13</v>
      </c>
      <c r="E3635">
        <v>1</v>
      </c>
      <c r="F3635">
        <v>593.75</v>
      </c>
      <c r="G3635">
        <v>593.75</v>
      </c>
      <c r="H3635">
        <v>0.01</v>
      </c>
      <c r="I3635" s="5" t="s">
        <v>95</v>
      </c>
      <c r="J3635">
        <v>0</v>
      </c>
      <c r="K3635" s="5" t="s">
        <v>122</v>
      </c>
    </row>
    <row r="3636" spans="1:11">
      <c r="A3636" s="5" t="s">
        <v>170</v>
      </c>
      <c r="B3636" s="5" t="s">
        <v>65</v>
      </c>
      <c r="C3636" s="3">
        <v>45398</v>
      </c>
      <c r="D3636" s="5" t="s">
        <v>13</v>
      </c>
      <c r="E3636">
        <v>2</v>
      </c>
      <c r="F3636">
        <v>625</v>
      </c>
      <c r="G3636">
        <v>1250</v>
      </c>
      <c r="H3636">
        <v>0.01</v>
      </c>
      <c r="I3636" s="5" t="s">
        <v>95</v>
      </c>
      <c r="J3636">
        <v>0</v>
      </c>
      <c r="K3636" s="5" t="s">
        <v>122</v>
      </c>
    </row>
    <row r="3637" spans="1:11">
      <c r="A3637" s="5" t="s">
        <v>165</v>
      </c>
      <c r="B3637" s="5" t="s">
        <v>59</v>
      </c>
      <c r="C3637" s="3">
        <v>45399</v>
      </c>
      <c r="D3637" s="5" t="s">
        <v>13</v>
      </c>
      <c r="E3637">
        <v>5</v>
      </c>
      <c r="F3637">
        <v>562.5</v>
      </c>
      <c r="G3637">
        <v>2812.5</v>
      </c>
      <c r="H3637">
        <v>0.01</v>
      </c>
      <c r="I3637" s="5" t="s">
        <v>95</v>
      </c>
      <c r="J3637">
        <v>0</v>
      </c>
      <c r="K3637" s="5" t="s">
        <v>122</v>
      </c>
    </row>
    <row r="3638" spans="1:11">
      <c r="A3638" s="5" t="s">
        <v>168</v>
      </c>
      <c r="B3638" s="5" t="s">
        <v>63</v>
      </c>
      <c r="C3638" s="3">
        <v>45399</v>
      </c>
      <c r="D3638" s="5" t="s">
        <v>13</v>
      </c>
      <c r="E3638">
        <v>20</v>
      </c>
      <c r="F3638">
        <v>562.5</v>
      </c>
      <c r="G3638">
        <v>11250</v>
      </c>
      <c r="H3638">
        <v>0.01</v>
      </c>
      <c r="I3638" s="5" t="s">
        <v>95</v>
      </c>
      <c r="J3638">
        <v>0</v>
      </c>
      <c r="K3638" s="5" t="s">
        <v>122</v>
      </c>
    </row>
    <row r="3639" spans="1:11">
      <c r="A3639" s="5" t="s">
        <v>160</v>
      </c>
      <c r="B3639" s="5" t="s">
        <v>54</v>
      </c>
      <c r="C3639" s="3">
        <v>45402</v>
      </c>
      <c r="D3639" s="5" t="s">
        <v>13</v>
      </c>
      <c r="E3639">
        <v>1</v>
      </c>
      <c r="F3639">
        <v>593.75</v>
      </c>
      <c r="G3639">
        <v>593.75</v>
      </c>
      <c r="H3639">
        <v>0.01</v>
      </c>
      <c r="I3639" s="5" t="s">
        <v>95</v>
      </c>
      <c r="J3639">
        <v>0</v>
      </c>
      <c r="K3639" s="5" t="s">
        <v>122</v>
      </c>
    </row>
    <row r="3640" spans="1:11">
      <c r="A3640" s="5" t="s">
        <v>175</v>
      </c>
      <c r="B3640" s="5" t="s">
        <v>72</v>
      </c>
      <c r="C3640" s="3">
        <v>45403</v>
      </c>
      <c r="D3640" s="5" t="s">
        <v>13</v>
      </c>
      <c r="E3640">
        <v>25</v>
      </c>
      <c r="F3640">
        <v>595</v>
      </c>
      <c r="G3640">
        <v>14875</v>
      </c>
      <c r="H3640">
        <v>0.01</v>
      </c>
      <c r="I3640" s="5" t="s">
        <v>95</v>
      </c>
      <c r="J3640">
        <v>0</v>
      </c>
      <c r="K3640" s="5" t="s">
        <v>122</v>
      </c>
    </row>
    <row r="3641" spans="1:11">
      <c r="A3641" s="5" t="s">
        <v>162</v>
      </c>
      <c r="B3641" s="5" t="s">
        <v>56</v>
      </c>
      <c r="C3641" s="3">
        <v>45404</v>
      </c>
      <c r="D3641" s="5" t="s">
        <v>13</v>
      </c>
      <c r="E3641">
        <v>10</v>
      </c>
      <c r="F3641">
        <v>504</v>
      </c>
      <c r="G3641">
        <v>5040</v>
      </c>
      <c r="H3641">
        <v>0.01</v>
      </c>
      <c r="I3641" s="5" t="s">
        <v>95</v>
      </c>
      <c r="J3641">
        <v>0</v>
      </c>
      <c r="K3641" s="5" t="s">
        <v>122</v>
      </c>
    </row>
    <row r="3642" spans="1:11">
      <c r="A3642" s="5" t="s">
        <v>170</v>
      </c>
      <c r="B3642" s="5" t="s">
        <v>65</v>
      </c>
      <c r="C3642" s="3">
        <v>45404</v>
      </c>
      <c r="D3642" s="5" t="s">
        <v>13</v>
      </c>
      <c r="E3642">
        <v>3</v>
      </c>
      <c r="F3642">
        <v>625</v>
      </c>
      <c r="G3642">
        <v>1875</v>
      </c>
      <c r="H3642">
        <v>0.01</v>
      </c>
      <c r="I3642" s="5" t="s">
        <v>95</v>
      </c>
      <c r="J3642">
        <v>0</v>
      </c>
      <c r="K3642" s="5" t="s">
        <v>122</v>
      </c>
    </row>
    <row r="3643" spans="1:11">
      <c r="A3643" s="5" t="s">
        <v>160</v>
      </c>
      <c r="B3643" s="5" t="s">
        <v>54</v>
      </c>
      <c r="C3643" s="3">
        <v>45405</v>
      </c>
      <c r="D3643" s="5" t="s">
        <v>13</v>
      </c>
      <c r="E3643">
        <v>1</v>
      </c>
      <c r="F3643">
        <v>593.75</v>
      </c>
      <c r="G3643">
        <v>593.75</v>
      </c>
      <c r="H3643">
        <v>0.01</v>
      </c>
      <c r="I3643" s="5" t="s">
        <v>95</v>
      </c>
      <c r="J3643">
        <v>0</v>
      </c>
      <c r="K3643" s="5" t="s">
        <v>122</v>
      </c>
    </row>
    <row r="3644" spans="1:11">
      <c r="A3644" s="5" t="s">
        <v>170</v>
      </c>
      <c r="B3644" s="5" t="s">
        <v>65</v>
      </c>
      <c r="C3644" s="3">
        <v>45411</v>
      </c>
      <c r="D3644" s="5" t="s">
        <v>13</v>
      </c>
      <c r="E3644">
        <v>4</v>
      </c>
      <c r="F3644">
        <v>625</v>
      </c>
      <c r="G3644">
        <v>2500</v>
      </c>
      <c r="H3644">
        <v>0.01</v>
      </c>
      <c r="I3644" s="5" t="s">
        <v>95</v>
      </c>
      <c r="J3644">
        <v>0</v>
      </c>
      <c r="K3644" s="5" t="s">
        <v>122</v>
      </c>
    </row>
    <row r="3645" spans="1:11">
      <c r="A3645" s="5" t="s">
        <v>118</v>
      </c>
      <c r="B3645" s="5" t="s">
        <v>32</v>
      </c>
      <c r="C3645" s="3">
        <v>45411</v>
      </c>
      <c r="D3645" s="5" t="s">
        <v>13</v>
      </c>
      <c r="E3645">
        <v>3</v>
      </c>
      <c r="F3645">
        <v>595</v>
      </c>
      <c r="G3645">
        <v>1785</v>
      </c>
      <c r="H3645">
        <v>0.01</v>
      </c>
      <c r="I3645" s="5" t="s">
        <v>95</v>
      </c>
      <c r="J3645">
        <v>0</v>
      </c>
      <c r="K3645" s="5" t="s">
        <v>122</v>
      </c>
    </row>
    <row r="3646" spans="1:11">
      <c r="A3646" s="5" t="s">
        <v>144</v>
      </c>
      <c r="B3646" s="5" t="s">
        <v>31</v>
      </c>
      <c r="C3646" s="3">
        <v>45411</v>
      </c>
      <c r="D3646" s="5" t="s">
        <v>13</v>
      </c>
      <c r="E3646">
        <v>-28</v>
      </c>
      <c r="F3646">
        <v>562.5</v>
      </c>
      <c r="G3646">
        <v>-15750</v>
      </c>
      <c r="H3646">
        <v>0.01</v>
      </c>
      <c r="I3646" s="5" t="s">
        <v>95</v>
      </c>
      <c r="J3646">
        <v>15750</v>
      </c>
      <c r="K3646" s="5" t="s">
        <v>122</v>
      </c>
    </row>
    <row r="3647" spans="1:11">
      <c r="A3647" s="5" t="s">
        <v>144</v>
      </c>
      <c r="B3647" s="5" t="s">
        <v>31</v>
      </c>
      <c r="C3647" s="3">
        <v>45412</v>
      </c>
      <c r="D3647" s="5" t="s">
        <v>13</v>
      </c>
      <c r="E3647">
        <v>10</v>
      </c>
      <c r="F3647">
        <v>511.35</v>
      </c>
      <c r="G3647">
        <v>5113.5</v>
      </c>
      <c r="H3647">
        <v>0.01</v>
      </c>
      <c r="I3647" s="5" t="s">
        <v>95</v>
      </c>
      <c r="J3647">
        <v>0</v>
      </c>
      <c r="K3647" s="5" t="s">
        <v>122</v>
      </c>
    </row>
    <row r="3648" spans="1:11">
      <c r="A3648" s="5" t="s">
        <v>144</v>
      </c>
      <c r="B3648" s="5" t="s">
        <v>31</v>
      </c>
      <c r="C3648" s="3">
        <v>45412</v>
      </c>
      <c r="D3648" s="5" t="s">
        <v>13</v>
      </c>
      <c r="E3648">
        <v>100</v>
      </c>
      <c r="F3648">
        <v>511.35</v>
      </c>
      <c r="G3648">
        <v>51135</v>
      </c>
      <c r="H3648">
        <v>0.01</v>
      </c>
      <c r="I3648" s="5" t="s">
        <v>95</v>
      </c>
      <c r="J3648">
        <v>0</v>
      </c>
      <c r="K3648" s="5" t="s">
        <v>122</v>
      </c>
    </row>
    <row r="3649" spans="1:11">
      <c r="A3649" s="5" t="s">
        <v>175</v>
      </c>
      <c r="B3649" s="5" t="s">
        <v>72</v>
      </c>
      <c r="C3649" s="3">
        <v>45414</v>
      </c>
      <c r="D3649" s="5" t="s">
        <v>13</v>
      </c>
      <c r="E3649">
        <v>25</v>
      </c>
      <c r="F3649">
        <v>532</v>
      </c>
      <c r="G3649">
        <v>13300</v>
      </c>
      <c r="H3649">
        <v>0.01</v>
      </c>
      <c r="I3649" s="5" t="s">
        <v>95</v>
      </c>
      <c r="J3649">
        <v>0</v>
      </c>
      <c r="K3649" s="5" t="s">
        <v>123</v>
      </c>
    </row>
    <row r="3650" spans="1:11">
      <c r="A3650" s="5" t="s">
        <v>170</v>
      </c>
      <c r="B3650" s="5" t="s">
        <v>65</v>
      </c>
      <c r="C3650" s="3">
        <v>45416</v>
      </c>
      <c r="D3650" s="5" t="s">
        <v>13</v>
      </c>
      <c r="E3650">
        <v>6</v>
      </c>
      <c r="F3650">
        <v>625</v>
      </c>
      <c r="G3650">
        <v>3750</v>
      </c>
      <c r="H3650">
        <v>0.01</v>
      </c>
      <c r="I3650" s="5" t="s">
        <v>95</v>
      </c>
      <c r="J3650">
        <v>0</v>
      </c>
      <c r="K3650" s="5" t="s">
        <v>123</v>
      </c>
    </row>
    <row r="3651" spans="1:11">
      <c r="A3651" s="5" t="s">
        <v>144</v>
      </c>
      <c r="B3651" s="5" t="s">
        <v>31</v>
      </c>
      <c r="C3651" s="3">
        <v>45416</v>
      </c>
      <c r="D3651" s="5" t="s">
        <v>13</v>
      </c>
      <c r="E3651">
        <v>20</v>
      </c>
      <c r="F3651">
        <v>504</v>
      </c>
      <c r="G3651">
        <v>10080</v>
      </c>
      <c r="H3651">
        <v>0.01</v>
      </c>
      <c r="I3651" s="5" t="s">
        <v>95</v>
      </c>
      <c r="J3651">
        <v>0</v>
      </c>
      <c r="K3651" s="5" t="s">
        <v>123</v>
      </c>
    </row>
    <row r="3652" spans="1:11">
      <c r="A3652" s="5" t="s">
        <v>140</v>
      </c>
      <c r="B3652" s="5" t="s">
        <v>26</v>
      </c>
      <c r="C3652" s="3">
        <v>45417</v>
      </c>
      <c r="D3652" s="5" t="s">
        <v>13</v>
      </c>
      <c r="E3652">
        <v>4</v>
      </c>
      <c r="F3652">
        <v>504</v>
      </c>
      <c r="G3652">
        <v>2016</v>
      </c>
      <c r="H3652">
        <v>0.01</v>
      </c>
      <c r="I3652" s="5" t="s">
        <v>95</v>
      </c>
      <c r="J3652">
        <v>0</v>
      </c>
      <c r="K3652" s="5" t="s">
        <v>123</v>
      </c>
    </row>
    <row r="3653" spans="1:11">
      <c r="A3653" s="5" t="s">
        <v>169</v>
      </c>
      <c r="B3653" s="5" t="s">
        <v>64</v>
      </c>
      <c r="C3653" s="3">
        <v>45418</v>
      </c>
      <c r="D3653" s="5" t="s">
        <v>13</v>
      </c>
      <c r="E3653">
        <v>20</v>
      </c>
      <c r="F3653">
        <v>560</v>
      </c>
      <c r="G3653">
        <v>11200</v>
      </c>
      <c r="H3653">
        <v>0.01</v>
      </c>
      <c r="I3653" s="5" t="s">
        <v>95</v>
      </c>
      <c r="J3653">
        <v>0</v>
      </c>
      <c r="K3653" s="5" t="s">
        <v>123</v>
      </c>
    </row>
    <row r="3654" spans="1:11">
      <c r="A3654" s="5" t="s">
        <v>170</v>
      </c>
      <c r="B3654" s="5" t="s">
        <v>65</v>
      </c>
      <c r="C3654" s="3">
        <v>45419</v>
      </c>
      <c r="D3654" s="5" t="s">
        <v>13</v>
      </c>
      <c r="E3654">
        <v>2</v>
      </c>
      <c r="F3654">
        <v>625</v>
      </c>
      <c r="G3654">
        <v>1250</v>
      </c>
      <c r="H3654">
        <v>0.01</v>
      </c>
      <c r="I3654" s="5" t="s">
        <v>95</v>
      </c>
      <c r="J3654">
        <v>0</v>
      </c>
      <c r="K3654" s="5" t="s">
        <v>123</v>
      </c>
    </row>
    <row r="3655" spans="1:11">
      <c r="A3655" s="5" t="s">
        <v>148</v>
      </c>
      <c r="B3655" s="5" t="s">
        <v>41</v>
      </c>
      <c r="C3655" s="3">
        <v>45419</v>
      </c>
      <c r="D3655" s="5" t="s">
        <v>13</v>
      </c>
      <c r="E3655">
        <v>3</v>
      </c>
      <c r="F3655">
        <v>504</v>
      </c>
      <c r="G3655">
        <v>1512</v>
      </c>
      <c r="H3655">
        <v>0.01</v>
      </c>
      <c r="I3655" s="5" t="s">
        <v>95</v>
      </c>
      <c r="J3655">
        <v>0</v>
      </c>
      <c r="K3655" s="5" t="s">
        <v>123</v>
      </c>
    </row>
    <row r="3656" spans="1:11">
      <c r="A3656" s="5" t="s">
        <v>169</v>
      </c>
      <c r="B3656" s="5" t="s">
        <v>64</v>
      </c>
      <c r="C3656" s="3">
        <v>45420</v>
      </c>
      <c r="D3656" s="5" t="s">
        <v>13</v>
      </c>
      <c r="E3656">
        <v>15</v>
      </c>
      <c r="F3656">
        <v>560</v>
      </c>
      <c r="G3656">
        <v>8400</v>
      </c>
      <c r="H3656">
        <v>0.01</v>
      </c>
      <c r="I3656" s="5" t="s">
        <v>95</v>
      </c>
      <c r="J3656">
        <v>0</v>
      </c>
      <c r="K3656" s="5" t="s">
        <v>123</v>
      </c>
    </row>
    <row r="3657" spans="1:11">
      <c r="A3657" s="5" t="s">
        <v>129</v>
      </c>
      <c r="B3657" s="5" t="s">
        <v>39</v>
      </c>
      <c r="C3657" s="3">
        <v>45420</v>
      </c>
      <c r="D3657" s="5" t="s">
        <v>13</v>
      </c>
      <c r="E3657">
        <v>10</v>
      </c>
      <c r="F3657">
        <v>504</v>
      </c>
      <c r="G3657">
        <v>5040</v>
      </c>
      <c r="H3657">
        <v>0.01</v>
      </c>
      <c r="I3657" s="5" t="s">
        <v>95</v>
      </c>
      <c r="J3657">
        <v>0</v>
      </c>
      <c r="K3657" s="5" t="s">
        <v>123</v>
      </c>
    </row>
    <row r="3658" spans="1:11">
      <c r="A3658" s="5" t="s">
        <v>144</v>
      </c>
      <c r="B3658" s="5" t="s">
        <v>31</v>
      </c>
      <c r="C3658" s="3">
        <v>45420</v>
      </c>
      <c r="D3658" s="5" t="s">
        <v>13</v>
      </c>
      <c r="E3658">
        <v>40</v>
      </c>
      <c r="F3658">
        <v>504</v>
      </c>
      <c r="G3658">
        <v>20160</v>
      </c>
      <c r="H3658">
        <v>0.01</v>
      </c>
      <c r="I3658" s="5" t="s">
        <v>95</v>
      </c>
      <c r="J3658">
        <v>0</v>
      </c>
      <c r="K3658" s="5" t="s">
        <v>123</v>
      </c>
    </row>
    <row r="3659" spans="1:11">
      <c r="A3659" s="5" t="s">
        <v>162</v>
      </c>
      <c r="B3659" s="5" t="s">
        <v>56</v>
      </c>
      <c r="C3659" s="3">
        <v>45421</v>
      </c>
      <c r="D3659" s="5" t="s">
        <v>13</v>
      </c>
      <c r="E3659">
        <v>10</v>
      </c>
      <c r="F3659">
        <v>494</v>
      </c>
      <c r="G3659">
        <v>4940</v>
      </c>
      <c r="H3659">
        <v>0.01</v>
      </c>
      <c r="I3659" s="5" t="s">
        <v>95</v>
      </c>
      <c r="J3659">
        <v>0</v>
      </c>
      <c r="K3659" s="5" t="s">
        <v>123</v>
      </c>
    </row>
    <row r="3660" spans="1:11">
      <c r="A3660" s="5" t="s">
        <v>152</v>
      </c>
      <c r="B3660" s="5" t="s">
        <v>45</v>
      </c>
      <c r="C3660" s="3">
        <v>45421</v>
      </c>
      <c r="D3660" s="5" t="s">
        <v>13</v>
      </c>
      <c r="E3660">
        <v>-5</v>
      </c>
      <c r="F3660">
        <v>477</v>
      </c>
      <c r="G3660">
        <v>-2385</v>
      </c>
      <c r="H3660">
        <v>0.01</v>
      </c>
      <c r="I3660" s="5" t="s">
        <v>95</v>
      </c>
      <c r="J3660">
        <v>2385</v>
      </c>
      <c r="K3660" s="5" t="s">
        <v>123</v>
      </c>
    </row>
    <row r="3661" spans="1:11">
      <c r="A3661" s="5" t="s">
        <v>169</v>
      </c>
      <c r="B3661" s="5" t="s">
        <v>64</v>
      </c>
      <c r="C3661" s="3">
        <v>45423</v>
      </c>
      <c r="D3661" s="5" t="s">
        <v>13</v>
      </c>
      <c r="E3661">
        <v>30</v>
      </c>
      <c r="F3661">
        <v>560</v>
      </c>
      <c r="G3661">
        <v>16800</v>
      </c>
      <c r="H3661">
        <v>0.01</v>
      </c>
      <c r="I3661" s="5" t="s">
        <v>95</v>
      </c>
      <c r="J3661">
        <v>0</v>
      </c>
      <c r="K3661" s="5" t="s">
        <v>123</v>
      </c>
    </row>
    <row r="3662" spans="1:11">
      <c r="A3662" s="5" t="s">
        <v>170</v>
      </c>
      <c r="B3662" s="5" t="s">
        <v>65</v>
      </c>
      <c r="C3662" s="3">
        <v>45425</v>
      </c>
      <c r="D3662" s="5" t="s">
        <v>13</v>
      </c>
      <c r="E3662">
        <v>6</v>
      </c>
      <c r="F3662">
        <v>625</v>
      </c>
      <c r="G3662">
        <v>3750</v>
      </c>
      <c r="H3662">
        <v>0.01</v>
      </c>
      <c r="I3662" s="5" t="s">
        <v>95</v>
      </c>
      <c r="J3662">
        <v>0</v>
      </c>
      <c r="K3662" s="5" t="s">
        <v>123</v>
      </c>
    </row>
    <row r="3663" spans="1:11">
      <c r="A3663" s="5" t="s">
        <v>169</v>
      </c>
      <c r="B3663" s="5" t="s">
        <v>64</v>
      </c>
      <c r="C3663" s="3">
        <v>45426</v>
      </c>
      <c r="D3663" s="5" t="s">
        <v>13</v>
      </c>
      <c r="E3663">
        <v>25</v>
      </c>
      <c r="F3663">
        <v>520</v>
      </c>
      <c r="G3663">
        <v>13000</v>
      </c>
      <c r="H3663">
        <v>0.01</v>
      </c>
      <c r="I3663" s="5" t="s">
        <v>95</v>
      </c>
      <c r="J3663">
        <v>0</v>
      </c>
      <c r="K3663" s="5" t="s">
        <v>123</v>
      </c>
    </row>
    <row r="3664" spans="1:11">
      <c r="A3664" s="5" t="s">
        <v>169</v>
      </c>
      <c r="B3664" s="5" t="s">
        <v>64</v>
      </c>
      <c r="C3664" s="3">
        <v>45430</v>
      </c>
      <c r="D3664" s="5" t="s">
        <v>13</v>
      </c>
      <c r="E3664">
        <v>25</v>
      </c>
      <c r="F3664">
        <v>520</v>
      </c>
      <c r="G3664">
        <v>13000</v>
      </c>
      <c r="H3664">
        <v>0.01</v>
      </c>
      <c r="I3664" s="5" t="s">
        <v>95</v>
      </c>
      <c r="J3664">
        <v>0</v>
      </c>
      <c r="K3664" s="5" t="s">
        <v>123</v>
      </c>
    </row>
    <row r="3665" spans="1:11">
      <c r="A3665" s="5" t="s">
        <v>170</v>
      </c>
      <c r="B3665" s="5" t="s">
        <v>65</v>
      </c>
      <c r="C3665" s="3">
        <v>45430</v>
      </c>
      <c r="D3665" s="5" t="s">
        <v>13</v>
      </c>
      <c r="E3665">
        <v>6</v>
      </c>
      <c r="F3665">
        <v>625</v>
      </c>
      <c r="G3665">
        <v>3750</v>
      </c>
      <c r="H3665">
        <v>0.01</v>
      </c>
      <c r="I3665" s="5" t="s">
        <v>95</v>
      </c>
      <c r="J3665">
        <v>0</v>
      </c>
      <c r="K3665" s="5" t="s">
        <v>123</v>
      </c>
    </row>
    <row r="3666" spans="1:11">
      <c r="A3666" s="5" t="s">
        <v>144</v>
      </c>
      <c r="B3666" s="5" t="s">
        <v>31</v>
      </c>
      <c r="C3666" s="3">
        <v>45432</v>
      </c>
      <c r="D3666" s="5" t="s">
        <v>13</v>
      </c>
      <c r="E3666">
        <v>25</v>
      </c>
      <c r="F3666">
        <v>494</v>
      </c>
      <c r="G3666">
        <v>12350</v>
      </c>
      <c r="H3666">
        <v>0.01</v>
      </c>
      <c r="I3666" s="5" t="s">
        <v>95</v>
      </c>
      <c r="J3666">
        <v>0</v>
      </c>
      <c r="K3666" s="5" t="s">
        <v>123</v>
      </c>
    </row>
    <row r="3667" spans="1:11">
      <c r="A3667" s="5" t="s">
        <v>169</v>
      </c>
      <c r="B3667" s="5" t="s">
        <v>64</v>
      </c>
      <c r="C3667" s="3">
        <v>45433</v>
      </c>
      <c r="D3667" s="5" t="s">
        <v>13</v>
      </c>
      <c r="E3667">
        <v>25</v>
      </c>
      <c r="F3667">
        <v>520</v>
      </c>
      <c r="G3667">
        <v>13000</v>
      </c>
      <c r="H3667">
        <v>0.01</v>
      </c>
      <c r="I3667" s="5" t="s">
        <v>95</v>
      </c>
      <c r="J3667">
        <v>0</v>
      </c>
      <c r="K3667" s="5" t="s">
        <v>123</v>
      </c>
    </row>
    <row r="3668" spans="1:11">
      <c r="A3668" s="5" t="s">
        <v>118</v>
      </c>
      <c r="B3668" s="5" t="s">
        <v>32</v>
      </c>
      <c r="C3668" s="3">
        <v>45434</v>
      </c>
      <c r="D3668" s="5" t="s">
        <v>13</v>
      </c>
      <c r="E3668">
        <v>1</v>
      </c>
      <c r="F3668">
        <v>470</v>
      </c>
      <c r="G3668">
        <v>470</v>
      </c>
      <c r="H3668">
        <v>0.01</v>
      </c>
      <c r="I3668" s="5" t="s">
        <v>95</v>
      </c>
      <c r="J3668">
        <v>0</v>
      </c>
      <c r="K3668" s="5" t="s">
        <v>123</v>
      </c>
    </row>
    <row r="3669" spans="1:11">
      <c r="A3669" s="5" t="s">
        <v>144</v>
      </c>
      <c r="B3669" s="5" t="s">
        <v>31</v>
      </c>
      <c r="C3669" s="3">
        <v>45435</v>
      </c>
      <c r="D3669" s="5" t="s">
        <v>13</v>
      </c>
      <c r="E3669">
        <v>100</v>
      </c>
      <c r="F3669">
        <v>494</v>
      </c>
      <c r="G3669">
        <v>49400</v>
      </c>
      <c r="H3669">
        <v>0.01</v>
      </c>
      <c r="I3669" s="5" t="s">
        <v>95</v>
      </c>
      <c r="J3669">
        <v>0</v>
      </c>
      <c r="K3669" s="5" t="s">
        <v>123</v>
      </c>
    </row>
    <row r="3670" spans="1:11">
      <c r="A3670" s="5" t="s">
        <v>169</v>
      </c>
      <c r="B3670" s="5" t="s">
        <v>64</v>
      </c>
      <c r="C3670" s="3">
        <v>45437</v>
      </c>
      <c r="D3670" s="5" t="s">
        <v>13</v>
      </c>
      <c r="E3670">
        <v>30</v>
      </c>
      <c r="F3670">
        <v>520</v>
      </c>
      <c r="G3670">
        <v>15600</v>
      </c>
      <c r="H3670">
        <v>0.01</v>
      </c>
      <c r="I3670" s="5" t="s">
        <v>95</v>
      </c>
      <c r="J3670">
        <v>0</v>
      </c>
      <c r="K3670" s="5" t="s">
        <v>123</v>
      </c>
    </row>
    <row r="3671" spans="1:11">
      <c r="A3671" s="5" t="s">
        <v>152</v>
      </c>
      <c r="B3671" s="5" t="s">
        <v>45</v>
      </c>
      <c r="C3671" s="3">
        <v>45438</v>
      </c>
      <c r="D3671" s="5" t="s">
        <v>13</v>
      </c>
      <c r="E3671">
        <v>-13</v>
      </c>
      <c r="F3671">
        <v>477</v>
      </c>
      <c r="G3671">
        <v>-6201</v>
      </c>
      <c r="H3671">
        <v>0.01</v>
      </c>
      <c r="I3671" s="5" t="s">
        <v>95</v>
      </c>
      <c r="J3671">
        <v>6201</v>
      </c>
      <c r="K3671" s="5" t="s">
        <v>123</v>
      </c>
    </row>
    <row r="3672" spans="1:11">
      <c r="A3672" s="5" t="s">
        <v>169</v>
      </c>
      <c r="B3672" s="5" t="s">
        <v>64</v>
      </c>
      <c r="C3672" s="3">
        <v>45439</v>
      </c>
      <c r="D3672" s="5" t="s">
        <v>13</v>
      </c>
      <c r="E3672">
        <v>30</v>
      </c>
      <c r="F3672">
        <v>520</v>
      </c>
      <c r="G3672">
        <v>15600</v>
      </c>
      <c r="H3672">
        <v>0.01</v>
      </c>
      <c r="I3672" s="5" t="s">
        <v>95</v>
      </c>
      <c r="J3672">
        <v>0</v>
      </c>
      <c r="K3672" s="5" t="s">
        <v>123</v>
      </c>
    </row>
    <row r="3673" spans="1:11">
      <c r="A3673" s="5" t="s">
        <v>170</v>
      </c>
      <c r="B3673" s="5" t="s">
        <v>65</v>
      </c>
      <c r="C3673" s="3">
        <v>45439</v>
      </c>
      <c r="D3673" s="5" t="s">
        <v>13</v>
      </c>
      <c r="E3673">
        <v>6</v>
      </c>
      <c r="F3673">
        <v>625</v>
      </c>
      <c r="G3673">
        <v>3750</v>
      </c>
      <c r="H3673">
        <v>0.01</v>
      </c>
      <c r="I3673" s="5" t="s">
        <v>95</v>
      </c>
      <c r="J3673">
        <v>0</v>
      </c>
      <c r="K3673" s="5" t="s">
        <v>123</v>
      </c>
    </row>
    <row r="3674" spans="1:11">
      <c r="A3674" s="5" t="s">
        <v>144</v>
      </c>
      <c r="B3674" s="5" t="s">
        <v>31</v>
      </c>
      <c r="C3674" s="3">
        <v>45440</v>
      </c>
      <c r="D3674" s="5" t="s">
        <v>13</v>
      </c>
      <c r="E3674">
        <v>3</v>
      </c>
      <c r="F3674">
        <v>494</v>
      </c>
      <c r="G3674">
        <v>1482</v>
      </c>
      <c r="H3674">
        <v>0.01</v>
      </c>
      <c r="I3674" s="5" t="s">
        <v>95</v>
      </c>
      <c r="J3674">
        <v>0</v>
      </c>
      <c r="K3674" s="5" t="s">
        <v>123</v>
      </c>
    </row>
    <row r="3675" spans="1:11">
      <c r="A3675" s="5" t="s">
        <v>162</v>
      </c>
      <c r="B3675" s="5" t="s">
        <v>56</v>
      </c>
      <c r="C3675" s="3">
        <v>45442</v>
      </c>
      <c r="D3675" s="5" t="s">
        <v>13</v>
      </c>
      <c r="E3675">
        <v>15</v>
      </c>
      <c r="F3675">
        <v>494</v>
      </c>
      <c r="G3675">
        <v>7410</v>
      </c>
      <c r="H3675">
        <v>0.01</v>
      </c>
      <c r="I3675" s="5" t="s">
        <v>95</v>
      </c>
      <c r="J3675">
        <v>0</v>
      </c>
      <c r="K3675" s="5" t="s">
        <v>123</v>
      </c>
    </row>
    <row r="3676" spans="1:11">
      <c r="A3676" s="5" t="s">
        <v>167</v>
      </c>
      <c r="B3676" s="5" t="s">
        <v>62</v>
      </c>
      <c r="C3676" s="3">
        <v>45444</v>
      </c>
      <c r="D3676" s="5" t="s">
        <v>13</v>
      </c>
      <c r="E3676">
        <v>20</v>
      </c>
      <c r="F3676">
        <v>494</v>
      </c>
      <c r="G3676">
        <v>9880</v>
      </c>
      <c r="H3676">
        <v>0.01</v>
      </c>
      <c r="I3676" s="5" t="s">
        <v>95</v>
      </c>
      <c r="J3676">
        <v>0</v>
      </c>
      <c r="K3676" s="5" t="s">
        <v>124</v>
      </c>
    </row>
    <row r="3677" spans="1:11">
      <c r="A3677" s="5" t="s">
        <v>170</v>
      </c>
      <c r="B3677" s="5" t="s">
        <v>65</v>
      </c>
      <c r="C3677" s="3">
        <v>45445</v>
      </c>
      <c r="D3677" s="5" t="s">
        <v>13</v>
      </c>
      <c r="E3677">
        <v>6</v>
      </c>
      <c r="F3677">
        <v>625</v>
      </c>
      <c r="G3677">
        <v>3750</v>
      </c>
      <c r="H3677">
        <v>0.01</v>
      </c>
      <c r="I3677" s="5" t="s">
        <v>95</v>
      </c>
      <c r="J3677">
        <v>0</v>
      </c>
      <c r="K3677" s="5" t="s">
        <v>124</v>
      </c>
    </row>
    <row r="3678" spans="1:11">
      <c r="A3678" s="5" t="s">
        <v>144</v>
      </c>
      <c r="B3678" s="5" t="s">
        <v>31</v>
      </c>
      <c r="C3678" s="3">
        <v>45445</v>
      </c>
      <c r="D3678" s="5" t="s">
        <v>13</v>
      </c>
      <c r="E3678">
        <v>5</v>
      </c>
      <c r="F3678">
        <v>494</v>
      </c>
      <c r="G3678">
        <v>2470</v>
      </c>
      <c r="H3678">
        <v>0.01</v>
      </c>
      <c r="I3678" s="5" t="s">
        <v>95</v>
      </c>
      <c r="J3678">
        <v>0</v>
      </c>
      <c r="K3678" s="5" t="s">
        <v>124</v>
      </c>
    </row>
    <row r="3679" spans="1:11">
      <c r="A3679" s="5" t="s">
        <v>169</v>
      </c>
      <c r="B3679" s="5" t="s">
        <v>64</v>
      </c>
      <c r="C3679" s="3">
        <v>45446</v>
      </c>
      <c r="D3679" s="5" t="s">
        <v>13</v>
      </c>
      <c r="E3679">
        <v>40</v>
      </c>
      <c r="F3679">
        <v>520</v>
      </c>
      <c r="G3679">
        <v>20800</v>
      </c>
      <c r="H3679">
        <v>0.01</v>
      </c>
      <c r="I3679" s="5" t="s">
        <v>95</v>
      </c>
      <c r="J3679">
        <v>0</v>
      </c>
      <c r="K3679" s="5" t="s">
        <v>124</v>
      </c>
    </row>
    <row r="3680" spans="1:11">
      <c r="A3680" s="5" t="s">
        <v>175</v>
      </c>
      <c r="B3680" s="5" t="s">
        <v>72</v>
      </c>
      <c r="C3680" s="3">
        <v>45446</v>
      </c>
      <c r="D3680" s="5" t="s">
        <v>13</v>
      </c>
      <c r="E3680">
        <v>25</v>
      </c>
      <c r="F3680">
        <v>494</v>
      </c>
      <c r="G3680">
        <v>12350</v>
      </c>
      <c r="H3680">
        <v>0.01</v>
      </c>
      <c r="I3680" s="5" t="s">
        <v>95</v>
      </c>
      <c r="J3680">
        <v>0</v>
      </c>
      <c r="K3680" s="5" t="s">
        <v>124</v>
      </c>
    </row>
    <row r="3681" spans="1:11">
      <c r="A3681" s="5" t="s">
        <v>144</v>
      </c>
      <c r="B3681" s="5" t="s">
        <v>31</v>
      </c>
      <c r="C3681" s="3">
        <v>45446</v>
      </c>
      <c r="D3681" s="5" t="s">
        <v>13</v>
      </c>
      <c r="E3681">
        <v>-2</v>
      </c>
      <c r="F3681">
        <v>494</v>
      </c>
      <c r="G3681">
        <v>-988</v>
      </c>
      <c r="H3681">
        <v>0.01</v>
      </c>
      <c r="I3681" s="5" t="s">
        <v>95</v>
      </c>
      <c r="J3681">
        <v>988</v>
      </c>
      <c r="K3681" s="5" t="s">
        <v>124</v>
      </c>
    </row>
    <row r="3682" spans="1:11">
      <c r="A3682" s="5" t="s">
        <v>130</v>
      </c>
      <c r="B3682" s="5" t="s">
        <v>51</v>
      </c>
      <c r="C3682" s="3">
        <v>45447</v>
      </c>
      <c r="D3682" s="5" t="s">
        <v>13</v>
      </c>
      <c r="E3682">
        <v>2</v>
      </c>
      <c r="F3682">
        <v>470</v>
      </c>
      <c r="G3682">
        <v>940</v>
      </c>
      <c r="H3682">
        <v>0.01</v>
      </c>
      <c r="I3682" s="5" t="s">
        <v>95</v>
      </c>
      <c r="J3682">
        <v>0</v>
      </c>
      <c r="K3682" s="5" t="s">
        <v>124</v>
      </c>
    </row>
    <row r="3683" spans="1:11">
      <c r="A3683" s="5" t="s">
        <v>140</v>
      </c>
      <c r="B3683" s="5" t="s">
        <v>26</v>
      </c>
      <c r="C3683" s="3">
        <v>45447</v>
      </c>
      <c r="D3683" s="5" t="s">
        <v>13</v>
      </c>
      <c r="E3683">
        <v>2</v>
      </c>
      <c r="F3683">
        <v>468</v>
      </c>
      <c r="G3683">
        <v>936</v>
      </c>
      <c r="H3683">
        <v>0.01</v>
      </c>
      <c r="I3683" s="5" t="s">
        <v>95</v>
      </c>
      <c r="J3683">
        <v>0</v>
      </c>
      <c r="K3683" s="5" t="s">
        <v>124</v>
      </c>
    </row>
    <row r="3684" spans="1:11">
      <c r="A3684" s="5" t="s">
        <v>169</v>
      </c>
      <c r="B3684" s="5" t="s">
        <v>64</v>
      </c>
      <c r="C3684" s="3">
        <v>45448</v>
      </c>
      <c r="D3684" s="5" t="s">
        <v>13</v>
      </c>
      <c r="E3684">
        <v>10</v>
      </c>
      <c r="F3684">
        <v>520</v>
      </c>
      <c r="G3684">
        <v>5200</v>
      </c>
      <c r="H3684">
        <v>0.01</v>
      </c>
      <c r="I3684" s="5" t="s">
        <v>95</v>
      </c>
      <c r="J3684">
        <v>0</v>
      </c>
      <c r="K3684" s="5" t="s">
        <v>124</v>
      </c>
    </row>
    <row r="3685" spans="1:11">
      <c r="A3685" s="5" t="s">
        <v>183</v>
      </c>
      <c r="B3685" s="5" t="s">
        <v>89</v>
      </c>
      <c r="C3685" s="3">
        <v>45448</v>
      </c>
      <c r="D3685" s="5" t="s">
        <v>13</v>
      </c>
      <c r="E3685">
        <v>75</v>
      </c>
      <c r="F3685">
        <v>520</v>
      </c>
      <c r="G3685">
        <v>39000</v>
      </c>
      <c r="H3685">
        <v>0.01</v>
      </c>
      <c r="I3685" s="5" t="s">
        <v>95</v>
      </c>
      <c r="J3685">
        <v>0</v>
      </c>
      <c r="K3685" s="5" t="s">
        <v>124</v>
      </c>
    </row>
    <row r="3686" spans="1:11">
      <c r="A3686" s="5" t="s">
        <v>161</v>
      </c>
      <c r="B3686" s="5" t="s">
        <v>55</v>
      </c>
      <c r="C3686" s="3">
        <v>45448</v>
      </c>
      <c r="D3686" s="5" t="s">
        <v>13</v>
      </c>
      <c r="E3686">
        <v>2</v>
      </c>
      <c r="F3686">
        <v>494</v>
      </c>
      <c r="G3686">
        <v>988</v>
      </c>
      <c r="H3686">
        <v>0.01</v>
      </c>
      <c r="I3686" s="5" t="s">
        <v>95</v>
      </c>
      <c r="J3686">
        <v>0</v>
      </c>
      <c r="K3686" s="5" t="s">
        <v>124</v>
      </c>
    </row>
    <row r="3687" spans="1:11">
      <c r="A3687" s="5" t="s">
        <v>164</v>
      </c>
      <c r="B3687" s="5" t="s">
        <v>58</v>
      </c>
      <c r="C3687" s="3">
        <v>45449</v>
      </c>
      <c r="D3687" s="5" t="s">
        <v>13</v>
      </c>
      <c r="E3687">
        <v>10</v>
      </c>
      <c r="F3687">
        <v>494</v>
      </c>
      <c r="G3687">
        <v>4940</v>
      </c>
      <c r="H3687">
        <v>0.01</v>
      </c>
      <c r="I3687" s="5" t="s">
        <v>95</v>
      </c>
      <c r="J3687">
        <v>0</v>
      </c>
      <c r="K3687" s="5" t="s">
        <v>124</v>
      </c>
    </row>
    <row r="3688" spans="1:11">
      <c r="A3688" s="5" t="s">
        <v>160</v>
      </c>
      <c r="B3688" s="5" t="s">
        <v>54</v>
      </c>
      <c r="C3688" s="3">
        <v>45449</v>
      </c>
      <c r="D3688" s="5" t="s">
        <v>13</v>
      </c>
      <c r="E3688">
        <v>1</v>
      </c>
      <c r="F3688">
        <v>494</v>
      </c>
      <c r="G3688">
        <v>494</v>
      </c>
      <c r="H3688">
        <v>0.01</v>
      </c>
      <c r="I3688" s="5" t="s">
        <v>95</v>
      </c>
      <c r="J3688">
        <v>0</v>
      </c>
      <c r="K3688" s="5" t="s">
        <v>124</v>
      </c>
    </row>
    <row r="3689" spans="1:11">
      <c r="A3689" s="5" t="s">
        <v>144</v>
      </c>
      <c r="B3689" s="5" t="s">
        <v>31</v>
      </c>
      <c r="C3689" s="3">
        <v>45449</v>
      </c>
      <c r="D3689" s="5" t="s">
        <v>13</v>
      </c>
      <c r="E3689">
        <v>35</v>
      </c>
      <c r="F3689">
        <v>494</v>
      </c>
      <c r="G3689">
        <v>17290</v>
      </c>
      <c r="H3689">
        <v>0.01</v>
      </c>
      <c r="I3689" s="5" t="s">
        <v>95</v>
      </c>
      <c r="J3689">
        <v>0</v>
      </c>
      <c r="K3689" s="5" t="s">
        <v>124</v>
      </c>
    </row>
    <row r="3690" spans="1:11">
      <c r="A3690" s="5" t="s">
        <v>169</v>
      </c>
      <c r="B3690" s="5" t="s">
        <v>64</v>
      </c>
      <c r="C3690" s="3">
        <v>45452</v>
      </c>
      <c r="D3690" s="5" t="s">
        <v>13</v>
      </c>
      <c r="E3690">
        <v>75</v>
      </c>
      <c r="F3690">
        <v>520</v>
      </c>
      <c r="G3690">
        <v>39000</v>
      </c>
      <c r="H3690">
        <v>0.01</v>
      </c>
      <c r="I3690" s="5" t="s">
        <v>95</v>
      </c>
      <c r="J3690">
        <v>0</v>
      </c>
      <c r="K3690" s="5" t="s">
        <v>124</v>
      </c>
    </row>
    <row r="3691" spans="1:11">
      <c r="A3691" s="5" t="s">
        <v>148</v>
      </c>
      <c r="B3691" s="5" t="s">
        <v>41</v>
      </c>
      <c r="C3691" s="3">
        <v>45452</v>
      </c>
      <c r="D3691" s="5" t="s">
        <v>13</v>
      </c>
      <c r="E3691">
        <v>5</v>
      </c>
      <c r="F3691">
        <v>468</v>
      </c>
      <c r="G3691">
        <v>2340</v>
      </c>
      <c r="H3691">
        <v>0.01</v>
      </c>
      <c r="I3691" s="5" t="s">
        <v>95</v>
      </c>
      <c r="J3691">
        <v>0</v>
      </c>
      <c r="K3691" s="5" t="s">
        <v>124</v>
      </c>
    </row>
    <row r="3692" spans="1:11">
      <c r="A3692" s="5" t="s">
        <v>130</v>
      </c>
      <c r="B3692" s="5" t="s">
        <v>51</v>
      </c>
      <c r="C3692" s="3">
        <v>45452</v>
      </c>
      <c r="D3692" s="5" t="s">
        <v>13</v>
      </c>
      <c r="E3692">
        <v>3</v>
      </c>
      <c r="F3692">
        <v>468</v>
      </c>
      <c r="G3692">
        <v>1404</v>
      </c>
      <c r="H3692">
        <v>0.01</v>
      </c>
      <c r="I3692" s="5" t="s">
        <v>95</v>
      </c>
      <c r="J3692">
        <v>0</v>
      </c>
      <c r="K3692" s="5" t="s">
        <v>124</v>
      </c>
    </row>
    <row r="3693" spans="1:11">
      <c r="A3693" s="5" t="s">
        <v>183</v>
      </c>
      <c r="B3693" s="5" t="s">
        <v>89</v>
      </c>
      <c r="C3693" s="3">
        <v>45453</v>
      </c>
      <c r="D3693" s="5" t="s">
        <v>13</v>
      </c>
      <c r="E3693">
        <v>120</v>
      </c>
      <c r="F3693">
        <v>494</v>
      </c>
      <c r="G3693">
        <v>59280</v>
      </c>
      <c r="H3693">
        <v>0.01</v>
      </c>
      <c r="I3693" s="5" t="s">
        <v>95</v>
      </c>
      <c r="J3693">
        <v>0</v>
      </c>
      <c r="K3693" s="5" t="s">
        <v>124</v>
      </c>
    </row>
    <row r="3694" spans="1:11">
      <c r="A3694" s="5" t="s">
        <v>144</v>
      </c>
      <c r="B3694" s="5" t="s">
        <v>31</v>
      </c>
      <c r="C3694" s="3">
        <v>45453</v>
      </c>
      <c r="D3694" s="5" t="s">
        <v>13</v>
      </c>
      <c r="E3694">
        <v>100</v>
      </c>
      <c r="F3694">
        <v>494</v>
      </c>
      <c r="G3694">
        <v>49400</v>
      </c>
      <c r="H3694">
        <v>0.01</v>
      </c>
      <c r="I3694" s="5" t="s">
        <v>95</v>
      </c>
      <c r="J3694">
        <v>0</v>
      </c>
      <c r="K3694" s="5" t="s">
        <v>124</v>
      </c>
    </row>
    <row r="3695" spans="1:11">
      <c r="A3695" s="5" t="s">
        <v>167</v>
      </c>
      <c r="B3695" s="5" t="s">
        <v>62</v>
      </c>
      <c r="C3695" s="3">
        <v>45453</v>
      </c>
      <c r="D3695" s="5" t="s">
        <v>13</v>
      </c>
      <c r="E3695">
        <v>15</v>
      </c>
      <c r="F3695">
        <v>494</v>
      </c>
      <c r="G3695">
        <v>7410</v>
      </c>
      <c r="H3695">
        <v>0.01</v>
      </c>
      <c r="I3695" s="5" t="s">
        <v>95</v>
      </c>
      <c r="J3695">
        <v>0</v>
      </c>
      <c r="K3695" s="5" t="s">
        <v>124</v>
      </c>
    </row>
    <row r="3696" spans="1:11">
      <c r="A3696" s="5" t="s">
        <v>170</v>
      </c>
      <c r="B3696" s="5" t="s">
        <v>65</v>
      </c>
      <c r="C3696" s="3">
        <v>45453</v>
      </c>
      <c r="D3696" s="5" t="s">
        <v>13</v>
      </c>
      <c r="E3696">
        <v>6</v>
      </c>
      <c r="F3696">
        <v>625</v>
      </c>
      <c r="G3696">
        <v>3750</v>
      </c>
      <c r="H3696">
        <v>0.01</v>
      </c>
      <c r="I3696" s="5" t="s">
        <v>95</v>
      </c>
      <c r="J3696">
        <v>0</v>
      </c>
      <c r="K3696" s="5" t="s">
        <v>124</v>
      </c>
    </row>
    <row r="3697" spans="1:11">
      <c r="A3697" s="5" t="s">
        <v>163</v>
      </c>
      <c r="B3697" s="5" t="s">
        <v>57</v>
      </c>
      <c r="C3697" s="3">
        <v>45453</v>
      </c>
      <c r="D3697" s="5" t="s">
        <v>13</v>
      </c>
      <c r="E3697">
        <v>20</v>
      </c>
      <c r="F3697">
        <v>494</v>
      </c>
      <c r="G3697">
        <v>9880</v>
      </c>
      <c r="H3697">
        <v>0.01</v>
      </c>
      <c r="I3697" s="5" t="s">
        <v>95</v>
      </c>
      <c r="J3697">
        <v>0</v>
      </c>
      <c r="K3697" s="5" t="s">
        <v>124</v>
      </c>
    </row>
    <row r="3698" spans="1:11">
      <c r="A3698" s="5" t="s">
        <v>175</v>
      </c>
      <c r="B3698" s="5" t="s">
        <v>72</v>
      </c>
      <c r="C3698" s="3">
        <v>45453</v>
      </c>
      <c r="D3698" s="5" t="s">
        <v>13</v>
      </c>
      <c r="E3698">
        <v>20</v>
      </c>
      <c r="F3698">
        <v>494</v>
      </c>
      <c r="G3698">
        <v>9880</v>
      </c>
      <c r="H3698">
        <v>0.01</v>
      </c>
      <c r="I3698" s="5" t="s">
        <v>95</v>
      </c>
      <c r="J3698">
        <v>0</v>
      </c>
      <c r="K3698" s="5" t="s">
        <v>124</v>
      </c>
    </row>
    <row r="3699" spans="1:11">
      <c r="A3699" s="5" t="s">
        <v>162</v>
      </c>
      <c r="B3699" s="5" t="s">
        <v>56</v>
      </c>
      <c r="C3699" s="3">
        <v>45454</v>
      </c>
      <c r="D3699" s="5" t="s">
        <v>13</v>
      </c>
      <c r="E3699">
        <v>15</v>
      </c>
      <c r="F3699">
        <v>494</v>
      </c>
      <c r="G3699">
        <v>7410</v>
      </c>
      <c r="H3699">
        <v>0.01</v>
      </c>
      <c r="I3699" s="5" t="s">
        <v>95</v>
      </c>
      <c r="J3699">
        <v>0</v>
      </c>
      <c r="K3699" s="5" t="s">
        <v>124</v>
      </c>
    </row>
    <row r="3700" spans="1:11">
      <c r="A3700" s="5" t="s">
        <v>144</v>
      </c>
      <c r="B3700" s="5" t="s">
        <v>31</v>
      </c>
      <c r="C3700" s="3">
        <v>45454</v>
      </c>
      <c r="D3700" s="5" t="s">
        <v>13</v>
      </c>
      <c r="E3700">
        <v>3</v>
      </c>
      <c r="F3700">
        <v>494</v>
      </c>
      <c r="G3700">
        <v>1482</v>
      </c>
      <c r="H3700">
        <v>0.01</v>
      </c>
      <c r="I3700" s="5" t="s">
        <v>95</v>
      </c>
      <c r="J3700">
        <v>0</v>
      </c>
      <c r="K3700" s="5" t="s">
        <v>124</v>
      </c>
    </row>
    <row r="3701" spans="1:11">
      <c r="A3701" s="5" t="s">
        <v>168</v>
      </c>
      <c r="B3701" s="5" t="s">
        <v>63</v>
      </c>
      <c r="C3701" s="3">
        <v>45454</v>
      </c>
      <c r="D3701" s="5" t="s">
        <v>13</v>
      </c>
      <c r="E3701">
        <v>10</v>
      </c>
      <c r="F3701">
        <v>468</v>
      </c>
      <c r="G3701">
        <v>4680</v>
      </c>
      <c r="H3701">
        <v>0.01</v>
      </c>
      <c r="I3701" s="5" t="s">
        <v>95</v>
      </c>
      <c r="J3701">
        <v>0</v>
      </c>
      <c r="K3701" s="5" t="s">
        <v>124</v>
      </c>
    </row>
    <row r="3702" spans="1:11">
      <c r="A3702" s="5" t="s">
        <v>162</v>
      </c>
      <c r="B3702" s="5" t="s">
        <v>56</v>
      </c>
      <c r="C3702" s="3">
        <v>45455</v>
      </c>
      <c r="D3702" s="5" t="s">
        <v>13</v>
      </c>
      <c r="E3702">
        <v>-1</v>
      </c>
      <c r="F3702">
        <v>494</v>
      </c>
      <c r="G3702">
        <v>-494</v>
      </c>
      <c r="H3702">
        <v>0.01</v>
      </c>
      <c r="I3702" s="5" t="s">
        <v>95</v>
      </c>
      <c r="J3702">
        <v>494</v>
      </c>
      <c r="K3702" s="5" t="s">
        <v>124</v>
      </c>
    </row>
    <row r="3703" spans="1:11">
      <c r="A3703" s="5" t="s">
        <v>144</v>
      </c>
      <c r="B3703" s="5" t="s">
        <v>31</v>
      </c>
      <c r="C3703" s="3">
        <v>45455</v>
      </c>
      <c r="D3703" s="5" t="s">
        <v>13</v>
      </c>
      <c r="E3703">
        <v>5</v>
      </c>
      <c r="F3703">
        <v>494</v>
      </c>
      <c r="G3703">
        <v>2470</v>
      </c>
      <c r="H3703">
        <v>0.01</v>
      </c>
      <c r="I3703" s="5" t="s">
        <v>95</v>
      </c>
      <c r="J3703">
        <v>0</v>
      </c>
      <c r="K3703" s="5" t="s">
        <v>124</v>
      </c>
    </row>
    <row r="3704" spans="1:11">
      <c r="A3704" s="5" t="s">
        <v>169</v>
      </c>
      <c r="B3704" s="5" t="s">
        <v>64</v>
      </c>
      <c r="C3704" s="3">
        <v>45456</v>
      </c>
      <c r="D3704" s="5" t="s">
        <v>13</v>
      </c>
      <c r="E3704">
        <v>30</v>
      </c>
      <c r="F3704">
        <v>520</v>
      </c>
      <c r="G3704">
        <v>15600</v>
      </c>
      <c r="H3704">
        <v>0.01</v>
      </c>
      <c r="I3704" s="5" t="s">
        <v>95</v>
      </c>
      <c r="J3704">
        <v>0</v>
      </c>
      <c r="K3704" s="5" t="s">
        <v>124</v>
      </c>
    </row>
    <row r="3705" spans="1:11">
      <c r="A3705" s="5" t="s">
        <v>118</v>
      </c>
      <c r="B3705" s="5" t="s">
        <v>32</v>
      </c>
      <c r="C3705" s="3">
        <v>45456</v>
      </c>
      <c r="D3705" s="5" t="s">
        <v>13</v>
      </c>
      <c r="E3705">
        <v>2</v>
      </c>
      <c r="F3705">
        <v>470</v>
      </c>
      <c r="G3705">
        <v>940</v>
      </c>
      <c r="H3705">
        <v>0.01</v>
      </c>
      <c r="I3705" s="5" t="s">
        <v>95</v>
      </c>
      <c r="J3705">
        <v>0</v>
      </c>
      <c r="K3705" s="5" t="s">
        <v>124</v>
      </c>
    </row>
    <row r="3706" spans="1:11">
      <c r="A3706" s="5" t="s">
        <v>130</v>
      </c>
      <c r="B3706" s="5" t="s">
        <v>51</v>
      </c>
      <c r="C3706" s="3">
        <v>45456</v>
      </c>
      <c r="D3706" s="5" t="s">
        <v>13</v>
      </c>
      <c r="E3706">
        <v>1</v>
      </c>
      <c r="F3706">
        <v>520</v>
      </c>
      <c r="G3706">
        <v>520</v>
      </c>
      <c r="H3706">
        <v>0.01</v>
      </c>
      <c r="I3706" s="5" t="s">
        <v>95</v>
      </c>
      <c r="J3706">
        <v>0</v>
      </c>
      <c r="K3706" s="5" t="s">
        <v>124</v>
      </c>
    </row>
    <row r="3707" spans="1:11">
      <c r="A3707" s="5" t="s">
        <v>169</v>
      </c>
      <c r="B3707" s="5" t="s">
        <v>64</v>
      </c>
      <c r="C3707" s="3">
        <v>45465</v>
      </c>
      <c r="D3707" s="5" t="s">
        <v>13</v>
      </c>
      <c r="E3707">
        <v>30</v>
      </c>
      <c r="F3707">
        <v>520</v>
      </c>
      <c r="G3707">
        <v>15600</v>
      </c>
      <c r="H3707">
        <v>0.01</v>
      </c>
      <c r="I3707" s="5" t="s">
        <v>95</v>
      </c>
      <c r="J3707">
        <v>0</v>
      </c>
      <c r="K3707" s="5" t="s">
        <v>124</v>
      </c>
    </row>
    <row r="3708" spans="1:11">
      <c r="A3708" s="5" t="s">
        <v>130</v>
      </c>
      <c r="B3708" s="5" t="s">
        <v>51</v>
      </c>
      <c r="C3708" s="3">
        <v>45465</v>
      </c>
      <c r="D3708" s="5" t="s">
        <v>13</v>
      </c>
      <c r="E3708">
        <v>5</v>
      </c>
      <c r="F3708">
        <v>520</v>
      </c>
      <c r="G3708">
        <v>2600</v>
      </c>
      <c r="H3708">
        <v>0.01</v>
      </c>
      <c r="I3708" s="5" t="s">
        <v>95</v>
      </c>
      <c r="J3708">
        <v>0</v>
      </c>
      <c r="K3708" s="5" t="s">
        <v>124</v>
      </c>
    </row>
    <row r="3709" spans="1:11">
      <c r="A3709" s="5" t="s">
        <v>144</v>
      </c>
      <c r="B3709" s="5" t="s">
        <v>31</v>
      </c>
      <c r="C3709" s="3">
        <v>45465</v>
      </c>
      <c r="D3709" s="5" t="s">
        <v>13</v>
      </c>
      <c r="E3709">
        <v>22</v>
      </c>
      <c r="F3709">
        <v>468</v>
      </c>
      <c r="G3709">
        <v>10296</v>
      </c>
      <c r="H3709">
        <v>0.01</v>
      </c>
      <c r="I3709" s="5" t="s">
        <v>95</v>
      </c>
      <c r="J3709">
        <v>0</v>
      </c>
      <c r="K3709" s="5" t="s">
        <v>124</v>
      </c>
    </row>
    <row r="3710" spans="1:11">
      <c r="A3710" s="5" t="s">
        <v>183</v>
      </c>
      <c r="B3710" s="5" t="s">
        <v>89</v>
      </c>
      <c r="C3710" s="3">
        <v>45465</v>
      </c>
      <c r="D3710" s="5" t="s">
        <v>13</v>
      </c>
      <c r="E3710">
        <v>100</v>
      </c>
      <c r="F3710">
        <v>494</v>
      </c>
      <c r="G3710">
        <v>49400</v>
      </c>
      <c r="H3710">
        <v>0.01</v>
      </c>
      <c r="I3710" s="5" t="s">
        <v>95</v>
      </c>
      <c r="J3710">
        <v>0</v>
      </c>
      <c r="K3710" s="5" t="s">
        <v>124</v>
      </c>
    </row>
    <row r="3711" spans="1:11">
      <c r="A3711" s="5" t="s">
        <v>169</v>
      </c>
      <c r="B3711" s="5" t="s">
        <v>64</v>
      </c>
      <c r="C3711" s="3">
        <v>45466</v>
      </c>
      <c r="D3711" s="5" t="s">
        <v>13</v>
      </c>
      <c r="E3711">
        <v>25</v>
      </c>
      <c r="F3711">
        <v>520</v>
      </c>
      <c r="G3711">
        <v>13000</v>
      </c>
      <c r="H3711">
        <v>0.01</v>
      </c>
      <c r="I3711" s="5" t="s">
        <v>95</v>
      </c>
      <c r="J3711">
        <v>0</v>
      </c>
      <c r="K3711" s="5" t="s">
        <v>124</v>
      </c>
    </row>
    <row r="3712" spans="1:11">
      <c r="A3712" s="5" t="s">
        <v>140</v>
      </c>
      <c r="B3712" s="5" t="s">
        <v>26</v>
      </c>
      <c r="C3712" s="3">
        <v>45466</v>
      </c>
      <c r="D3712" s="5" t="s">
        <v>13</v>
      </c>
      <c r="E3712">
        <v>2</v>
      </c>
      <c r="F3712">
        <v>468</v>
      </c>
      <c r="G3712">
        <v>936</v>
      </c>
      <c r="H3712">
        <v>0.01</v>
      </c>
      <c r="I3712" s="5" t="s">
        <v>95</v>
      </c>
      <c r="J3712">
        <v>0</v>
      </c>
      <c r="K3712" s="5" t="s">
        <v>124</v>
      </c>
    </row>
    <row r="3713" spans="1:11">
      <c r="A3713" s="5" t="s">
        <v>167</v>
      </c>
      <c r="B3713" s="5" t="s">
        <v>62</v>
      </c>
      <c r="C3713" s="3">
        <v>45467</v>
      </c>
      <c r="D3713" s="5" t="s">
        <v>13</v>
      </c>
      <c r="E3713">
        <v>25</v>
      </c>
      <c r="F3713">
        <v>494</v>
      </c>
      <c r="G3713">
        <v>12350</v>
      </c>
      <c r="H3713">
        <v>0.01</v>
      </c>
      <c r="I3713" s="5" t="s">
        <v>95</v>
      </c>
      <c r="J3713">
        <v>0</v>
      </c>
      <c r="K3713" s="5" t="s">
        <v>124</v>
      </c>
    </row>
    <row r="3714" spans="1:11">
      <c r="A3714" s="5" t="s">
        <v>175</v>
      </c>
      <c r="B3714" s="5" t="s">
        <v>72</v>
      </c>
      <c r="C3714" s="3">
        <v>45467</v>
      </c>
      <c r="D3714" s="5" t="s">
        <v>13</v>
      </c>
      <c r="E3714">
        <v>25</v>
      </c>
      <c r="F3714">
        <v>494</v>
      </c>
      <c r="G3714">
        <v>12350</v>
      </c>
      <c r="H3714">
        <v>0.01</v>
      </c>
      <c r="I3714" s="5" t="s">
        <v>95</v>
      </c>
      <c r="J3714">
        <v>0</v>
      </c>
      <c r="K3714" s="5" t="s">
        <v>124</v>
      </c>
    </row>
    <row r="3715" spans="1:11">
      <c r="A3715" s="5" t="s">
        <v>169</v>
      </c>
      <c r="B3715" s="5" t="s">
        <v>64</v>
      </c>
      <c r="C3715" s="3">
        <v>45468</v>
      </c>
      <c r="D3715" s="5" t="s">
        <v>13</v>
      </c>
      <c r="E3715">
        <v>30</v>
      </c>
      <c r="F3715">
        <v>520</v>
      </c>
      <c r="G3715">
        <v>15600</v>
      </c>
      <c r="H3715">
        <v>0.01</v>
      </c>
      <c r="I3715" s="5" t="s">
        <v>95</v>
      </c>
      <c r="J3715">
        <v>0</v>
      </c>
      <c r="K3715" s="5" t="s">
        <v>124</v>
      </c>
    </row>
    <row r="3716" spans="1:11">
      <c r="A3716" s="5" t="s">
        <v>148</v>
      </c>
      <c r="B3716" s="5" t="s">
        <v>41</v>
      </c>
      <c r="C3716" s="3">
        <v>45469</v>
      </c>
      <c r="D3716" s="5" t="s">
        <v>13</v>
      </c>
      <c r="E3716">
        <v>3</v>
      </c>
      <c r="F3716">
        <v>468</v>
      </c>
      <c r="G3716">
        <v>1404</v>
      </c>
      <c r="H3716">
        <v>0.01</v>
      </c>
      <c r="I3716" s="5" t="s">
        <v>95</v>
      </c>
      <c r="J3716">
        <v>0</v>
      </c>
      <c r="K3716" s="5" t="s">
        <v>124</v>
      </c>
    </row>
    <row r="3717" spans="1:11">
      <c r="A3717" s="5" t="s">
        <v>144</v>
      </c>
      <c r="B3717" s="5" t="s">
        <v>31</v>
      </c>
      <c r="C3717" s="3">
        <v>45470</v>
      </c>
      <c r="D3717" s="5" t="s">
        <v>13</v>
      </c>
      <c r="E3717">
        <v>25</v>
      </c>
      <c r="F3717">
        <v>468</v>
      </c>
      <c r="G3717">
        <v>11700</v>
      </c>
      <c r="H3717">
        <v>0.01</v>
      </c>
      <c r="I3717" s="5" t="s">
        <v>95</v>
      </c>
      <c r="J3717">
        <v>0</v>
      </c>
      <c r="K3717" s="5" t="s">
        <v>124</v>
      </c>
    </row>
    <row r="3718" spans="1:11">
      <c r="A3718" s="5" t="s">
        <v>160</v>
      </c>
      <c r="B3718" s="5" t="s">
        <v>54</v>
      </c>
      <c r="C3718" s="3">
        <v>45472</v>
      </c>
      <c r="D3718" s="5" t="s">
        <v>13</v>
      </c>
      <c r="E3718">
        <v>3</v>
      </c>
      <c r="F3718">
        <v>469.3</v>
      </c>
      <c r="G3718">
        <v>1407.9</v>
      </c>
      <c r="H3718">
        <v>0.01</v>
      </c>
      <c r="I3718" s="5" t="s">
        <v>95</v>
      </c>
      <c r="J3718">
        <v>0</v>
      </c>
      <c r="K3718" s="5" t="s">
        <v>124</v>
      </c>
    </row>
    <row r="3719" spans="1:11">
      <c r="A3719" s="5" t="s">
        <v>183</v>
      </c>
      <c r="B3719" s="5" t="s">
        <v>89</v>
      </c>
      <c r="C3719" s="3">
        <v>45474</v>
      </c>
      <c r="D3719" s="5" t="s">
        <v>13</v>
      </c>
      <c r="E3719">
        <v>100</v>
      </c>
      <c r="F3719">
        <v>494</v>
      </c>
      <c r="G3719">
        <v>49400</v>
      </c>
      <c r="H3719">
        <v>0.02</v>
      </c>
      <c r="I3719" s="5" t="s">
        <v>95</v>
      </c>
      <c r="J3719">
        <v>0</v>
      </c>
      <c r="K3719" s="5" t="s">
        <v>114</v>
      </c>
    </row>
    <row r="3720" spans="1:11">
      <c r="A3720" s="5" t="s">
        <v>130</v>
      </c>
      <c r="B3720" s="5" t="s">
        <v>51</v>
      </c>
      <c r="C3720" s="3">
        <v>45474</v>
      </c>
      <c r="D3720" s="5" t="s">
        <v>13</v>
      </c>
      <c r="E3720">
        <v>1</v>
      </c>
      <c r="F3720">
        <v>520</v>
      </c>
      <c r="G3720">
        <v>520</v>
      </c>
      <c r="H3720">
        <v>0.02</v>
      </c>
      <c r="I3720" s="5" t="s">
        <v>95</v>
      </c>
      <c r="J3720">
        <v>0</v>
      </c>
      <c r="K3720" s="5" t="s">
        <v>114</v>
      </c>
    </row>
    <row r="3721" spans="1:11">
      <c r="A3721" s="5" t="s">
        <v>162</v>
      </c>
      <c r="B3721" s="5" t="s">
        <v>56</v>
      </c>
      <c r="C3721" s="3">
        <v>45474</v>
      </c>
      <c r="D3721" s="5" t="s">
        <v>13</v>
      </c>
      <c r="E3721">
        <v>15</v>
      </c>
      <c r="F3721">
        <v>494</v>
      </c>
      <c r="G3721">
        <v>7410</v>
      </c>
      <c r="H3721">
        <v>0.02</v>
      </c>
      <c r="I3721" s="5" t="s">
        <v>95</v>
      </c>
      <c r="J3721">
        <v>0</v>
      </c>
      <c r="K3721" s="5" t="s">
        <v>114</v>
      </c>
    </row>
    <row r="3722" spans="1:11">
      <c r="A3722" s="5" t="s">
        <v>169</v>
      </c>
      <c r="B3722" s="5" t="s">
        <v>64</v>
      </c>
      <c r="C3722" s="3">
        <v>45475</v>
      </c>
      <c r="D3722" s="5" t="s">
        <v>13</v>
      </c>
      <c r="E3722">
        <v>35</v>
      </c>
      <c r="F3722">
        <v>520</v>
      </c>
      <c r="G3722">
        <v>18200</v>
      </c>
      <c r="H3722">
        <v>0.02</v>
      </c>
      <c r="I3722" s="5" t="s">
        <v>95</v>
      </c>
      <c r="J3722">
        <v>0</v>
      </c>
      <c r="K3722" s="5" t="s">
        <v>114</v>
      </c>
    </row>
    <row r="3723" spans="1:11">
      <c r="A3723" s="5" t="s">
        <v>175</v>
      </c>
      <c r="B3723" s="5" t="s">
        <v>72</v>
      </c>
      <c r="C3723" s="3">
        <v>45475</v>
      </c>
      <c r="D3723" s="5" t="s">
        <v>13</v>
      </c>
      <c r="E3723">
        <v>25</v>
      </c>
      <c r="F3723">
        <v>494</v>
      </c>
      <c r="G3723">
        <v>12350</v>
      </c>
      <c r="H3723">
        <v>0.02</v>
      </c>
      <c r="I3723" s="5" t="s">
        <v>95</v>
      </c>
      <c r="J3723">
        <v>0</v>
      </c>
      <c r="K3723" s="5" t="s">
        <v>114</v>
      </c>
    </row>
    <row r="3724" spans="1:11">
      <c r="A3724" s="5" t="s">
        <v>144</v>
      </c>
      <c r="B3724" s="5" t="s">
        <v>31</v>
      </c>
      <c r="C3724" s="3">
        <v>45476</v>
      </c>
      <c r="D3724" s="5" t="s">
        <v>13</v>
      </c>
      <c r="E3724">
        <v>100</v>
      </c>
      <c r="F3724">
        <v>468</v>
      </c>
      <c r="G3724">
        <v>46800</v>
      </c>
      <c r="H3724">
        <v>0.02</v>
      </c>
      <c r="I3724" s="5" t="s">
        <v>95</v>
      </c>
      <c r="J3724">
        <v>0</v>
      </c>
      <c r="K3724" s="5" t="s">
        <v>114</v>
      </c>
    </row>
    <row r="3725" spans="1:11">
      <c r="A3725" s="5" t="s">
        <v>144</v>
      </c>
      <c r="B3725" s="5" t="s">
        <v>31</v>
      </c>
      <c r="C3725" s="3">
        <v>45477</v>
      </c>
      <c r="D3725" s="5" t="s">
        <v>13</v>
      </c>
      <c r="E3725">
        <v>21</v>
      </c>
      <c r="F3725">
        <v>468</v>
      </c>
      <c r="G3725">
        <v>9828</v>
      </c>
      <c r="H3725">
        <v>0.02</v>
      </c>
      <c r="I3725" s="5" t="s">
        <v>95</v>
      </c>
      <c r="J3725">
        <v>0</v>
      </c>
      <c r="K3725" s="5" t="s">
        <v>114</v>
      </c>
    </row>
    <row r="3726" spans="1:11">
      <c r="A3726" s="5" t="s">
        <v>169</v>
      </c>
      <c r="B3726" s="5" t="s">
        <v>64</v>
      </c>
      <c r="C3726" s="3">
        <v>45480</v>
      </c>
      <c r="D3726" s="5" t="s">
        <v>13</v>
      </c>
      <c r="E3726">
        <v>40</v>
      </c>
      <c r="F3726">
        <v>520</v>
      </c>
      <c r="G3726">
        <v>20800</v>
      </c>
      <c r="H3726">
        <v>0.02</v>
      </c>
      <c r="I3726" s="5" t="s">
        <v>95</v>
      </c>
      <c r="J3726">
        <v>0</v>
      </c>
      <c r="K3726" s="5" t="s">
        <v>114</v>
      </c>
    </row>
    <row r="3727" spans="1:11">
      <c r="A3727" s="5" t="s">
        <v>144</v>
      </c>
      <c r="B3727" s="5" t="s">
        <v>31</v>
      </c>
      <c r="C3727" s="3">
        <v>45480</v>
      </c>
      <c r="D3727" s="5" t="s">
        <v>13</v>
      </c>
      <c r="E3727">
        <v>2</v>
      </c>
      <c r="F3727">
        <v>468</v>
      </c>
      <c r="G3727">
        <v>936</v>
      </c>
      <c r="H3727">
        <v>0.02</v>
      </c>
      <c r="I3727" s="5" t="s">
        <v>95</v>
      </c>
      <c r="J3727">
        <v>0</v>
      </c>
      <c r="K3727" s="5" t="s">
        <v>114</v>
      </c>
    </row>
    <row r="3728" spans="1:11">
      <c r="A3728" s="5" t="s">
        <v>162</v>
      </c>
      <c r="B3728" s="5" t="s">
        <v>56</v>
      </c>
      <c r="C3728" s="3">
        <v>45481</v>
      </c>
      <c r="D3728" s="5" t="s">
        <v>13</v>
      </c>
      <c r="E3728">
        <v>5</v>
      </c>
      <c r="F3728">
        <v>494</v>
      </c>
      <c r="G3728">
        <v>2470</v>
      </c>
      <c r="H3728">
        <v>0.02</v>
      </c>
      <c r="I3728" s="5" t="s">
        <v>95</v>
      </c>
      <c r="J3728">
        <v>0</v>
      </c>
      <c r="K3728" s="5" t="s">
        <v>114</v>
      </c>
    </row>
    <row r="3729" spans="1:11">
      <c r="A3729" s="5" t="s">
        <v>144</v>
      </c>
      <c r="B3729" s="5" t="s">
        <v>31</v>
      </c>
      <c r="C3729" s="3">
        <v>45481</v>
      </c>
      <c r="D3729" s="5" t="s">
        <v>13</v>
      </c>
      <c r="E3729">
        <v>20</v>
      </c>
      <c r="F3729">
        <v>468</v>
      </c>
      <c r="G3729">
        <v>9360</v>
      </c>
      <c r="H3729">
        <v>0.02</v>
      </c>
      <c r="I3729" s="5" t="s">
        <v>95</v>
      </c>
      <c r="J3729">
        <v>0</v>
      </c>
      <c r="K3729" s="5" t="s">
        <v>114</v>
      </c>
    </row>
    <row r="3730" spans="1:11">
      <c r="A3730" s="5" t="s">
        <v>175</v>
      </c>
      <c r="B3730" s="5" t="s">
        <v>72</v>
      </c>
      <c r="C3730" s="3">
        <v>45482</v>
      </c>
      <c r="D3730" s="5" t="s">
        <v>13</v>
      </c>
      <c r="E3730">
        <v>15</v>
      </c>
      <c r="F3730">
        <v>494</v>
      </c>
      <c r="G3730">
        <v>7410</v>
      </c>
      <c r="H3730">
        <v>0.02</v>
      </c>
      <c r="I3730" s="5" t="s">
        <v>95</v>
      </c>
      <c r="J3730">
        <v>0</v>
      </c>
      <c r="K3730" s="5" t="s">
        <v>114</v>
      </c>
    </row>
    <row r="3731" spans="1:11">
      <c r="A3731" s="5" t="s">
        <v>168</v>
      </c>
      <c r="B3731" s="5" t="s">
        <v>63</v>
      </c>
      <c r="C3731" s="3">
        <v>45484</v>
      </c>
      <c r="D3731" s="5" t="s">
        <v>13</v>
      </c>
      <c r="E3731">
        <v>20</v>
      </c>
      <c r="F3731">
        <v>468</v>
      </c>
      <c r="G3731">
        <v>9360</v>
      </c>
      <c r="H3731">
        <v>0.02</v>
      </c>
      <c r="I3731" s="5" t="s">
        <v>95</v>
      </c>
      <c r="J3731">
        <v>0</v>
      </c>
      <c r="K3731" s="5" t="s">
        <v>114</v>
      </c>
    </row>
    <row r="3732" spans="1:11">
      <c r="A3732" s="5" t="s">
        <v>179</v>
      </c>
      <c r="B3732" s="5" t="s">
        <v>82</v>
      </c>
      <c r="C3732" s="3">
        <v>45487</v>
      </c>
      <c r="D3732" s="5" t="s">
        <v>13</v>
      </c>
      <c r="E3732">
        <v>5</v>
      </c>
      <c r="F3732">
        <v>520</v>
      </c>
      <c r="G3732">
        <v>2600</v>
      </c>
      <c r="H3732">
        <v>0.02</v>
      </c>
      <c r="I3732" s="5" t="s">
        <v>95</v>
      </c>
      <c r="J3732">
        <v>0</v>
      </c>
      <c r="K3732" s="5" t="s">
        <v>114</v>
      </c>
    </row>
    <row r="3733" spans="1:11">
      <c r="A3733" s="5" t="s">
        <v>160</v>
      </c>
      <c r="B3733" s="5" t="s">
        <v>54</v>
      </c>
      <c r="C3733" s="3">
        <v>45487</v>
      </c>
      <c r="D3733" s="5" t="s">
        <v>13</v>
      </c>
      <c r="E3733">
        <v>1</v>
      </c>
      <c r="F3733">
        <v>494</v>
      </c>
      <c r="G3733">
        <v>494</v>
      </c>
      <c r="H3733">
        <v>0.02</v>
      </c>
      <c r="I3733" s="5" t="s">
        <v>95</v>
      </c>
      <c r="J3733">
        <v>0</v>
      </c>
      <c r="K3733" s="5" t="s">
        <v>114</v>
      </c>
    </row>
    <row r="3734" spans="1:11">
      <c r="A3734" s="5" t="s">
        <v>183</v>
      </c>
      <c r="B3734" s="5" t="s">
        <v>89</v>
      </c>
      <c r="C3734" s="3">
        <v>45487</v>
      </c>
      <c r="D3734" s="5" t="s">
        <v>13</v>
      </c>
      <c r="E3734">
        <v>100</v>
      </c>
      <c r="F3734">
        <v>494</v>
      </c>
      <c r="G3734">
        <v>49400</v>
      </c>
      <c r="H3734">
        <v>0.02</v>
      </c>
      <c r="I3734" s="5" t="s">
        <v>95</v>
      </c>
      <c r="J3734">
        <v>0</v>
      </c>
      <c r="K3734" s="5" t="s">
        <v>114</v>
      </c>
    </row>
    <row r="3735" spans="1:11">
      <c r="A3735" s="5" t="s">
        <v>130</v>
      </c>
      <c r="B3735" s="5" t="s">
        <v>51</v>
      </c>
      <c r="C3735" s="3">
        <v>45487</v>
      </c>
      <c r="D3735" s="5" t="s">
        <v>13</v>
      </c>
      <c r="E3735">
        <v>1</v>
      </c>
      <c r="F3735">
        <v>520</v>
      </c>
      <c r="G3735">
        <v>520</v>
      </c>
      <c r="H3735">
        <v>0.02</v>
      </c>
      <c r="I3735" s="5" t="s">
        <v>95</v>
      </c>
      <c r="J3735">
        <v>0</v>
      </c>
      <c r="K3735" s="5" t="s">
        <v>114</v>
      </c>
    </row>
    <row r="3736" spans="1:11">
      <c r="A3736" s="5" t="s">
        <v>169</v>
      </c>
      <c r="B3736" s="5" t="s">
        <v>64</v>
      </c>
      <c r="C3736" s="3">
        <v>45488</v>
      </c>
      <c r="D3736" s="5" t="s">
        <v>13</v>
      </c>
      <c r="E3736">
        <v>20</v>
      </c>
      <c r="F3736">
        <v>520</v>
      </c>
      <c r="G3736">
        <v>10400</v>
      </c>
      <c r="H3736">
        <v>0.02</v>
      </c>
      <c r="I3736" s="5" t="s">
        <v>95</v>
      </c>
      <c r="J3736">
        <v>0</v>
      </c>
      <c r="K3736" s="5" t="s">
        <v>114</v>
      </c>
    </row>
    <row r="3737" spans="1:11">
      <c r="A3737" s="5" t="s">
        <v>169</v>
      </c>
      <c r="B3737" s="5" t="s">
        <v>64</v>
      </c>
      <c r="C3737" s="3">
        <v>45488</v>
      </c>
      <c r="D3737" s="5" t="s">
        <v>13</v>
      </c>
      <c r="E3737">
        <v>15</v>
      </c>
      <c r="F3737">
        <v>520</v>
      </c>
      <c r="G3737">
        <v>7800</v>
      </c>
      <c r="H3737">
        <v>0.02</v>
      </c>
      <c r="I3737" s="5" t="s">
        <v>95</v>
      </c>
      <c r="J3737">
        <v>0</v>
      </c>
      <c r="K3737" s="5" t="s">
        <v>114</v>
      </c>
    </row>
    <row r="3738" spans="1:11">
      <c r="A3738" s="5" t="s">
        <v>142</v>
      </c>
      <c r="B3738" s="5" t="s">
        <v>29</v>
      </c>
      <c r="C3738" s="3">
        <v>45488</v>
      </c>
      <c r="D3738" s="5" t="s">
        <v>13</v>
      </c>
      <c r="E3738">
        <v>5</v>
      </c>
      <c r="F3738">
        <v>468</v>
      </c>
      <c r="G3738">
        <v>2340</v>
      </c>
      <c r="H3738">
        <v>0.02</v>
      </c>
      <c r="I3738" s="5" t="s">
        <v>95</v>
      </c>
      <c r="J3738">
        <v>0</v>
      </c>
      <c r="K3738" s="5" t="s">
        <v>114</v>
      </c>
    </row>
    <row r="3739" spans="1:11">
      <c r="A3739" s="5" t="s">
        <v>144</v>
      </c>
      <c r="B3739" s="5" t="s">
        <v>31</v>
      </c>
      <c r="C3739" s="3">
        <v>45493</v>
      </c>
      <c r="D3739" s="5" t="s">
        <v>13</v>
      </c>
      <c r="E3739">
        <v>57</v>
      </c>
      <c r="F3739">
        <v>451.57</v>
      </c>
      <c r="G3739">
        <v>25739.49</v>
      </c>
      <c r="H3739">
        <v>0.02</v>
      </c>
      <c r="I3739" s="5" t="s">
        <v>95</v>
      </c>
      <c r="J3739">
        <v>0</v>
      </c>
      <c r="K3739" s="5" t="s">
        <v>114</v>
      </c>
    </row>
    <row r="3740" spans="1:11">
      <c r="A3740" s="5" t="s">
        <v>148</v>
      </c>
      <c r="B3740" s="5" t="s">
        <v>41</v>
      </c>
      <c r="C3740" s="3">
        <v>45494</v>
      </c>
      <c r="D3740" s="5" t="s">
        <v>13</v>
      </c>
      <c r="E3740">
        <v>5</v>
      </c>
      <c r="F3740">
        <v>468</v>
      </c>
      <c r="G3740">
        <v>2340</v>
      </c>
      <c r="H3740">
        <v>0.02</v>
      </c>
      <c r="I3740" s="5" t="s">
        <v>95</v>
      </c>
      <c r="J3740">
        <v>0</v>
      </c>
      <c r="K3740" s="5" t="s">
        <v>114</v>
      </c>
    </row>
    <row r="3741" spans="1:11">
      <c r="A3741" s="5" t="s">
        <v>169</v>
      </c>
      <c r="B3741" s="5" t="s">
        <v>64</v>
      </c>
      <c r="C3741" s="3">
        <v>45494</v>
      </c>
      <c r="D3741" s="5" t="s">
        <v>13</v>
      </c>
      <c r="E3741">
        <v>30</v>
      </c>
      <c r="F3741">
        <v>520</v>
      </c>
      <c r="G3741">
        <v>15600</v>
      </c>
      <c r="H3741">
        <v>0.02</v>
      </c>
      <c r="I3741" s="5" t="s">
        <v>95</v>
      </c>
      <c r="J3741">
        <v>0</v>
      </c>
      <c r="K3741" s="5" t="s">
        <v>114</v>
      </c>
    </row>
    <row r="3742" spans="1:11">
      <c r="A3742" s="5" t="s">
        <v>175</v>
      </c>
      <c r="B3742" s="5" t="s">
        <v>72</v>
      </c>
      <c r="C3742" s="3">
        <v>45496</v>
      </c>
      <c r="D3742" s="5" t="s">
        <v>13</v>
      </c>
      <c r="E3742">
        <v>20</v>
      </c>
      <c r="F3742">
        <v>494</v>
      </c>
      <c r="G3742">
        <v>9880</v>
      </c>
      <c r="H3742">
        <v>0.02</v>
      </c>
      <c r="I3742" s="5" t="s">
        <v>95</v>
      </c>
      <c r="J3742">
        <v>0</v>
      </c>
      <c r="K3742" s="5" t="s">
        <v>114</v>
      </c>
    </row>
    <row r="3743" spans="1:11">
      <c r="A3743" s="5" t="s">
        <v>144</v>
      </c>
      <c r="B3743" s="5" t="s">
        <v>31</v>
      </c>
      <c r="C3743" s="3">
        <v>45496</v>
      </c>
      <c r="D3743" s="5" t="s">
        <v>13</v>
      </c>
      <c r="E3743">
        <v>2</v>
      </c>
      <c r="F3743">
        <v>468</v>
      </c>
      <c r="G3743">
        <v>936</v>
      </c>
      <c r="H3743">
        <v>0.02</v>
      </c>
      <c r="I3743" s="5" t="s">
        <v>95</v>
      </c>
      <c r="J3743">
        <v>0</v>
      </c>
      <c r="K3743" s="5" t="s">
        <v>114</v>
      </c>
    </row>
    <row r="3744" spans="1:11">
      <c r="A3744" s="5" t="s">
        <v>153</v>
      </c>
      <c r="B3744" s="5" t="s">
        <v>46</v>
      </c>
      <c r="C3744" s="3">
        <v>45496</v>
      </c>
      <c r="D3744" s="5" t="s">
        <v>13</v>
      </c>
      <c r="E3744">
        <v>50</v>
      </c>
      <c r="F3744">
        <v>468</v>
      </c>
      <c r="G3744">
        <v>23400</v>
      </c>
      <c r="H3744">
        <v>0.02</v>
      </c>
      <c r="I3744" s="5" t="s">
        <v>95</v>
      </c>
      <c r="J3744">
        <v>0</v>
      </c>
      <c r="K3744" s="5" t="s">
        <v>114</v>
      </c>
    </row>
    <row r="3745" spans="1:11">
      <c r="A3745" s="5" t="s">
        <v>169</v>
      </c>
      <c r="B3745" s="5" t="s">
        <v>64</v>
      </c>
      <c r="C3745" s="3">
        <v>45496</v>
      </c>
      <c r="D3745" s="5" t="s">
        <v>13</v>
      </c>
      <c r="E3745">
        <v>-30</v>
      </c>
      <c r="F3745">
        <v>520</v>
      </c>
      <c r="G3745">
        <v>-15600</v>
      </c>
      <c r="H3745">
        <v>0.02</v>
      </c>
      <c r="I3745" s="5" t="s">
        <v>95</v>
      </c>
      <c r="J3745">
        <v>15600</v>
      </c>
      <c r="K3745" s="5" t="s">
        <v>114</v>
      </c>
    </row>
    <row r="3746" spans="1:11">
      <c r="A3746" s="5" t="s">
        <v>144</v>
      </c>
      <c r="B3746" s="5" t="s">
        <v>31</v>
      </c>
      <c r="C3746" s="3">
        <v>45496</v>
      </c>
      <c r="D3746" s="5" t="s">
        <v>13</v>
      </c>
      <c r="E3746">
        <v>4</v>
      </c>
      <c r="F3746">
        <v>468</v>
      </c>
      <c r="G3746">
        <v>1872</v>
      </c>
      <c r="H3746">
        <v>0.02</v>
      </c>
      <c r="I3746" s="5" t="s">
        <v>95</v>
      </c>
      <c r="J3746">
        <v>0</v>
      </c>
      <c r="K3746" s="5" t="s">
        <v>114</v>
      </c>
    </row>
    <row r="3747" spans="1:11">
      <c r="A3747" s="5" t="s">
        <v>144</v>
      </c>
      <c r="B3747" s="5" t="s">
        <v>31</v>
      </c>
      <c r="C3747" s="3">
        <v>45496</v>
      </c>
      <c r="D3747" s="5" t="s">
        <v>13</v>
      </c>
      <c r="E3747">
        <v>15</v>
      </c>
      <c r="F3747">
        <v>468</v>
      </c>
      <c r="G3747">
        <v>7020</v>
      </c>
      <c r="H3747">
        <v>0.02</v>
      </c>
      <c r="I3747" s="5" t="s">
        <v>95</v>
      </c>
      <c r="J3747">
        <v>0</v>
      </c>
      <c r="K3747" s="5" t="s">
        <v>114</v>
      </c>
    </row>
    <row r="3748" spans="1:11">
      <c r="A3748" s="5" t="s">
        <v>144</v>
      </c>
      <c r="B3748" s="5" t="s">
        <v>31</v>
      </c>
      <c r="C3748" s="3">
        <v>45498</v>
      </c>
      <c r="D3748" s="5" t="s">
        <v>13</v>
      </c>
      <c r="E3748">
        <v>10</v>
      </c>
      <c r="F3748">
        <v>468</v>
      </c>
      <c r="G3748">
        <v>4680</v>
      </c>
      <c r="H3748">
        <v>0.02</v>
      </c>
      <c r="I3748" s="5" t="s">
        <v>95</v>
      </c>
      <c r="J3748">
        <v>0</v>
      </c>
      <c r="K3748" s="5" t="s">
        <v>114</v>
      </c>
    </row>
    <row r="3749" spans="1:11">
      <c r="A3749" s="5" t="s">
        <v>183</v>
      </c>
      <c r="B3749" s="5" t="s">
        <v>89</v>
      </c>
      <c r="C3749" s="3">
        <v>45498</v>
      </c>
      <c r="D3749" s="5" t="s">
        <v>13</v>
      </c>
      <c r="E3749">
        <v>25</v>
      </c>
      <c r="F3749">
        <v>494</v>
      </c>
      <c r="G3749">
        <v>12350</v>
      </c>
      <c r="H3749">
        <v>0.02</v>
      </c>
      <c r="I3749" s="5" t="s">
        <v>95</v>
      </c>
      <c r="J3749">
        <v>0</v>
      </c>
      <c r="K3749" s="5" t="s">
        <v>114</v>
      </c>
    </row>
    <row r="3750" spans="1:11">
      <c r="A3750" s="5" t="s">
        <v>162</v>
      </c>
      <c r="B3750" s="5" t="s">
        <v>56</v>
      </c>
      <c r="C3750" s="3">
        <v>45502</v>
      </c>
      <c r="D3750" s="5" t="s">
        <v>13</v>
      </c>
      <c r="E3750">
        <v>15</v>
      </c>
      <c r="F3750">
        <v>494</v>
      </c>
      <c r="G3750">
        <v>7410</v>
      </c>
      <c r="H3750">
        <v>0.02</v>
      </c>
      <c r="I3750" s="5" t="s">
        <v>95</v>
      </c>
      <c r="J3750">
        <v>0</v>
      </c>
      <c r="K3750" s="5" t="s">
        <v>114</v>
      </c>
    </row>
    <row r="3751" spans="1:11">
      <c r="A3751" s="5" t="s">
        <v>144</v>
      </c>
      <c r="B3751" s="5" t="s">
        <v>31</v>
      </c>
      <c r="C3751" s="3">
        <v>45502</v>
      </c>
      <c r="D3751" s="5" t="s">
        <v>13</v>
      </c>
      <c r="E3751">
        <v>2</v>
      </c>
      <c r="F3751">
        <v>468</v>
      </c>
      <c r="G3751">
        <v>936</v>
      </c>
      <c r="H3751">
        <v>0.02</v>
      </c>
      <c r="I3751" s="5" t="s">
        <v>95</v>
      </c>
      <c r="J3751">
        <v>0</v>
      </c>
      <c r="K3751" s="5" t="s">
        <v>114</v>
      </c>
    </row>
    <row r="3752" spans="1:11">
      <c r="A3752" s="5" t="s">
        <v>150</v>
      </c>
      <c r="B3752" s="5" t="s">
        <v>43</v>
      </c>
      <c r="C3752" s="3">
        <v>45502</v>
      </c>
      <c r="D3752" s="5" t="s">
        <v>13</v>
      </c>
      <c r="E3752">
        <v>3</v>
      </c>
      <c r="F3752">
        <v>468</v>
      </c>
      <c r="G3752">
        <v>1404</v>
      </c>
      <c r="H3752">
        <v>0.02</v>
      </c>
      <c r="I3752" s="5" t="s">
        <v>95</v>
      </c>
      <c r="J3752">
        <v>0</v>
      </c>
      <c r="K3752" s="5" t="s">
        <v>114</v>
      </c>
    </row>
    <row r="3753" spans="1:11">
      <c r="A3753" s="5" t="s">
        <v>164</v>
      </c>
      <c r="B3753" s="5" t="s">
        <v>58</v>
      </c>
      <c r="C3753" s="3">
        <v>45503</v>
      </c>
      <c r="D3753" s="5" t="s">
        <v>13</v>
      </c>
      <c r="E3753">
        <v>10</v>
      </c>
      <c r="F3753">
        <v>494</v>
      </c>
      <c r="G3753">
        <v>4940</v>
      </c>
      <c r="H3753">
        <v>0.02</v>
      </c>
      <c r="I3753" s="5" t="s">
        <v>95</v>
      </c>
      <c r="J3753">
        <v>0</v>
      </c>
      <c r="K3753" s="5" t="s">
        <v>114</v>
      </c>
    </row>
    <row r="3754" spans="1:11">
      <c r="A3754" s="5" t="s">
        <v>144</v>
      </c>
      <c r="B3754" s="5" t="s">
        <v>31</v>
      </c>
      <c r="C3754" s="3">
        <v>45503</v>
      </c>
      <c r="D3754" s="5" t="s">
        <v>13</v>
      </c>
      <c r="E3754">
        <v>25</v>
      </c>
      <c r="F3754">
        <v>468</v>
      </c>
      <c r="G3754">
        <v>11700</v>
      </c>
      <c r="H3754">
        <v>0.02</v>
      </c>
      <c r="I3754" s="5" t="s">
        <v>95</v>
      </c>
      <c r="J3754">
        <v>0</v>
      </c>
      <c r="K3754" s="5" t="s">
        <v>114</v>
      </c>
    </row>
    <row r="3755" spans="1:11">
      <c r="A3755" s="5" t="s">
        <v>175</v>
      </c>
      <c r="B3755" s="5" t="s">
        <v>72</v>
      </c>
      <c r="C3755" s="3">
        <v>45503</v>
      </c>
      <c r="D3755" s="5" t="s">
        <v>13</v>
      </c>
      <c r="E3755">
        <v>20</v>
      </c>
      <c r="F3755">
        <v>494</v>
      </c>
      <c r="G3755">
        <v>9880</v>
      </c>
      <c r="H3755">
        <v>0.02</v>
      </c>
      <c r="I3755" s="5" t="s">
        <v>95</v>
      </c>
      <c r="J3755">
        <v>0</v>
      </c>
      <c r="K3755" s="5" t="s">
        <v>114</v>
      </c>
    </row>
    <row r="3756" spans="1:11">
      <c r="A3756" s="5" t="s">
        <v>183</v>
      </c>
      <c r="B3756" s="5" t="s">
        <v>89</v>
      </c>
      <c r="C3756" s="3">
        <v>45503</v>
      </c>
      <c r="D3756" s="5" t="s">
        <v>13</v>
      </c>
      <c r="E3756">
        <v>24</v>
      </c>
      <c r="F3756">
        <v>494</v>
      </c>
      <c r="G3756">
        <v>11856</v>
      </c>
      <c r="H3756">
        <v>0.02</v>
      </c>
      <c r="I3756" s="5" t="s">
        <v>95</v>
      </c>
      <c r="J3756">
        <v>0</v>
      </c>
      <c r="K3756" s="5" t="s">
        <v>114</v>
      </c>
    </row>
    <row r="3757" spans="1:11">
      <c r="A3757" s="5" t="s">
        <v>144</v>
      </c>
      <c r="B3757" s="5" t="s">
        <v>31</v>
      </c>
      <c r="C3757" s="3">
        <v>45507</v>
      </c>
      <c r="D3757" s="5" t="s">
        <v>13</v>
      </c>
      <c r="E3757">
        <v>40</v>
      </c>
      <c r="F3757">
        <v>468</v>
      </c>
      <c r="G3757">
        <v>18720</v>
      </c>
      <c r="H3757">
        <v>7.0000000000000007E-2</v>
      </c>
      <c r="I3757" s="5" t="s">
        <v>95</v>
      </c>
      <c r="J3757">
        <v>0</v>
      </c>
      <c r="K3757" s="5" t="s">
        <v>125</v>
      </c>
    </row>
    <row r="3758" spans="1:11">
      <c r="A3758" s="5" t="s">
        <v>183</v>
      </c>
      <c r="B3758" s="5" t="s">
        <v>89</v>
      </c>
      <c r="C3758" s="3">
        <v>45510</v>
      </c>
      <c r="D3758" s="5" t="s">
        <v>13</v>
      </c>
      <c r="E3758">
        <v>7</v>
      </c>
      <c r="F3758">
        <v>494</v>
      </c>
      <c r="G3758">
        <v>3458</v>
      </c>
      <c r="H3758">
        <v>7.0000000000000007E-2</v>
      </c>
      <c r="I3758" s="5" t="s">
        <v>95</v>
      </c>
      <c r="J3758">
        <v>0</v>
      </c>
      <c r="K3758" s="5" t="s">
        <v>125</v>
      </c>
    </row>
    <row r="3759" spans="1:11">
      <c r="A3759" s="5" t="s">
        <v>144</v>
      </c>
      <c r="B3759" s="5" t="s">
        <v>31</v>
      </c>
      <c r="C3759" s="3">
        <v>45510</v>
      </c>
      <c r="D3759" s="5" t="s">
        <v>13</v>
      </c>
      <c r="E3759">
        <v>3</v>
      </c>
      <c r="F3759">
        <v>468</v>
      </c>
      <c r="G3759">
        <v>1404</v>
      </c>
      <c r="H3759">
        <v>7.0000000000000007E-2</v>
      </c>
      <c r="I3759" s="5" t="s">
        <v>95</v>
      </c>
      <c r="J3759">
        <v>0</v>
      </c>
      <c r="K3759" s="5" t="s">
        <v>125</v>
      </c>
    </row>
    <row r="3760" spans="1:11">
      <c r="A3760" s="5" t="s">
        <v>183</v>
      </c>
      <c r="B3760" s="5" t="s">
        <v>89</v>
      </c>
      <c r="C3760" s="3">
        <v>45511</v>
      </c>
      <c r="D3760" s="5" t="s">
        <v>13</v>
      </c>
      <c r="E3760">
        <v>20</v>
      </c>
      <c r="F3760">
        <v>494</v>
      </c>
      <c r="G3760">
        <v>9880</v>
      </c>
      <c r="H3760">
        <v>7.0000000000000007E-2</v>
      </c>
      <c r="I3760" s="5" t="s">
        <v>95</v>
      </c>
      <c r="J3760">
        <v>0</v>
      </c>
      <c r="K3760" s="5" t="s">
        <v>125</v>
      </c>
    </row>
    <row r="3761" spans="1:11">
      <c r="A3761" s="5" t="s">
        <v>130</v>
      </c>
      <c r="B3761" s="5" t="s">
        <v>51</v>
      </c>
      <c r="C3761" s="3">
        <v>45512</v>
      </c>
      <c r="D3761" s="5" t="s">
        <v>13</v>
      </c>
      <c r="E3761">
        <v>1</v>
      </c>
      <c r="F3761">
        <v>520</v>
      </c>
      <c r="G3761">
        <v>520</v>
      </c>
      <c r="H3761">
        <v>7.0000000000000007E-2</v>
      </c>
      <c r="I3761" s="5" t="s">
        <v>95</v>
      </c>
      <c r="J3761">
        <v>0</v>
      </c>
      <c r="K3761" s="5" t="s">
        <v>125</v>
      </c>
    </row>
    <row r="3762" spans="1:11">
      <c r="A3762" s="5" t="s">
        <v>169</v>
      </c>
      <c r="B3762" s="5" t="s">
        <v>64</v>
      </c>
      <c r="C3762" s="3">
        <v>45514</v>
      </c>
      <c r="D3762" s="5" t="s">
        <v>13</v>
      </c>
      <c r="E3762">
        <v>20</v>
      </c>
      <c r="F3762">
        <v>468</v>
      </c>
      <c r="G3762">
        <v>9360</v>
      </c>
      <c r="H3762">
        <v>7.0000000000000007E-2</v>
      </c>
      <c r="I3762" s="5" t="s">
        <v>95</v>
      </c>
      <c r="J3762">
        <v>0</v>
      </c>
      <c r="K3762" s="5" t="s">
        <v>125</v>
      </c>
    </row>
    <row r="3763" spans="1:11">
      <c r="A3763" s="5" t="s">
        <v>145</v>
      </c>
      <c r="B3763" s="5" t="s">
        <v>37</v>
      </c>
      <c r="C3763" s="3">
        <v>45515</v>
      </c>
      <c r="D3763" s="5" t="s">
        <v>13</v>
      </c>
      <c r="E3763">
        <v>25</v>
      </c>
      <c r="F3763">
        <v>468</v>
      </c>
      <c r="G3763">
        <v>11700</v>
      </c>
      <c r="H3763">
        <v>7.0000000000000007E-2</v>
      </c>
      <c r="I3763" s="5" t="s">
        <v>95</v>
      </c>
      <c r="J3763">
        <v>0</v>
      </c>
      <c r="K3763" s="5" t="s">
        <v>125</v>
      </c>
    </row>
    <row r="3764" spans="1:11">
      <c r="A3764" s="5" t="s">
        <v>160</v>
      </c>
      <c r="B3764" s="5" t="s">
        <v>54</v>
      </c>
      <c r="C3764" s="3">
        <v>45515</v>
      </c>
      <c r="D3764" s="5" t="s">
        <v>13</v>
      </c>
      <c r="E3764">
        <v>2</v>
      </c>
      <c r="F3764">
        <v>494</v>
      </c>
      <c r="G3764">
        <v>988</v>
      </c>
      <c r="H3764">
        <v>7.0000000000000007E-2</v>
      </c>
      <c r="I3764" s="5" t="s">
        <v>95</v>
      </c>
      <c r="J3764">
        <v>0</v>
      </c>
      <c r="K3764" s="5" t="s">
        <v>125</v>
      </c>
    </row>
    <row r="3765" spans="1:11">
      <c r="A3765" s="5" t="s">
        <v>175</v>
      </c>
      <c r="B3765" s="5" t="s">
        <v>72</v>
      </c>
      <c r="C3765" s="3">
        <v>45515</v>
      </c>
      <c r="D3765" s="5" t="s">
        <v>13</v>
      </c>
      <c r="E3765">
        <v>15</v>
      </c>
      <c r="F3765">
        <v>494</v>
      </c>
      <c r="G3765">
        <v>7410</v>
      </c>
      <c r="H3765">
        <v>7.0000000000000007E-2</v>
      </c>
      <c r="I3765" s="5" t="s">
        <v>95</v>
      </c>
      <c r="J3765">
        <v>0</v>
      </c>
      <c r="K3765" s="5" t="s">
        <v>125</v>
      </c>
    </row>
    <row r="3766" spans="1:11">
      <c r="A3766" s="5" t="s">
        <v>171</v>
      </c>
      <c r="B3766" s="5" t="s">
        <v>66</v>
      </c>
      <c r="C3766" s="3">
        <v>45515</v>
      </c>
      <c r="D3766" s="5" t="s">
        <v>13</v>
      </c>
      <c r="E3766">
        <v>2</v>
      </c>
      <c r="F3766">
        <v>520</v>
      </c>
      <c r="G3766">
        <v>1040</v>
      </c>
      <c r="H3766">
        <v>7.0000000000000007E-2</v>
      </c>
      <c r="I3766" s="5" t="s">
        <v>95</v>
      </c>
      <c r="J3766">
        <v>0</v>
      </c>
      <c r="K3766" s="5" t="s">
        <v>125</v>
      </c>
    </row>
    <row r="3767" spans="1:11">
      <c r="A3767" s="5" t="s">
        <v>169</v>
      </c>
      <c r="B3767" s="5" t="s">
        <v>64</v>
      </c>
      <c r="C3767" s="3">
        <v>45516</v>
      </c>
      <c r="D3767" s="5" t="s">
        <v>13</v>
      </c>
      <c r="E3767">
        <v>20</v>
      </c>
      <c r="F3767">
        <v>468</v>
      </c>
      <c r="G3767">
        <v>9360</v>
      </c>
      <c r="H3767">
        <v>7.0000000000000007E-2</v>
      </c>
      <c r="I3767" s="5" t="s">
        <v>95</v>
      </c>
      <c r="J3767">
        <v>0</v>
      </c>
      <c r="K3767" s="5" t="s">
        <v>125</v>
      </c>
    </row>
    <row r="3768" spans="1:11">
      <c r="A3768" s="5" t="s">
        <v>144</v>
      </c>
      <c r="B3768" s="5" t="s">
        <v>31</v>
      </c>
      <c r="C3768" s="3">
        <v>45517</v>
      </c>
      <c r="D3768" s="5" t="s">
        <v>13</v>
      </c>
      <c r="E3768">
        <v>10</v>
      </c>
      <c r="F3768">
        <v>468.1</v>
      </c>
      <c r="G3768">
        <v>4681</v>
      </c>
      <c r="H3768">
        <v>7.0000000000000007E-2</v>
      </c>
      <c r="I3768" s="5" t="s">
        <v>95</v>
      </c>
      <c r="J3768">
        <v>0</v>
      </c>
      <c r="K3768" s="5" t="s">
        <v>125</v>
      </c>
    </row>
    <row r="3769" spans="1:11">
      <c r="A3769" s="5" t="s">
        <v>183</v>
      </c>
      <c r="B3769" s="5" t="s">
        <v>89</v>
      </c>
      <c r="C3769" s="3">
        <v>45518</v>
      </c>
      <c r="D3769" s="5" t="s">
        <v>13</v>
      </c>
      <c r="E3769">
        <v>15</v>
      </c>
      <c r="F3769">
        <v>494</v>
      </c>
      <c r="G3769">
        <v>7410</v>
      </c>
      <c r="H3769">
        <v>7.0000000000000007E-2</v>
      </c>
      <c r="I3769" s="5" t="s">
        <v>95</v>
      </c>
      <c r="J3769">
        <v>0</v>
      </c>
      <c r="K3769" s="5" t="s">
        <v>125</v>
      </c>
    </row>
    <row r="3770" spans="1:11">
      <c r="A3770" s="5" t="s">
        <v>183</v>
      </c>
      <c r="B3770" s="5" t="s">
        <v>89</v>
      </c>
      <c r="C3770" s="3">
        <v>45519</v>
      </c>
      <c r="D3770" s="5" t="s">
        <v>13</v>
      </c>
      <c r="E3770">
        <v>15</v>
      </c>
      <c r="F3770">
        <v>494</v>
      </c>
      <c r="G3770">
        <v>7410</v>
      </c>
      <c r="H3770">
        <v>7.0000000000000007E-2</v>
      </c>
      <c r="I3770" s="5" t="s">
        <v>95</v>
      </c>
      <c r="J3770">
        <v>0</v>
      </c>
      <c r="K3770" s="5" t="s">
        <v>125</v>
      </c>
    </row>
    <row r="3771" spans="1:11">
      <c r="A3771" s="5" t="s">
        <v>146</v>
      </c>
      <c r="B3771" s="5" t="s">
        <v>38</v>
      </c>
      <c r="C3771" s="3">
        <v>45521</v>
      </c>
      <c r="D3771" s="5" t="s">
        <v>13</v>
      </c>
      <c r="E3771">
        <v>2</v>
      </c>
      <c r="F3771">
        <v>468</v>
      </c>
      <c r="G3771">
        <v>936</v>
      </c>
      <c r="H3771">
        <v>7.0000000000000007E-2</v>
      </c>
      <c r="I3771" s="5" t="s">
        <v>95</v>
      </c>
      <c r="J3771">
        <v>0</v>
      </c>
      <c r="K3771" s="5" t="s">
        <v>125</v>
      </c>
    </row>
    <row r="3772" spans="1:11">
      <c r="A3772" s="5" t="s">
        <v>144</v>
      </c>
      <c r="B3772" s="5" t="s">
        <v>31</v>
      </c>
      <c r="C3772" s="3">
        <v>45522</v>
      </c>
      <c r="D3772" s="5" t="s">
        <v>13</v>
      </c>
      <c r="E3772">
        <v>30</v>
      </c>
      <c r="F3772">
        <v>468</v>
      </c>
      <c r="G3772">
        <v>14040</v>
      </c>
      <c r="H3772">
        <v>7.0000000000000007E-2</v>
      </c>
      <c r="I3772" s="5" t="s">
        <v>95</v>
      </c>
      <c r="J3772">
        <v>0</v>
      </c>
      <c r="K3772" s="5" t="s">
        <v>125</v>
      </c>
    </row>
    <row r="3773" spans="1:11">
      <c r="A3773" s="5" t="s">
        <v>183</v>
      </c>
      <c r="B3773" s="5" t="s">
        <v>89</v>
      </c>
      <c r="C3773" s="3">
        <v>45524</v>
      </c>
      <c r="D3773" s="5" t="s">
        <v>13</v>
      </c>
      <c r="E3773">
        <v>20</v>
      </c>
      <c r="F3773">
        <v>494</v>
      </c>
      <c r="G3773">
        <v>9880</v>
      </c>
      <c r="H3773">
        <v>7.0000000000000007E-2</v>
      </c>
      <c r="I3773" s="5" t="s">
        <v>95</v>
      </c>
      <c r="J3773">
        <v>0</v>
      </c>
      <c r="K3773" s="5" t="s">
        <v>125</v>
      </c>
    </row>
    <row r="3774" spans="1:11">
      <c r="A3774" s="5" t="s">
        <v>158</v>
      </c>
      <c r="B3774" s="5" t="s">
        <v>52</v>
      </c>
      <c r="C3774" s="3">
        <v>45528</v>
      </c>
      <c r="D3774" s="5" t="s">
        <v>13</v>
      </c>
      <c r="E3774">
        <v>10</v>
      </c>
      <c r="F3774">
        <v>468</v>
      </c>
      <c r="G3774">
        <v>4680</v>
      </c>
      <c r="H3774">
        <v>7.0000000000000007E-2</v>
      </c>
      <c r="I3774" s="5" t="s">
        <v>95</v>
      </c>
      <c r="J3774">
        <v>0</v>
      </c>
      <c r="K3774" s="5" t="s">
        <v>125</v>
      </c>
    </row>
    <row r="3775" spans="1:11">
      <c r="A3775" s="5" t="s">
        <v>183</v>
      </c>
      <c r="B3775" s="5" t="s">
        <v>89</v>
      </c>
      <c r="C3775" s="3">
        <v>45528</v>
      </c>
      <c r="D3775" s="5" t="s">
        <v>13</v>
      </c>
      <c r="E3775">
        <v>50</v>
      </c>
      <c r="F3775">
        <v>494</v>
      </c>
      <c r="G3775">
        <v>24700</v>
      </c>
      <c r="H3775">
        <v>7.0000000000000007E-2</v>
      </c>
      <c r="I3775" s="5" t="s">
        <v>95</v>
      </c>
      <c r="J3775">
        <v>0</v>
      </c>
      <c r="K3775" s="5" t="s">
        <v>125</v>
      </c>
    </row>
    <row r="3776" spans="1:11">
      <c r="A3776" s="5" t="s">
        <v>175</v>
      </c>
      <c r="B3776" s="5" t="s">
        <v>72</v>
      </c>
      <c r="C3776" s="3">
        <v>45528</v>
      </c>
      <c r="D3776" s="5" t="s">
        <v>13</v>
      </c>
      <c r="E3776">
        <v>10</v>
      </c>
      <c r="F3776">
        <v>494</v>
      </c>
      <c r="G3776">
        <v>4940</v>
      </c>
      <c r="H3776">
        <v>7.0000000000000007E-2</v>
      </c>
      <c r="I3776" s="5" t="s">
        <v>95</v>
      </c>
      <c r="J3776">
        <v>0</v>
      </c>
      <c r="K3776" s="5" t="s">
        <v>125</v>
      </c>
    </row>
    <row r="3777" spans="1:11">
      <c r="A3777" s="5" t="s">
        <v>160</v>
      </c>
      <c r="B3777" s="5" t="s">
        <v>54</v>
      </c>
      <c r="C3777" s="3">
        <v>45530</v>
      </c>
      <c r="D3777" s="5" t="s">
        <v>13</v>
      </c>
      <c r="E3777">
        <v>1</v>
      </c>
      <c r="F3777">
        <v>495</v>
      </c>
      <c r="G3777">
        <v>495</v>
      </c>
      <c r="H3777">
        <v>7.0000000000000007E-2</v>
      </c>
      <c r="I3777" s="5" t="s">
        <v>95</v>
      </c>
      <c r="J3777">
        <v>0</v>
      </c>
      <c r="K3777" s="5" t="s">
        <v>125</v>
      </c>
    </row>
    <row r="3778" spans="1:11">
      <c r="A3778" s="5" t="s">
        <v>144</v>
      </c>
      <c r="B3778" s="5" t="s">
        <v>31</v>
      </c>
      <c r="C3778" s="3">
        <v>45530</v>
      </c>
      <c r="D3778" s="5" t="s">
        <v>13</v>
      </c>
      <c r="E3778">
        <v>90</v>
      </c>
      <c r="F3778">
        <v>468</v>
      </c>
      <c r="G3778">
        <v>42120</v>
      </c>
      <c r="H3778">
        <v>7.0000000000000007E-2</v>
      </c>
      <c r="I3778" s="5" t="s">
        <v>95</v>
      </c>
      <c r="J3778">
        <v>0</v>
      </c>
      <c r="K3778" s="5" t="s">
        <v>125</v>
      </c>
    </row>
    <row r="3779" spans="1:11">
      <c r="A3779" s="5" t="s">
        <v>162</v>
      </c>
      <c r="B3779" s="5" t="s">
        <v>56</v>
      </c>
      <c r="C3779" s="3">
        <v>45530</v>
      </c>
      <c r="D3779" s="5" t="s">
        <v>13</v>
      </c>
      <c r="E3779">
        <v>10</v>
      </c>
      <c r="F3779">
        <v>495</v>
      </c>
      <c r="G3779">
        <v>4950</v>
      </c>
      <c r="H3779">
        <v>7.0000000000000007E-2</v>
      </c>
      <c r="I3779" s="5" t="s">
        <v>95</v>
      </c>
      <c r="J3779">
        <v>0</v>
      </c>
      <c r="K3779" s="5" t="s">
        <v>125</v>
      </c>
    </row>
    <row r="3780" spans="1:11">
      <c r="A3780" s="5" t="s">
        <v>183</v>
      </c>
      <c r="B3780" s="5" t="s">
        <v>89</v>
      </c>
      <c r="C3780" s="3">
        <v>45532</v>
      </c>
      <c r="D3780" s="5" t="s">
        <v>13</v>
      </c>
      <c r="E3780">
        <v>100</v>
      </c>
      <c r="F3780">
        <v>494</v>
      </c>
      <c r="G3780">
        <v>49400</v>
      </c>
      <c r="H3780">
        <v>7.0000000000000007E-2</v>
      </c>
      <c r="I3780" s="5" t="s">
        <v>95</v>
      </c>
      <c r="J3780">
        <v>0</v>
      </c>
      <c r="K3780" s="5" t="s">
        <v>125</v>
      </c>
    </row>
    <row r="3781" spans="1:11">
      <c r="A3781" s="5" t="s">
        <v>153</v>
      </c>
      <c r="B3781" s="5" t="s">
        <v>46</v>
      </c>
      <c r="C3781" s="3">
        <v>45535</v>
      </c>
      <c r="D3781" s="5" t="s">
        <v>13</v>
      </c>
      <c r="E3781">
        <v>9</v>
      </c>
      <c r="F3781">
        <v>468</v>
      </c>
      <c r="G3781">
        <v>4212</v>
      </c>
      <c r="H3781">
        <v>7.0000000000000007E-2</v>
      </c>
      <c r="I3781" s="5" t="s">
        <v>95</v>
      </c>
      <c r="J3781">
        <v>0</v>
      </c>
      <c r="K3781" s="5" t="s">
        <v>125</v>
      </c>
    </row>
    <row r="3782" spans="1:11">
      <c r="A3782" s="5" t="s">
        <v>153</v>
      </c>
      <c r="B3782" s="5" t="s">
        <v>46</v>
      </c>
      <c r="C3782" s="3">
        <v>45535</v>
      </c>
      <c r="D3782" s="5" t="s">
        <v>13</v>
      </c>
      <c r="E3782">
        <v>41</v>
      </c>
      <c r="F3782">
        <v>468</v>
      </c>
      <c r="G3782">
        <v>19188</v>
      </c>
      <c r="H3782">
        <v>7.0000000000000007E-2</v>
      </c>
      <c r="I3782" s="5" t="s">
        <v>95</v>
      </c>
      <c r="J3782">
        <v>0</v>
      </c>
      <c r="K3782" s="5" t="s">
        <v>125</v>
      </c>
    </row>
    <row r="3783" spans="1:11">
      <c r="A3783" s="5" t="s">
        <v>144</v>
      </c>
      <c r="B3783" s="5" t="s">
        <v>31</v>
      </c>
      <c r="C3783" s="3">
        <v>45535</v>
      </c>
      <c r="D3783" s="5" t="s">
        <v>13</v>
      </c>
      <c r="E3783">
        <v>75</v>
      </c>
      <c r="F3783">
        <v>468</v>
      </c>
      <c r="G3783">
        <v>35100</v>
      </c>
      <c r="H3783">
        <v>7.0000000000000007E-2</v>
      </c>
      <c r="I3783" s="5" t="s">
        <v>95</v>
      </c>
      <c r="J3783">
        <v>0</v>
      </c>
      <c r="K3783" s="5" t="s">
        <v>125</v>
      </c>
    </row>
    <row r="3784" spans="1:11">
      <c r="A3784" s="5" t="s">
        <v>158</v>
      </c>
      <c r="B3784" s="5" t="s">
        <v>52</v>
      </c>
      <c r="C3784" s="3">
        <v>45536</v>
      </c>
      <c r="D3784" s="5" t="s">
        <v>13</v>
      </c>
      <c r="E3784">
        <v>5</v>
      </c>
      <c r="F3784">
        <v>468</v>
      </c>
      <c r="G3784">
        <v>2340</v>
      </c>
      <c r="H3784">
        <v>0.09</v>
      </c>
      <c r="I3784" s="5" t="s">
        <v>95</v>
      </c>
      <c r="J3784">
        <v>0</v>
      </c>
      <c r="K3784" s="5" t="s">
        <v>126</v>
      </c>
    </row>
    <row r="3785" spans="1:11">
      <c r="A3785" s="5" t="s">
        <v>130</v>
      </c>
      <c r="B3785" s="5" t="s">
        <v>51</v>
      </c>
      <c r="C3785" s="3">
        <v>45536</v>
      </c>
      <c r="D3785" s="5" t="s">
        <v>13</v>
      </c>
      <c r="E3785">
        <v>2</v>
      </c>
      <c r="F3785">
        <v>520</v>
      </c>
      <c r="G3785">
        <v>1040</v>
      </c>
      <c r="H3785">
        <v>0.09</v>
      </c>
      <c r="I3785" s="5" t="s">
        <v>95</v>
      </c>
      <c r="J3785">
        <v>0</v>
      </c>
      <c r="K3785" s="5" t="s">
        <v>126</v>
      </c>
    </row>
    <row r="3786" spans="1:11">
      <c r="A3786" s="5" t="s">
        <v>175</v>
      </c>
      <c r="B3786" s="5" t="s">
        <v>72</v>
      </c>
      <c r="C3786" s="3">
        <v>45537</v>
      </c>
      <c r="D3786" s="5" t="s">
        <v>13</v>
      </c>
      <c r="E3786">
        <v>25</v>
      </c>
      <c r="F3786">
        <v>494</v>
      </c>
      <c r="G3786">
        <v>12350</v>
      </c>
      <c r="H3786">
        <v>0.09</v>
      </c>
      <c r="I3786" s="5" t="s">
        <v>95</v>
      </c>
      <c r="J3786">
        <v>0</v>
      </c>
      <c r="K3786" s="5" t="s">
        <v>126</v>
      </c>
    </row>
    <row r="3787" spans="1:11">
      <c r="A3787" s="5" t="s">
        <v>148</v>
      </c>
      <c r="B3787" s="5" t="s">
        <v>41</v>
      </c>
      <c r="C3787" s="3">
        <v>45538</v>
      </c>
      <c r="D3787" s="5" t="s">
        <v>13</v>
      </c>
      <c r="E3787">
        <v>5</v>
      </c>
      <c r="F3787">
        <v>468</v>
      </c>
      <c r="G3787">
        <v>2340</v>
      </c>
      <c r="H3787">
        <v>0.09</v>
      </c>
      <c r="I3787" s="5" t="s">
        <v>95</v>
      </c>
      <c r="J3787">
        <v>0</v>
      </c>
      <c r="K3787" s="5" t="s">
        <v>126</v>
      </c>
    </row>
    <row r="3788" spans="1:11">
      <c r="A3788" s="5" t="s">
        <v>144</v>
      </c>
      <c r="B3788" s="5" t="s">
        <v>31</v>
      </c>
      <c r="C3788" s="3">
        <v>45538</v>
      </c>
      <c r="D3788" s="5" t="s">
        <v>13</v>
      </c>
      <c r="E3788">
        <v>10</v>
      </c>
      <c r="F3788">
        <v>468</v>
      </c>
      <c r="G3788">
        <v>4680</v>
      </c>
      <c r="H3788">
        <v>0.09</v>
      </c>
      <c r="I3788" s="5" t="s">
        <v>95</v>
      </c>
      <c r="J3788">
        <v>0</v>
      </c>
      <c r="K3788" s="5" t="s">
        <v>126</v>
      </c>
    </row>
    <row r="3789" spans="1:11">
      <c r="A3789" s="5" t="s">
        <v>160</v>
      </c>
      <c r="B3789" s="5" t="s">
        <v>54</v>
      </c>
      <c r="C3789" s="3">
        <v>45538</v>
      </c>
      <c r="D3789" s="5" t="s">
        <v>13</v>
      </c>
      <c r="E3789">
        <v>3</v>
      </c>
      <c r="F3789">
        <v>494</v>
      </c>
      <c r="G3789">
        <v>1482</v>
      </c>
      <c r="H3789">
        <v>0.09</v>
      </c>
      <c r="I3789" s="5" t="s">
        <v>95</v>
      </c>
      <c r="J3789">
        <v>0</v>
      </c>
      <c r="K3789" s="5" t="s">
        <v>126</v>
      </c>
    </row>
    <row r="3790" spans="1:11">
      <c r="A3790" s="5" t="s">
        <v>129</v>
      </c>
      <c r="B3790" s="5" t="s">
        <v>39</v>
      </c>
      <c r="C3790" s="3">
        <v>45539</v>
      </c>
      <c r="D3790" s="5" t="s">
        <v>13</v>
      </c>
      <c r="E3790">
        <v>-10</v>
      </c>
      <c r="F3790">
        <v>530</v>
      </c>
      <c r="G3790">
        <v>-5300</v>
      </c>
      <c r="H3790">
        <v>0.09</v>
      </c>
      <c r="I3790" s="5" t="s">
        <v>95</v>
      </c>
      <c r="J3790">
        <v>5300</v>
      </c>
      <c r="K3790" s="5" t="s">
        <v>126</v>
      </c>
    </row>
    <row r="3791" spans="1:11">
      <c r="A3791" s="5" t="s">
        <v>129</v>
      </c>
      <c r="B3791" s="5" t="s">
        <v>39</v>
      </c>
      <c r="C3791" s="3">
        <v>45539</v>
      </c>
      <c r="D3791" s="5" t="s">
        <v>13</v>
      </c>
      <c r="E3791">
        <v>-4</v>
      </c>
      <c r="F3791">
        <v>504</v>
      </c>
      <c r="G3791">
        <v>-2016</v>
      </c>
      <c r="H3791">
        <v>0.09</v>
      </c>
      <c r="I3791" s="5" t="s">
        <v>95</v>
      </c>
      <c r="J3791">
        <v>2016</v>
      </c>
      <c r="K3791" s="5" t="s">
        <v>126</v>
      </c>
    </row>
    <row r="3792" spans="1:11">
      <c r="A3792" s="5" t="s">
        <v>183</v>
      </c>
      <c r="B3792" s="5" t="s">
        <v>89</v>
      </c>
      <c r="C3792" s="3">
        <v>45539</v>
      </c>
      <c r="D3792" s="5" t="s">
        <v>13</v>
      </c>
      <c r="E3792">
        <v>80</v>
      </c>
      <c r="F3792">
        <v>494</v>
      </c>
      <c r="G3792">
        <v>39520</v>
      </c>
      <c r="H3792">
        <v>0.09</v>
      </c>
      <c r="I3792" s="5" t="s">
        <v>95</v>
      </c>
      <c r="J3792">
        <v>0</v>
      </c>
      <c r="K3792" s="5" t="s">
        <v>126</v>
      </c>
    </row>
    <row r="3793" spans="1:11">
      <c r="A3793" s="5" t="s">
        <v>144</v>
      </c>
      <c r="B3793" s="5" t="s">
        <v>31</v>
      </c>
      <c r="C3793" s="3">
        <v>45539</v>
      </c>
      <c r="D3793" s="5" t="s">
        <v>13</v>
      </c>
      <c r="E3793">
        <v>80</v>
      </c>
      <c r="F3793">
        <v>468</v>
      </c>
      <c r="G3793">
        <v>37440</v>
      </c>
      <c r="H3793">
        <v>0.09</v>
      </c>
      <c r="I3793" s="5" t="s">
        <v>95</v>
      </c>
      <c r="J3793">
        <v>0</v>
      </c>
      <c r="K3793" s="5" t="s">
        <v>126</v>
      </c>
    </row>
    <row r="3794" spans="1:11">
      <c r="A3794" s="5" t="s">
        <v>168</v>
      </c>
      <c r="B3794" s="5" t="s">
        <v>63</v>
      </c>
      <c r="C3794" s="3">
        <v>45543</v>
      </c>
      <c r="D3794" s="5" t="s">
        <v>13</v>
      </c>
      <c r="E3794">
        <v>10</v>
      </c>
      <c r="F3794">
        <v>468</v>
      </c>
      <c r="G3794">
        <v>4680</v>
      </c>
      <c r="H3794">
        <v>0.09</v>
      </c>
      <c r="I3794" s="5" t="s">
        <v>95</v>
      </c>
      <c r="J3794">
        <v>0</v>
      </c>
      <c r="K3794" s="5" t="s">
        <v>126</v>
      </c>
    </row>
    <row r="3795" spans="1:11">
      <c r="A3795" s="5" t="s">
        <v>183</v>
      </c>
      <c r="B3795" s="5" t="s">
        <v>89</v>
      </c>
      <c r="C3795" s="3">
        <v>45543</v>
      </c>
      <c r="D3795" s="5" t="s">
        <v>13</v>
      </c>
      <c r="E3795">
        <v>60</v>
      </c>
      <c r="F3795">
        <v>494</v>
      </c>
      <c r="G3795">
        <v>29640</v>
      </c>
      <c r="H3795">
        <v>0.09</v>
      </c>
      <c r="I3795" s="5" t="s">
        <v>95</v>
      </c>
      <c r="J3795">
        <v>0</v>
      </c>
      <c r="K3795" s="5" t="s">
        <v>126</v>
      </c>
    </row>
    <row r="3796" spans="1:11">
      <c r="A3796" s="5" t="s">
        <v>179</v>
      </c>
      <c r="B3796" s="5" t="s">
        <v>82</v>
      </c>
      <c r="C3796" s="3">
        <v>45544</v>
      </c>
      <c r="D3796" s="5" t="s">
        <v>13</v>
      </c>
      <c r="E3796">
        <v>5</v>
      </c>
      <c r="F3796">
        <v>520</v>
      </c>
      <c r="G3796">
        <v>2600</v>
      </c>
      <c r="H3796">
        <v>0.09</v>
      </c>
      <c r="I3796" s="5" t="s">
        <v>95</v>
      </c>
      <c r="J3796">
        <v>0</v>
      </c>
      <c r="K3796" s="5" t="s">
        <v>126</v>
      </c>
    </row>
    <row r="3797" spans="1:11">
      <c r="A3797" s="5" t="s">
        <v>183</v>
      </c>
      <c r="B3797" s="5" t="s">
        <v>89</v>
      </c>
      <c r="C3797" s="3">
        <v>45550</v>
      </c>
      <c r="D3797" s="5" t="s">
        <v>13</v>
      </c>
      <c r="E3797">
        <v>60</v>
      </c>
      <c r="F3797">
        <v>494</v>
      </c>
      <c r="G3797">
        <v>29640</v>
      </c>
      <c r="H3797">
        <v>0.09</v>
      </c>
      <c r="I3797" s="5" t="s">
        <v>95</v>
      </c>
      <c r="J3797">
        <v>0</v>
      </c>
      <c r="K3797" s="5" t="s">
        <v>126</v>
      </c>
    </row>
    <row r="3798" spans="1:11">
      <c r="A3798" s="5" t="s">
        <v>144</v>
      </c>
      <c r="B3798" s="5" t="s">
        <v>31</v>
      </c>
      <c r="C3798" s="3">
        <v>45551</v>
      </c>
      <c r="D3798" s="5" t="s">
        <v>13</v>
      </c>
      <c r="E3798">
        <v>30</v>
      </c>
      <c r="F3798">
        <v>468</v>
      </c>
      <c r="G3798">
        <v>14040</v>
      </c>
      <c r="H3798">
        <v>0.09</v>
      </c>
      <c r="I3798" s="5" t="s">
        <v>95</v>
      </c>
      <c r="J3798">
        <v>0</v>
      </c>
      <c r="K3798" s="5" t="s">
        <v>126</v>
      </c>
    </row>
    <row r="3799" spans="1:11">
      <c r="A3799" s="5" t="s">
        <v>171</v>
      </c>
      <c r="B3799" s="5" t="s">
        <v>66</v>
      </c>
      <c r="C3799" s="3">
        <v>45551</v>
      </c>
      <c r="D3799" s="5" t="s">
        <v>13</v>
      </c>
      <c r="E3799">
        <v>4</v>
      </c>
      <c r="F3799">
        <v>520</v>
      </c>
      <c r="G3799">
        <v>2080</v>
      </c>
      <c r="H3799">
        <v>0.09</v>
      </c>
      <c r="I3799" s="5" t="s">
        <v>95</v>
      </c>
      <c r="J3799">
        <v>0</v>
      </c>
      <c r="K3799" s="5" t="s">
        <v>126</v>
      </c>
    </row>
    <row r="3800" spans="1:11">
      <c r="A3800" s="5" t="s">
        <v>183</v>
      </c>
      <c r="B3800" s="5" t="s">
        <v>89</v>
      </c>
      <c r="C3800" s="3">
        <v>45552</v>
      </c>
      <c r="D3800" s="5" t="s">
        <v>13</v>
      </c>
      <c r="E3800">
        <v>100</v>
      </c>
      <c r="F3800">
        <v>494</v>
      </c>
      <c r="G3800">
        <v>49400</v>
      </c>
      <c r="H3800">
        <v>0.09</v>
      </c>
      <c r="I3800" s="5" t="s">
        <v>95</v>
      </c>
      <c r="J3800">
        <v>0</v>
      </c>
      <c r="K3800" s="5" t="s">
        <v>126</v>
      </c>
    </row>
    <row r="3801" spans="1:11">
      <c r="A3801" s="5" t="s">
        <v>163</v>
      </c>
      <c r="B3801" s="5" t="s">
        <v>57</v>
      </c>
      <c r="C3801" s="3">
        <v>45552</v>
      </c>
      <c r="D3801" s="5" t="s">
        <v>13</v>
      </c>
      <c r="E3801">
        <v>50</v>
      </c>
      <c r="F3801">
        <v>468</v>
      </c>
      <c r="G3801">
        <v>23400</v>
      </c>
      <c r="H3801">
        <v>0.09</v>
      </c>
      <c r="I3801" s="5" t="s">
        <v>95</v>
      </c>
      <c r="J3801">
        <v>0</v>
      </c>
      <c r="K3801" s="5" t="s">
        <v>126</v>
      </c>
    </row>
    <row r="3802" spans="1:11">
      <c r="A3802" s="5" t="s">
        <v>167</v>
      </c>
      <c r="B3802" s="5" t="s">
        <v>62</v>
      </c>
      <c r="C3802" s="3">
        <v>45553</v>
      </c>
      <c r="D3802" s="5" t="s">
        <v>13</v>
      </c>
      <c r="E3802">
        <v>25</v>
      </c>
      <c r="F3802">
        <v>494</v>
      </c>
      <c r="G3802">
        <v>12350</v>
      </c>
      <c r="H3802">
        <v>0.09</v>
      </c>
      <c r="I3802" s="5" t="s">
        <v>95</v>
      </c>
      <c r="J3802">
        <v>0</v>
      </c>
      <c r="K3802" s="5" t="s">
        <v>126</v>
      </c>
    </row>
    <row r="3803" spans="1:11">
      <c r="A3803" s="5" t="s">
        <v>129</v>
      </c>
      <c r="B3803" s="5" t="s">
        <v>39</v>
      </c>
      <c r="C3803" s="3">
        <v>45553</v>
      </c>
      <c r="D3803" s="5" t="s">
        <v>13</v>
      </c>
      <c r="E3803">
        <v>1</v>
      </c>
      <c r="F3803">
        <v>468</v>
      </c>
      <c r="G3803">
        <v>468</v>
      </c>
      <c r="H3803">
        <v>0.09</v>
      </c>
      <c r="I3803" s="5" t="s">
        <v>95</v>
      </c>
      <c r="J3803">
        <v>0</v>
      </c>
      <c r="K3803" s="5" t="s">
        <v>126</v>
      </c>
    </row>
    <row r="3804" spans="1:11">
      <c r="A3804" s="5" t="s">
        <v>175</v>
      </c>
      <c r="B3804" s="5" t="s">
        <v>72</v>
      </c>
      <c r="C3804" s="3">
        <v>45553</v>
      </c>
      <c r="D3804" s="5" t="s">
        <v>13</v>
      </c>
      <c r="E3804">
        <v>50</v>
      </c>
      <c r="F3804">
        <v>494</v>
      </c>
      <c r="G3804">
        <v>24700</v>
      </c>
      <c r="H3804">
        <v>0.09</v>
      </c>
      <c r="I3804" s="5" t="s">
        <v>95</v>
      </c>
      <c r="J3804">
        <v>0</v>
      </c>
      <c r="K3804" s="5" t="s">
        <v>126</v>
      </c>
    </row>
    <row r="3805" spans="1:11">
      <c r="A3805" s="5" t="s">
        <v>150</v>
      </c>
      <c r="B3805" s="5" t="s">
        <v>43</v>
      </c>
      <c r="C3805" s="3">
        <v>45554</v>
      </c>
      <c r="D3805" s="5" t="s">
        <v>13</v>
      </c>
      <c r="E3805">
        <v>3</v>
      </c>
      <c r="F3805">
        <v>468</v>
      </c>
      <c r="G3805">
        <v>1404</v>
      </c>
      <c r="H3805">
        <v>0.09</v>
      </c>
      <c r="I3805" s="5" t="s">
        <v>95</v>
      </c>
      <c r="J3805">
        <v>0</v>
      </c>
      <c r="K3805" s="5" t="s">
        <v>126</v>
      </c>
    </row>
    <row r="3806" spans="1:11">
      <c r="A3806" s="5" t="s">
        <v>144</v>
      </c>
      <c r="B3806" s="5" t="s">
        <v>31</v>
      </c>
      <c r="C3806" s="3">
        <v>45558</v>
      </c>
      <c r="D3806" s="5" t="s">
        <v>13</v>
      </c>
      <c r="E3806">
        <v>52</v>
      </c>
      <c r="F3806">
        <v>468</v>
      </c>
      <c r="G3806">
        <v>24336</v>
      </c>
      <c r="H3806">
        <v>0.09</v>
      </c>
      <c r="I3806" s="5" t="s">
        <v>95</v>
      </c>
      <c r="J3806">
        <v>0</v>
      </c>
      <c r="K3806" s="5" t="s">
        <v>126</v>
      </c>
    </row>
    <row r="3807" spans="1:11">
      <c r="A3807" s="5" t="s">
        <v>179</v>
      </c>
      <c r="B3807" s="5" t="s">
        <v>82</v>
      </c>
      <c r="C3807" s="3">
        <v>45559</v>
      </c>
      <c r="D3807" s="5" t="s">
        <v>13</v>
      </c>
      <c r="E3807">
        <v>5</v>
      </c>
      <c r="F3807">
        <v>520</v>
      </c>
      <c r="G3807">
        <v>2600</v>
      </c>
      <c r="H3807">
        <v>0.09</v>
      </c>
      <c r="I3807" s="5" t="s">
        <v>95</v>
      </c>
      <c r="J3807">
        <v>0</v>
      </c>
      <c r="K3807" s="5" t="s">
        <v>126</v>
      </c>
    </row>
    <row r="3808" spans="1:11">
      <c r="A3808" s="5" t="s">
        <v>129</v>
      </c>
      <c r="B3808" s="5" t="s">
        <v>39</v>
      </c>
      <c r="C3808" s="3">
        <v>45559</v>
      </c>
      <c r="D3808" s="5" t="s">
        <v>13</v>
      </c>
      <c r="E3808">
        <v>5</v>
      </c>
      <c r="F3808">
        <v>468</v>
      </c>
      <c r="G3808">
        <v>2340</v>
      </c>
      <c r="H3808">
        <v>0.09</v>
      </c>
      <c r="I3808" s="5" t="s">
        <v>95</v>
      </c>
      <c r="J3808">
        <v>0</v>
      </c>
      <c r="K3808" s="5" t="s">
        <v>126</v>
      </c>
    </row>
    <row r="3809" spans="1:11">
      <c r="A3809" s="5" t="s">
        <v>162</v>
      </c>
      <c r="B3809" s="5" t="s">
        <v>56</v>
      </c>
      <c r="C3809" s="3">
        <v>45559</v>
      </c>
      <c r="D3809" s="5" t="s">
        <v>13</v>
      </c>
      <c r="E3809">
        <v>20</v>
      </c>
      <c r="F3809">
        <v>495</v>
      </c>
      <c r="G3809">
        <v>9900</v>
      </c>
      <c r="H3809">
        <v>0.09</v>
      </c>
      <c r="I3809" s="5" t="s">
        <v>95</v>
      </c>
      <c r="J3809">
        <v>0</v>
      </c>
      <c r="K3809" s="5" t="s">
        <v>126</v>
      </c>
    </row>
    <row r="3810" spans="1:11">
      <c r="A3810" s="5" t="s">
        <v>155</v>
      </c>
      <c r="B3810" s="5" t="s">
        <v>48</v>
      </c>
      <c r="C3810" s="3">
        <v>45566</v>
      </c>
      <c r="D3810" s="5" t="s">
        <v>13</v>
      </c>
      <c r="E3810">
        <v>30</v>
      </c>
      <c r="F3810">
        <v>468</v>
      </c>
      <c r="G3810">
        <v>14040</v>
      </c>
      <c r="H3810">
        <v>0.12</v>
      </c>
      <c r="I3810" s="5" t="s">
        <v>95</v>
      </c>
      <c r="J3810">
        <v>0</v>
      </c>
      <c r="K3810" s="5" t="s">
        <v>127</v>
      </c>
    </row>
    <row r="3811" spans="1:11">
      <c r="A3811" s="5" t="s">
        <v>144</v>
      </c>
      <c r="B3811" s="5" t="s">
        <v>31</v>
      </c>
      <c r="C3811" s="3">
        <v>45566</v>
      </c>
      <c r="D3811" s="5" t="s">
        <v>13</v>
      </c>
      <c r="E3811">
        <v>100</v>
      </c>
      <c r="F3811">
        <v>468</v>
      </c>
      <c r="G3811">
        <v>46800</v>
      </c>
      <c r="H3811">
        <v>0.12</v>
      </c>
      <c r="I3811" s="5" t="s">
        <v>95</v>
      </c>
      <c r="J3811">
        <v>0</v>
      </c>
      <c r="K3811" s="5" t="s">
        <v>127</v>
      </c>
    </row>
    <row r="3812" spans="1:11">
      <c r="A3812" s="5" t="s">
        <v>129</v>
      </c>
      <c r="B3812" s="5" t="s">
        <v>39</v>
      </c>
      <c r="C3812" s="3">
        <v>45566</v>
      </c>
      <c r="D3812" s="5" t="s">
        <v>13</v>
      </c>
      <c r="E3812">
        <v>-2</v>
      </c>
      <c r="F3812">
        <v>468</v>
      </c>
      <c r="G3812">
        <v>-936</v>
      </c>
      <c r="H3812">
        <v>0.12</v>
      </c>
      <c r="I3812" s="5" t="s">
        <v>95</v>
      </c>
      <c r="J3812">
        <v>936</v>
      </c>
      <c r="K3812" s="5" t="s">
        <v>127</v>
      </c>
    </row>
    <row r="3813" spans="1:11">
      <c r="A3813" s="5" t="s">
        <v>183</v>
      </c>
      <c r="B3813" s="5" t="s">
        <v>89</v>
      </c>
      <c r="C3813" s="3">
        <v>45567</v>
      </c>
      <c r="D3813" s="5" t="s">
        <v>13</v>
      </c>
      <c r="E3813">
        <v>50</v>
      </c>
      <c r="F3813">
        <v>494</v>
      </c>
      <c r="G3813">
        <v>24700</v>
      </c>
      <c r="H3813">
        <v>0.12</v>
      </c>
      <c r="I3813" s="5" t="s">
        <v>95</v>
      </c>
      <c r="J3813">
        <v>0</v>
      </c>
      <c r="K3813" s="5" t="s">
        <v>127</v>
      </c>
    </row>
    <row r="3814" spans="1:11">
      <c r="A3814" s="5" t="s">
        <v>144</v>
      </c>
      <c r="B3814" s="5" t="s">
        <v>31</v>
      </c>
      <c r="C3814" s="3">
        <v>45567</v>
      </c>
      <c r="D3814" s="5" t="s">
        <v>13</v>
      </c>
      <c r="E3814">
        <v>10</v>
      </c>
      <c r="F3814">
        <v>468</v>
      </c>
      <c r="G3814">
        <v>4680</v>
      </c>
      <c r="H3814">
        <v>0.12</v>
      </c>
      <c r="I3814" s="5" t="s">
        <v>95</v>
      </c>
      <c r="J3814">
        <v>0</v>
      </c>
      <c r="K3814" s="5" t="s">
        <v>127</v>
      </c>
    </row>
    <row r="3815" spans="1:11">
      <c r="A3815" s="5" t="s">
        <v>143</v>
      </c>
      <c r="B3815" s="5" t="s">
        <v>30</v>
      </c>
      <c r="C3815" s="3">
        <v>45570</v>
      </c>
      <c r="D3815" s="5" t="s">
        <v>13</v>
      </c>
      <c r="E3815">
        <v>10</v>
      </c>
      <c r="F3815">
        <v>494</v>
      </c>
      <c r="G3815">
        <v>4940</v>
      </c>
      <c r="H3815">
        <v>0.12</v>
      </c>
      <c r="I3815" s="5" t="s">
        <v>95</v>
      </c>
      <c r="J3815">
        <v>0</v>
      </c>
      <c r="K3815" s="5" t="s">
        <v>127</v>
      </c>
    </row>
    <row r="3816" spans="1:11">
      <c r="A3816" s="5" t="s">
        <v>158</v>
      </c>
      <c r="B3816" s="5" t="s">
        <v>52</v>
      </c>
      <c r="C3816" s="3">
        <v>45570</v>
      </c>
      <c r="D3816" s="5" t="s">
        <v>13</v>
      </c>
      <c r="E3816">
        <v>15</v>
      </c>
      <c r="F3816">
        <v>468</v>
      </c>
      <c r="G3816">
        <v>7020</v>
      </c>
      <c r="H3816">
        <v>0.12</v>
      </c>
      <c r="I3816" s="5" t="s">
        <v>95</v>
      </c>
      <c r="J3816">
        <v>0</v>
      </c>
      <c r="K3816" s="5" t="s">
        <v>127</v>
      </c>
    </row>
    <row r="3817" spans="1:11">
      <c r="A3817" s="5" t="s">
        <v>177</v>
      </c>
      <c r="B3817" s="5" t="s">
        <v>80</v>
      </c>
      <c r="C3817" s="3">
        <v>45571</v>
      </c>
      <c r="D3817" s="5" t="s">
        <v>13</v>
      </c>
      <c r="E3817">
        <v>1</v>
      </c>
      <c r="F3817">
        <v>468</v>
      </c>
      <c r="G3817">
        <v>468</v>
      </c>
      <c r="H3817">
        <v>0.12</v>
      </c>
      <c r="I3817" s="5" t="s">
        <v>95</v>
      </c>
      <c r="J3817">
        <v>0</v>
      </c>
      <c r="K3817" s="5" t="s">
        <v>127</v>
      </c>
    </row>
    <row r="3818" spans="1:11">
      <c r="A3818" s="5" t="s">
        <v>160</v>
      </c>
      <c r="B3818" s="5" t="s">
        <v>54</v>
      </c>
      <c r="C3818" s="3">
        <v>45571</v>
      </c>
      <c r="D3818" s="5" t="s">
        <v>13</v>
      </c>
      <c r="E3818">
        <v>1</v>
      </c>
      <c r="F3818">
        <v>494</v>
      </c>
      <c r="G3818">
        <v>494</v>
      </c>
      <c r="H3818">
        <v>0.12</v>
      </c>
      <c r="I3818" s="5" t="s">
        <v>95</v>
      </c>
      <c r="J3818">
        <v>0</v>
      </c>
      <c r="K3818" s="5" t="s">
        <v>127</v>
      </c>
    </row>
    <row r="3819" spans="1:11">
      <c r="A3819" s="5" t="s">
        <v>183</v>
      </c>
      <c r="B3819" s="5" t="s">
        <v>89</v>
      </c>
      <c r="C3819" s="3">
        <v>45574</v>
      </c>
      <c r="D3819" s="5" t="s">
        <v>13</v>
      </c>
      <c r="E3819">
        <v>50</v>
      </c>
      <c r="F3819">
        <v>494</v>
      </c>
      <c r="G3819">
        <v>24700</v>
      </c>
      <c r="H3819">
        <v>0.12</v>
      </c>
      <c r="I3819" s="5" t="s">
        <v>95</v>
      </c>
      <c r="J3819">
        <v>0</v>
      </c>
      <c r="K3819" s="5" t="s">
        <v>127</v>
      </c>
    </row>
    <row r="3820" spans="1:11">
      <c r="A3820" s="5" t="s">
        <v>144</v>
      </c>
      <c r="B3820" s="5" t="s">
        <v>31</v>
      </c>
      <c r="C3820" s="3">
        <v>45577</v>
      </c>
      <c r="D3820" s="5" t="s">
        <v>13</v>
      </c>
      <c r="E3820">
        <v>20</v>
      </c>
      <c r="F3820">
        <v>468</v>
      </c>
      <c r="G3820">
        <v>9360</v>
      </c>
      <c r="H3820">
        <v>0.12</v>
      </c>
      <c r="I3820" s="5" t="s">
        <v>95</v>
      </c>
      <c r="J3820">
        <v>0</v>
      </c>
      <c r="K3820" s="5" t="s">
        <v>127</v>
      </c>
    </row>
    <row r="3821" spans="1:11">
      <c r="A3821" s="5" t="s">
        <v>175</v>
      </c>
      <c r="B3821" s="5" t="s">
        <v>72</v>
      </c>
      <c r="C3821" s="3">
        <v>45579</v>
      </c>
      <c r="D3821" s="5" t="s">
        <v>13</v>
      </c>
      <c r="E3821">
        <v>25</v>
      </c>
      <c r="F3821">
        <v>468</v>
      </c>
      <c r="G3821">
        <v>11700</v>
      </c>
      <c r="H3821">
        <v>0.12</v>
      </c>
      <c r="I3821" s="5" t="s">
        <v>95</v>
      </c>
      <c r="J3821">
        <v>0</v>
      </c>
      <c r="K3821" s="5" t="s">
        <v>127</v>
      </c>
    </row>
    <row r="3822" spans="1:11">
      <c r="A3822" s="5" t="s">
        <v>142</v>
      </c>
      <c r="B3822" s="5" t="s">
        <v>29</v>
      </c>
      <c r="C3822" s="3">
        <v>45581</v>
      </c>
      <c r="D3822" s="5" t="s">
        <v>13</v>
      </c>
      <c r="E3822">
        <v>20</v>
      </c>
      <c r="F3822">
        <v>468</v>
      </c>
      <c r="G3822">
        <v>9360</v>
      </c>
      <c r="H3822">
        <v>0.12</v>
      </c>
      <c r="I3822" s="5" t="s">
        <v>95</v>
      </c>
      <c r="J3822">
        <v>0</v>
      </c>
      <c r="K3822" s="5" t="s">
        <v>127</v>
      </c>
    </row>
    <row r="3823" spans="1:11">
      <c r="A3823" s="5" t="s">
        <v>175</v>
      </c>
      <c r="B3823" s="5" t="s">
        <v>72</v>
      </c>
      <c r="C3823" s="3">
        <v>45581</v>
      </c>
      <c r="D3823" s="5" t="s">
        <v>13</v>
      </c>
      <c r="E3823">
        <v>25</v>
      </c>
      <c r="F3823">
        <v>468</v>
      </c>
      <c r="G3823">
        <v>11700</v>
      </c>
      <c r="H3823">
        <v>0.12</v>
      </c>
      <c r="I3823" s="5" t="s">
        <v>95</v>
      </c>
      <c r="J3823">
        <v>0</v>
      </c>
      <c r="K3823" s="5" t="s">
        <v>127</v>
      </c>
    </row>
    <row r="3824" spans="1:11">
      <c r="A3824" s="5" t="s">
        <v>177</v>
      </c>
      <c r="B3824" s="5" t="s">
        <v>80</v>
      </c>
      <c r="C3824" s="3">
        <v>45582</v>
      </c>
      <c r="D3824" s="5" t="s">
        <v>13</v>
      </c>
      <c r="E3824">
        <v>1</v>
      </c>
      <c r="F3824">
        <v>468</v>
      </c>
      <c r="G3824">
        <v>468</v>
      </c>
      <c r="H3824">
        <v>0.12</v>
      </c>
      <c r="I3824" s="5" t="s">
        <v>95</v>
      </c>
      <c r="J3824">
        <v>0</v>
      </c>
      <c r="K3824" s="5" t="s">
        <v>127</v>
      </c>
    </row>
    <row r="3825" spans="1:11">
      <c r="A3825" s="5" t="s">
        <v>148</v>
      </c>
      <c r="B3825" s="5" t="s">
        <v>41</v>
      </c>
      <c r="C3825" s="3">
        <v>45584</v>
      </c>
      <c r="D3825" s="5" t="s">
        <v>13</v>
      </c>
      <c r="E3825">
        <v>5</v>
      </c>
      <c r="F3825">
        <v>468</v>
      </c>
      <c r="G3825">
        <v>2340</v>
      </c>
      <c r="H3825">
        <v>0.12</v>
      </c>
      <c r="I3825" s="5" t="s">
        <v>95</v>
      </c>
      <c r="J3825">
        <v>0</v>
      </c>
      <c r="K3825" s="5" t="s">
        <v>127</v>
      </c>
    </row>
    <row r="3826" spans="1:11">
      <c r="A3826" s="5" t="s">
        <v>183</v>
      </c>
      <c r="B3826" s="5" t="s">
        <v>89</v>
      </c>
      <c r="C3826" s="3">
        <v>45584</v>
      </c>
      <c r="D3826" s="5" t="s">
        <v>13</v>
      </c>
      <c r="E3826">
        <v>50</v>
      </c>
      <c r="F3826">
        <v>494</v>
      </c>
      <c r="G3826">
        <v>24700</v>
      </c>
      <c r="H3826">
        <v>0.12</v>
      </c>
      <c r="I3826" s="5" t="s">
        <v>95</v>
      </c>
      <c r="J3826">
        <v>0</v>
      </c>
      <c r="K3826" s="5" t="s">
        <v>127</v>
      </c>
    </row>
    <row r="3827" spans="1:11">
      <c r="A3827" s="5" t="s">
        <v>144</v>
      </c>
      <c r="B3827" s="5" t="s">
        <v>31</v>
      </c>
      <c r="C3827" s="3">
        <v>45585</v>
      </c>
      <c r="D3827" s="5" t="s">
        <v>13</v>
      </c>
      <c r="E3827">
        <v>90</v>
      </c>
      <c r="F3827">
        <v>468</v>
      </c>
      <c r="G3827">
        <v>42120</v>
      </c>
      <c r="H3827">
        <v>0.12</v>
      </c>
      <c r="I3827" s="5" t="s">
        <v>95</v>
      </c>
      <c r="J3827">
        <v>0</v>
      </c>
      <c r="K3827" s="5" t="s">
        <v>127</v>
      </c>
    </row>
    <row r="3828" spans="1:11">
      <c r="A3828" s="5" t="s">
        <v>148</v>
      </c>
      <c r="B3828" s="5" t="s">
        <v>41</v>
      </c>
      <c r="C3828" s="3">
        <v>45586</v>
      </c>
      <c r="D3828" s="5" t="s">
        <v>13</v>
      </c>
      <c r="E3828">
        <v>-1</v>
      </c>
      <c r="F3828">
        <v>468</v>
      </c>
      <c r="G3828">
        <v>-468</v>
      </c>
      <c r="H3828">
        <v>0.12</v>
      </c>
      <c r="I3828" s="5" t="s">
        <v>95</v>
      </c>
      <c r="J3828">
        <v>468</v>
      </c>
      <c r="K3828" s="5" t="s">
        <v>127</v>
      </c>
    </row>
    <row r="3829" spans="1:11">
      <c r="A3829" s="5" t="s">
        <v>130</v>
      </c>
      <c r="B3829" s="5" t="s">
        <v>51</v>
      </c>
      <c r="C3829" s="3">
        <v>45587</v>
      </c>
      <c r="D3829" s="5" t="s">
        <v>13</v>
      </c>
      <c r="E3829">
        <v>1</v>
      </c>
      <c r="F3829">
        <v>468</v>
      </c>
      <c r="G3829">
        <v>468</v>
      </c>
      <c r="H3829">
        <v>0.12</v>
      </c>
      <c r="I3829" s="5" t="s">
        <v>95</v>
      </c>
      <c r="J3829">
        <v>0</v>
      </c>
      <c r="K3829" s="5" t="s">
        <v>127</v>
      </c>
    </row>
    <row r="3830" spans="1:11">
      <c r="A3830" s="5" t="s">
        <v>160</v>
      </c>
      <c r="B3830" s="5" t="s">
        <v>54</v>
      </c>
      <c r="C3830" s="3">
        <v>45588</v>
      </c>
      <c r="D3830" s="5" t="s">
        <v>13</v>
      </c>
      <c r="E3830">
        <v>1</v>
      </c>
      <c r="F3830">
        <v>494</v>
      </c>
      <c r="G3830">
        <v>494</v>
      </c>
      <c r="H3830">
        <v>0.12</v>
      </c>
      <c r="I3830" s="5" t="s">
        <v>95</v>
      </c>
      <c r="J3830">
        <v>0</v>
      </c>
      <c r="K3830" s="5" t="s">
        <v>127</v>
      </c>
    </row>
    <row r="3831" spans="1:11">
      <c r="A3831" s="5" t="s">
        <v>144</v>
      </c>
      <c r="B3831" s="5" t="s">
        <v>31</v>
      </c>
      <c r="C3831" s="3">
        <v>45591</v>
      </c>
      <c r="D3831" s="5" t="s">
        <v>13</v>
      </c>
      <c r="E3831">
        <v>10</v>
      </c>
      <c r="F3831">
        <v>468</v>
      </c>
      <c r="G3831">
        <v>4680</v>
      </c>
      <c r="H3831">
        <v>0.12</v>
      </c>
      <c r="I3831" s="5" t="s">
        <v>95</v>
      </c>
      <c r="J3831">
        <v>0</v>
      </c>
      <c r="K3831" s="5" t="s">
        <v>127</v>
      </c>
    </row>
    <row r="3832" spans="1:11">
      <c r="A3832" s="5" t="s">
        <v>142</v>
      </c>
      <c r="B3832" s="5" t="s">
        <v>29</v>
      </c>
      <c r="C3832" s="3">
        <v>45591</v>
      </c>
      <c r="D3832" s="5" t="s">
        <v>13</v>
      </c>
      <c r="E3832">
        <v>-1</v>
      </c>
      <c r="F3832">
        <v>468</v>
      </c>
      <c r="G3832">
        <v>-468</v>
      </c>
      <c r="H3832">
        <v>0.12</v>
      </c>
      <c r="I3832" s="5" t="s">
        <v>95</v>
      </c>
      <c r="J3832">
        <v>468</v>
      </c>
      <c r="K3832" s="5" t="s">
        <v>127</v>
      </c>
    </row>
    <row r="3833" spans="1:11">
      <c r="A3833" s="5" t="s">
        <v>177</v>
      </c>
      <c r="B3833" s="5" t="s">
        <v>80</v>
      </c>
      <c r="C3833" s="3">
        <v>45593</v>
      </c>
      <c r="D3833" s="5" t="s">
        <v>13</v>
      </c>
      <c r="E3833">
        <v>1</v>
      </c>
      <c r="F3833">
        <v>468</v>
      </c>
      <c r="G3833">
        <v>468</v>
      </c>
      <c r="H3833">
        <v>0.12</v>
      </c>
      <c r="I3833" s="5" t="s">
        <v>95</v>
      </c>
      <c r="J3833">
        <v>0</v>
      </c>
      <c r="K3833" s="5" t="s">
        <v>127</v>
      </c>
    </row>
    <row r="3834" spans="1:11">
      <c r="A3834" s="5" t="s">
        <v>160</v>
      </c>
      <c r="B3834" s="5" t="s">
        <v>54</v>
      </c>
      <c r="C3834" s="3">
        <v>45593</v>
      </c>
      <c r="D3834" s="5" t="s">
        <v>13</v>
      </c>
      <c r="E3834">
        <v>1</v>
      </c>
      <c r="F3834">
        <v>494</v>
      </c>
      <c r="G3834">
        <v>494</v>
      </c>
      <c r="H3834">
        <v>0.12</v>
      </c>
      <c r="I3834" s="5" t="s">
        <v>95</v>
      </c>
      <c r="J3834">
        <v>0</v>
      </c>
      <c r="K3834" s="5" t="s">
        <v>127</v>
      </c>
    </row>
    <row r="3835" spans="1:11">
      <c r="A3835" s="5" t="s">
        <v>144</v>
      </c>
      <c r="B3835" s="5" t="s">
        <v>31</v>
      </c>
      <c r="C3835" s="3">
        <v>45594</v>
      </c>
      <c r="D3835" s="5" t="s">
        <v>13</v>
      </c>
      <c r="E3835">
        <v>20</v>
      </c>
      <c r="F3835">
        <v>468</v>
      </c>
      <c r="G3835">
        <v>9360</v>
      </c>
      <c r="H3835">
        <v>0.12</v>
      </c>
      <c r="I3835" s="5" t="s">
        <v>95</v>
      </c>
      <c r="J3835">
        <v>0</v>
      </c>
      <c r="K3835" s="5" t="s">
        <v>127</v>
      </c>
    </row>
    <row r="3836" spans="1:11">
      <c r="A3836" s="5" t="s">
        <v>183</v>
      </c>
      <c r="B3836" s="5" t="s">
        <v>89</v>
      </c>
      <c r="C3836" s="3">
        <v>45594</v>
      </c>
      <c r="D3836" s="5" t="s">
        <v>13</v>
      </c>
      <c r="E3836">
        <v>50</v>
      </c>
      <c r="F3836">
        <v>494</v>
      </c>
      <c r="G3836">
        <v>24700</v>
      </c>
      <c r="H3836">
        <v>0.12</v>
      </c>
      <c r="I3836" s="5" t="s">
        <v>95</v>
      </c>
      <c r="J3836">
        <v>0</v>
      </c>
      <c r="K3836" s="5" t="s">
        <v>127</v>
      </c>
    </row>
    <row r="3837" spans="1:11">
      <c r="A3837" s="5" t="s">
        <v>183</v>
      </c>
      <c r="B3837" s="5" t="s">
        <v>89</v>
      </c>
      <c r="C3837" s="3">
        <v>45598</v>
      </c>
      <c r="D3837" s="5" t="s">
        <v>13</v>
      </c>
      <c r="E3837">
        <v>50</v>
      </c>
      <c r="F3837">
        <v>494</v>
      </c>
      <c r="G3837">
        <v>24700</v>
      </c>
      <c r="H3837">
        <v>0.15</v>
      </c>
      <c r="I3837" s="5" t="s">
        <v>95</v>
      </c>
      <c r="J3837">
        <v>0</v>
      </c>
      <c r="K3837" s="5" t="s">
        <v>116</v>
      </c>
    </row>
    <row r="3838" spans="1:11">
      <c r="A3838" s="5" t="s">
        <v>130</v>
      </c>
      <c r="B3838" s="5" t="s">
        <v>51</v>
      </c>
      <c r="C3838" s="3">
        <v>45598</v>
      </c>
      <c r="D3838" s="5" t="s">
        <v>13</v>
      </c>
      <c r="E3838">
        <v>1</v>
      </c>
      <c r="F3838">
        <v>468</v>
      </c>
      <c r="G3838">
        <v>468</v>
      </c>
      <c r="H3838">
        <v>0.15</v>
      </c>
      <c r="I3838" s="5" t="s">
        <v>95</v>
      </c>
      <c r="J3838">
        <v>0</v>
      </c>
      <c r="K3838" s="5" t="s">
        <v>116</v>
      </c>
    </row>
    <row r="3839" spans="1:11">
      <c r="A3839" s="5" t="s">
        <v>168</v>
      </c>
      <c r="B3839" s="5" t="s">
        <v>63</v>
      </c>
      <c r="C3839" s="3">
        <v>45598</v>
      </c>
      <c r="D3839" s="5" t="s">
        <v>13</v>
      </c>
      <c r="E3839">
        <v>10</v>
      </c>
      <c r="F3839">
        <v>468</v>
      </c>
      <c r="G3839">
        <v>4680</v>
      </c>
      <c r="H3839">
        <v>0.15</v>
      </c>
      <c r="I3839" s="5" t="s">
        <v>95</v>
      </c>
      <c r="J3839">
        <v>0</v>
      </c>
      <c r="K3839" s="5" t="s">
        <v>116</v>
      </c>
    </row>
    <row r="3840" spans="1:11">
      <c r="A3840" s="5" t="s">
        <v>148</v>
      </c>
      <c r="B3840" s="5" t="s">
        <v>41</v>
      </c>
      <c r="C3840" s="3">
        <v>45598</v>
      </c>
      <c r="D3840" s="5" t="s">
        <v>13</v>
      </c>
      <c r="E3840">
        <v>8</v>
      </c>
      <c r="F3840">
        <v>468</v>
      </c>
      <c r="G3840">
        <v>3744</v>
      </c>
      <c r="H3840">
        <v>0.15</v>
      </c>
      <c r="I3840" s="5" t="s">
        <v>95</v>
      </c>
      <c r="J3840">
        <v>0</v>
      </c>
      <c r="K3840" s="5" t="s">
        <v>116</v>
      </c>
    </row>
    <row r="3841" spans="1:11">
      <c r="A3841" s="5" t="s">
        <v>130</v>
      </c>
      <c r="B3841" s="5" t="s">
        <v>51</v>
      </c>
      <c r="C3841" s="3">
        <v>45598</v>
      </c>
      <c r="D3841" s="5" t="s">
        <v>13</v>
      </c>
      <c r="E3841">
        <v>-1</v>
      </c>
      <c r="F3841">
        <v>468</v>
      </c>
      <c r="G3841">
        <v>-468</v>
      </c>
      <c r="H3841">
        <v>0.15</v>
      </c>
      <c r="I3841" s="5" t="s">
        <v>95</v>
      </c>
      <c r="J3841">
        <v>468</v>
      </c>
      <c r="K3841" s="5" t="s">
        <v>116</v>
      </c>
    </row>
    <row r="3842" spans="1:11">
      <c r="A3842" s="5" t="s">
        <v>144</v>
      </c>
      <c r="B3842" s="5" t="s">
        <v>31</v>
      </c>
      <c r="C3842" s="3">
        <v>45599</v>
      </c>
      <c r="D3842" s="5" t="s">
        <v>13</v>
      </c>
      <c r="E3842">
        <v>2</v>
      </c>
      <c r="F3842">
        <v>468</v>
      </c>
      <c r="G3842">
        <v>936</v>
      </c>
      <c r="H3842">
        <v>0.15</v>
      </c>
      <c r="I3842" s="5" t="s">
        <v>95</v>
      </c>
      <c r="J3842">
        <v>0</v>
      </c>
      <c r="K3842" s="5" t="s">
        <v>116</v>
      </c>
    </row>
    <row r="3843" spans="1:11">
      <c r="A3843" s="5" t="s">
        <v>150</v>
      </c>
      <c r="B3843" s="5" t="s">
        <v>43</v>
      </c>
      <c r="C3843" s="3">
        <v>45599</v>
      </c>
      <c r="D3843" s="5" t="s">
        <v>13</v>
      </c>
      <c r="E3843">
        <v>5</v>
      </c>
      <c r="F3843">
        <v>468</v>
      </c>
      <c r="G3843">
        <v>2340</v>
      </c>
      <c r="H3843">
        <v>0.15</v>
      </c>
      <c r="I3843" s="5" t="s">
        <v>95</v>
      </c>
      <c r="J3843">
        <v>0</v>
      </c>
      <c r="K3843" s="5" t="s">
        <v>116</v>
      </c>
    </row>
    <row r="3844" spans="1:11">
      <c r="A3844" s="5" t="s">
        <v>177</v>
      </c>
      <c r="B3844" s="5" t="s">
        <v>80</v>
      </c>
      <c r="C3844" s="3">
        <v>45600</v>
      </c>
      <c r="D3844" s="5" t="s">
        <v>13</v>
      </c>
      <c r="E3844">
        <v>1</v>
      </c>
      <c r="F3844">
        <v>468</v>
      </c>
      <c r="G3844">
        <v>468</v>
      </c>
      <c r="H3844">
        <v>0.15</v>
      </c>
      <c r="I3844" s="5" t="s">
        <v>95</v>
      </c>
      <c r="J3844">
        <v>0</v>
      </c>
      <c r="K3844" s="5" t="s">
        <v>116</v>
      </c>
    </row>
    <row r="3845" spans="1:11">
      <c r="A3845" s="5" t="s">
        <v>183</v>
      </c>
      <c r="B3845" s="5" t="s">
        <v>89</v>
      </c>
      <c r="C3845" s="3">
        <v>45600</v>
      </c>
      <c r="D3845" s="5" t="s">
        <v>13</v>
      </c>
      <c r="E3845">
        <v>25</v>
      </c>
      <c r="F3845">
        <v>494</v>
      </c>
      <c r="G3845">
        <v>12350</v>
      </c>
      <c r="H3845">
        <v>0.15</v>
      </c>
      <c r="I3845" s="5" t="s">
        <v>95</v>
      </c>
      <c r="J3845">
        <v>0</v>
      </c>
      <c r="K3845" s="5" t="s">
        <v>116</v>
      </c>
    </row>
    <row r="3846" spans="1:11">
      <c r="A3846" s="5" t="s">
        <v>175</v>
      </c>
      <c r="B3846" s="5" t="s">
        <v>72</v>
      </c>
      <c r="C3846" s="3">
        <v>45601</v>
      </c>
      <c r="D3846" s="5" t="s">
        <v>13</v>
      </c>
      <c r="E3846">
        <v>25</v>
      </c>
      <c r="F3846">
        <v>468</v>
      </c>
      <c r="G3846">
        <v>11700</v>
      </c>
      <c r="H3846">
        <v>0.15</v>
      </c>
      <c r="I3846" s="5" t="s">
        <v>95</v>
      </c>
      <c r="J3846">
        <v>0</v>
      </c>
      <c r="K3846" s="5" t="s">
        <v>116</v>
      </c>
    </row>
    <row r="3847" spans="1:11">
      <c r="A3847" s="5" t="s">
        <v>153</v>
      </c>
      <c r="B3847" s="5" t="s">
        <v>46</v>
      </c>
      <c r="C3847" s="3">
        <v>45601</v>
      </c>
      <c r="D3847" s="5" t="s">
        <v>13</v>
      </c>
      <c r="E3847">
        <v>50</v>
      </c>
      <c r="F3847">
        <v>468</v>
      </c>
      <c r="G3847">
        <v>23400</v>
      </c>
      <c r="H3847">
        <v>0.15</v>
      </c>
      <c r="I3847" s="5" t="s">
        <v>95</v>
      </c>
      <c r="J3847">
        <v>0</v>
      </c>
      <c r="K3847" s="5" t="s">
        <v>116</v>
      </c>
    </row>
    <row r="3848" spans="1:11">
      <c r="A3848" s="5" t="s">
        <v>144</v>
      </c>
      <c r="B3848" s="5" t="s">
        <v>31</v>
      </c>
      <c r="C3848" s="3">
        <v>45603</v>
      </c>
      <c r="D3848" s="5" t="s">
        <v>13</v>
      </c>
      <c r="E3848">
        <v>50</v>
      </c>
      <c r="F3848">
        <v>468</v>
      </c>
      <c r="G3848">
        <v>23400</v>
      </c>
      <c r="H3848">
        <v>0.15</v>
      </c>
      <c r="I3848" s="5" t="s">
        <v>95</v>
      </c>
      <c r="J3848">
        <v>0</v>
      </c>
      <c r="K3848" s="5" t="s">
        <v>116</v>
      </c>
    </row>
    <row r="3849" spans="1:11">
      <c r="A3849" s="5" t="s">
        <v>164</v>
      </c>
      <c r="B3849" s="5" t="s">
        <v>58</v>
      </c>
      <c r="C3849" s="3">
        <v>45603</v>
      </c>
      <c r="D3849" s="5" t="s">
        <v>13</v>
      </c>
      <c r="E3849">
        <v>5</v>
      </c>
      <c r="F3849">
        <v>494</v>
      </c>
      <c r="G3849">
        <v>2470</v>
      </c>
      <c r="H3849">
        <v>0.15</v>
      </c>
      <c r="I3849" s="5" t="s">
        <v>95</v>
      </c>
      <c r="J3849">
        <v>0</v>
      </c>
      <c r="K3849" s="5" t="s">
        <v>116</v>
      </c>
    </row>
    <row r="3850" spans="1:11">
      <c r="A3850" s="5" t="s">
        <v>144</v>
      </c>
      <c r="B3850" s="5" t="s">
        <v>31</v>
      </c>
      <c r="C3850" s="3">
        <v>45605</v>
      </c>
      <c r="D3850" s="5" t="s">
        <v>13</v>
      </c>
      <c r="E3850">
        <v>5</v>
      </c>
      <c r="F3850">
        <v>468</v>
      </c>
      <c r="G3850">
        <v>2340</v>
      </c>
      <c r="H3850">
        <v>0.15</v>
      </c>
      <c r="I3850" s="5" t="s">
        <v>95</v>
      </c>
      <c r="J3850">
        <v>0</v>
      </c>
      <c r="K3850" s="5" t="s">
        <v>116</v>
      </c>
    </row>
    <row r="3851" spans="1:11">
      <c r="A3851" s="5" t="s">
        <v>144</v>
      </c>
      <c r="B3851" s="5" t="s">
        <v>31</v>
      </c>
      <c r="C3851" s="3">
        <v>45605</v>
      </c>
      <c r="D3851" s="5" t="s">
        <v>13</v>
      </c>
      <c r="E3851">
        <v>50</v>
      </c>
      <c r="F3851">
        <v>468</v>
      </c>
      <c r="G3851">
        <v>23400</v>
      </c>
      <c r="H3851">
        <v>0.15</v>
      </c>
      <c r="I3851" s="5" t="s">
        <v>95</v>
      </c>
      <c r="J3851">
        <v>0</v>
      </c>
      <c r="K3851" s="5" t="s">
        <v>116</v>
      </c>
    </row>
    <row r="3852" spans="1:11">
      <c r="A3852" s="5" t="s">
        <v>183</v>
      </c>
      <c r="B3852" s="5" t="s">
        <v>89</v>
      </c>
      <c r="C3852" s="3">
        <v>45605</v>
      </c>
      <c r="D3852" s="5" t="s">
        <v>13</v>
      </c>
      <c r="E3852">
        <v>25</v>
      </c>
      <c r="F3852">
        <v>494</v>
      </c>
      <c r="G3852">
        <v>12350</v>
      </c>
      <c r="H3852">
        <v>0.15</v>
      </c>
      <c r="I3852" s="5" t="s">
        <v>95</v>
      </c>
      <c r="J3852">
        <v>0</v>
      </c>
      <c r="K3852" s="5" t="s">
        <v>116</v>
      </c>
    </row>
    <row r="3853" spans="1:11">
      <c r="A3853" s="5" t="s">
        <v>158</v>
      </c>
      <c r="B3853" s="5" t="s">
        <v>52</v>
      </c>
      <c r="C3853" s="3">
        <v>45605</v>
      </c>
      <c r="D3853" s="5" t="s">
        <v>13</v>
      </c>
      <c r="E3853">
        <v>10</v>
      </c>
      <c r="F3853">
        <v>468</v>
      </c>
      <c r="G3853">
        <v>4680</v>
      </c>
      <c r="H3853">
        <v>0.15</v>
      </c>
      <c r="I3853" s="5" t="s">
        <v>95</v>
      </c>
      <c r="J3853">
        <v>0</v>
      </c>
      <c r="K3853" s="5" t="s">
        <v>116</v>
      </c>
    </row>
    <row r="3854" spans="1:11">
      <c r="A3854" s="5" t="s">
        <v>160</v>
      </c>
      <c r="B3854" s="5" t="s">
        <v>54</v>
      </c>
      <c r="C3854" s="3">
        <v>45606</v>
      </c>
      <c r="D3854" s="5" t="s">
        <v>13</v>
      </c>
      <c r="E3854">
        <v>2</v>
      </c>
      <c r="F3854">
        <v>494</v>
      </c>
      <c r="G3854">
        <v>988</v>
      </c>
      <c r="H3854">
        <v>0.15</v>
      </c>
      <c r="I3854" s="5" t="s">
        <v>95</v>
      </c>
      <c r="J3854">
        <v>0</v>
      </c>
      <c r="K3854" s="5" t="s">
        <v>116</v>
      </c>
    </row>
    <row r="3855" spans="1:11">
      <c r="A3855" s="5" t="s">
        <v>144</v>
      </c>
      <c r="B3855" s="5" t="s">
        <v>31</v>
      </c>
      <c r="C3855" s="3">
        <v>45608</v>
      </c>
      <c r="D3855" s="5" t="s">
        <v>13</v>
      </c>
      <c r="E3855">
        <v>14</v>
      </c>
      <c r="F3855">
        <v>468</v>
      </c>
      <c r="G3855">
        <v>6552</v>
      </c>
      <c r="H3855">
        <v>0.15</v>
      </c>
      <c r="I3855" s="5" t="s">
        <v>95</v>
      </c>
      <c r="J3855">
        <v>0</v>
      </c>
      <c r="K3855" s="5" t="s">
        <v>116</v>
      </c>
    </row>
    <row r="3856" spans="1:11">
      <c r="A3856" s="5" t="s">
        <v>161</v>
      </c>
      <c r="B3856" s="5" t="s">
        <v>55</v>
      </c>
      <c r="C3856" s="3">
        <v>45608</v>
      </c>
      <c r="D3856" s="5" t="s">
        <v>13</v>
      </c>
      <c r="E3856">
        <v>2</v>
      </c>
      <c r="F3856">
        <v>494</v>
      </c>
      <c r="G3856">
        <v>988</v>
      </c>
      <c r="H3856">
        <v>0.15</v>
      </c>
      <c r="I3856" s="5" t="s">
        <v>95</v>
      </c>
      <c r="J3856">
        <v>0</v>
      </c>
      <c r="K3856" s="5" t="s">
        <v>116</v>
      </c>
    </row>
    <row r="3857" spans="1:11">
      <c r="A3857" s="5" t="s">
        <v>144</v>
      </c>
      <c r="B3857" s="5" t="s">
        <v>31</v>
      </c>
      <c r="C3857" s="3">
        <v>45612</v>
      </c>
      <c r="D3857" s="5" t="s">
        <v>13</v>
      </c>
      <c r="E3857">
        <v>23</v>
      </c>
      <c r="F3857">
        <v>468</v>
      </c>
      <c r="G3857">
        <v>10764</v>
      </c>
      <c r="H3857">
        <v>0.15</v>
      </c>
      <c r="I3857" s="5" t="s">
        <v>95</v>
      </c>
      <c r="J3857">
        <v>0</v>
      </c>
      <c r="K3857" s="5" t="s">
        <v>116</v>
      </c>
    </row>
    <row r="3858" spans="1:11">
      <c r="A3858" s="5" t="s">
        <v>144</v>
      </c>
      <c r="B3858" s="5" t="s">
        <v>31</v>
      </c>
      <c r="C3858" s="3">
        <v>45613</v>
      </c>
      <c r="D3858" s="5" t="s">
        <v>13</v>
      </c>
      <c r="E3858">
        <v>-23</v>
      </c>
      <c r="F3858">
        <v>468</v>
      </c>
      <c r="G3858">
        <v>-10764</v>
      </c>
      <c r="H3858">
        <v>0.15</v>
      </c>
      <c r="I3858" s="5" t="s">
        <v>95</v>
      </c>
      <c r="J3858">
        <v>10764</v>
      </c>
      <c r="K3858" s="5" t="s">
        <v>116</v>
      </c>
    </row>
    <row r="3859" spans="1:11">
      <c r="A3859" s="5" t="s">
        <v>146</v>
      </c>
      <c r="B3859" s="5" t="s">
        <v>38</v>
      </c>
      <c r="C3859" s="3">
        <v>45616</v>
      </c>
      <c r="D3859" s="5" t="s">
        <v>13</v>
      </c>
      <c r="E3859">
        <v>3</v>
      </c>
      <c r="F3859">
        <v>468</v>
      </c>
      <c r="G3859">
        <v>1404</v>
      </c>
      <c r="H3859">
        <v>0.15</v>
      </c>
      <c r="I3859" s="5" t="s">
        <v>95</v>
      </c>
      <c r="J3859">
        <v>0</v>
      </c>
      <c r="K3859" s="5" t="s">
        <v>116</v>
      </c>
    </row>
    <row r="3860" spans="1:11">
      <c r="A3860" s="5" t="s">
        <v>144</v>
      </c>
      <c r="B3860" s="5" t="s">
        <v>31</v>
      </c>
      <c r="C3860" s="3">
        <v>45620</v>
      </c>
      <c r="D3860" s="5" t="s">
        <v>13</v>
      </c>
      <c r="E3860">
        <v>90</v>
      </c>
      <c r="F3860">
        <v>468</v>
      </c>
      <c r="G3860">
        <v>42120</v>
      </c>
      <c r="H3860">
        <v>0.15</v>
      </c>
      <c r="I3860" s="5" t="s">
        <v>95</v>
      </c>
      <c r="J3860">
        <v>0</v>
      </c>
      <c r="K3860" s="5" t="s">
        <v>116</v>
      </c>
    </row>
    <row r="3861" spans="1:11">
      <c r="A3861" s="5" t="s">
        <v>158</v>
      </c>
      <c r="B3861" s="5" t="s">
        <v>52</v>
      </c>
      <c r="C3861" s="3">
        <v>45620</v>
      </c>
      <c r="D3861" s="5" t="s">
        <v>13</v>
      </c>
      <c r="E3861">
        <v>25</v>
      </c>
      <c r="F3861">
        <v>468</v>
      </c>
      <c r="G3861">
        <v>11700</v>
      </c>
      <c r="H3861">
        <v>0.15</v>
      </c>
      <c r="I3861" s="5" t="s">
        <v>95</v>
      </c>
      <c r="J3861">
        <v>0</v>
      </c>
      <c r="K3861" s="5" t="s">
        <v>116</v>
      </c>
    </row>
    <row r="3862" spans="1:11">
      <c r="A3862" s="5" t="s">
        <v>183</v>
      </c>
      <c r="B3862" s="5" t="s">
        <v>89</v>
      </c>
      <c r="C3862" s="3">
        <v>45624</v>
      </c>
      <c r="D3862" s="5" t="s">
        <v>13</v>
      </c>
      <c r="E3862">
        <v>50</v>
      </c>
      <c r="F3862">
        <v>494</v>
      </c>
      <c r="G3862">
        <v>24700</v>
      </c>
      <c r="H3862">
        <v>0.15</v>
      </c>
      <c r="I3862" s="5" t="s">
        <v>95</v>
      </c>
      <c r="J3862">
        <v>0</v>
      </c>
      <c r="K3862" s="5" t="s">
        <v>116</v>
      </c>
    </row>
    <row r="3863" spans="1:11">
      <c r="A3863" s="5" t="s">
        <v>146</v>
      </c>
      <c r="B3863" s="5" t="s">
        <v>38</v>
      </c>
      <c r="C3863" s="3">
        <v>45624</v>
      </c>
      <c r="D3863" s="5" t="s">
        <v>13</v>
      </c>
      <c r="E3863">
        <v>5</v>
      </c>
      <c r="F3863">
        <v>468</v>
      </c>
      <c r="G3863">
        <v>2340</v>
      </c>
      <c r="H3863">
        <v>0.15</v>
      </c>
      <c r="I3863" s="5" t="s">
        <v>95</v>
      </c>
      <c r="J3863">
        <v>0</v>
      </c>
      <c r="K3863" s="5" t="s">
        <v>116</v>
      </c>
    </row>
    <row r="3864" spans="1:11">
      <c r="A3864" s="5" t="s">
        <v>144</v>
      </c>
      <c r="B3864" s="5" t="s">
        <v>31</v>
      </c>
      <c r="C3864" s="3">
        <v>45626</v>
      </c>
      <c r="D3864" s="5" t="s">
        <v>13</v>
      </c>
      <c r="E3864">
        <v>120</v>
      </c>
      <c r="F3864">
        <v>468</v>
      </c>
      <c r="G3864">
        <v>56160</v>
      </c>
      <c r="H3864">
        <v>0.15</v>
      </c>
      <c r="I3864" s="5" t="s">
        <v>95</v>
      </c>
      <c r="J3864">
        <v>0</v>
      </c>
      <c r="K3864" s="5" t="s">
        <v>116</v>
      </c>
    </row>
    <row r="3865" spans="1:11">
      <c r="A3865" s="5" t="s">
        <v>177</v>
      </c>
      <c r="B3865" s="5" t="s">
        <v>80</v>
      </c>
      <c r="C3865" s="3">
        <v>45626</v>
      </c>
      <c r="D3865" s="5" t="s">
        <v>13</v>
      </c>
      <c r="E3865">
        <v>1</v>
      </c>
      <c r="F3865">
        <v>468</v>
      </c>
      <c r="G3865">
        <v>468</v>
      </c>
      <c r="H3865">
        <v>0.15</v>
      </c>
      <c r="I3865" s="5" t="s">
        <v>95</v>
      </c>
      <c r="J3865">
        <v>0</v>
      </c>
      <c r="K3865" s="5" t="s">
        <v>116</v>
      </c>
    </row>
    <row r="3866" spans="1:11">
      <c r="A3866" s="5" t="s">
        <v>160</v>
      </c>
      <c r="B3866" s="5" t="s">
        <v>54</v>
      </c>
      <c r="C3866" s="3">
        <v>45629</v>
      </c>
      <c r="D3866" s="5" t="s">
        <v>13</v>
      </c>
      <c r="E3866">
        <v>1</v>
      </c>
      <c r="F3866">
        <v>494</v>
      </c>
      <c r="G3866">
        <v>494</v>
      </c>
      <c r="H3866">
        <v>0.04</v>
      </c>
      <c r="I3866" s="5" t="s">
        <v>95</v>
      </c>
      <c r="J3866">
        <v>0</v>
      </c>
      <c r="K3866" s="5" t="s">
        <v>128</v>
      </c>
    </row>
    <row r="3867" spans="1:11">
      <c r="A3867" s="5" t="s">
        <v>144</v>
      </c>
      <c r="B3867" s="5" t="s">
        <v>31</v>
      </c>
      <c r="C3867" s="3">
        <v>45630</v>
      </c>
      <c r="D3867" s="5" t="s">
        <v>13</v>
      </c>
      <c r="E3867">
        <v>10</v>
      </c>
      <c r="F3867">
        <v>468</v>
      </c>
      <c r="G3867">
        <v>4680</v>
      </c>
      <c r="H3867">
        <v>0.04</v>
      </c>
      <c r="I3867" s="5" t="s">
        <v>95</v>
      </c>
      <c r="J3867">
        <v>0</v>
      </c>
      <c r="K3867" s="5" t="s">
        <v>128</v>
      </c>
    </row>
    <row r="3868" spans="1:11">
      <c r="A3868" s="5" t="s">
        <v>183</v>
      </c>
      <c r="B3868" s="5" t="s">
        <v>89</v>
      </c>
      <c r="C3868" s="3">
        <v>45633</v>
      </c>
      <c r="D3868" s="5" t="s">
        <v>13</v>
      </c>
      <c r="E3868">
        <v>50</v>
      </c>
      <c r="F3868">
        <v>494</v>
      </c>
      <c r="G3868">
        <v>24700</v>
      </c>
      <c r="H3868">
        <v>0.04</v>
      </c>
      <c r="I3868" s="5" t="s">
        <v>95</v>
      </c>
      <c r="J3868">
        <v>0</v>
      </c>
      <c r="K3868" s="5" t="s">
        <v>128</v>
      </c>
    </row>
    <row r="3869" spans="1:11">
      <c r="A3869" s="5" t="s">
        <v>177</v>
      </c>
      <c r="B3869" s="5" t="s">
        <v>80</v>
      </c>
      <c r="C3869" s="3">
        <v>45633</v>
      </c>
      <c r="D3869" s="5" t="s">
        <v>13</v>
      </c>
      <c r="E3869">
        <v>1</v>
      </c>
      <c r="F3869">
        <v>468</v>
      </c>
      <c r="G3869">
        <v>468</v>
      </c>
      <c r="H3869">
        <v>0.04</v>
      </c>
      <c r="I3869" s="5" t="s">
        <v>95</v>
      </c>
      <c r="J3869">
        <v>0</v>
      </c>
      <c r="K3869" s="5" t="s">
        <v>128</v>
      </c>
    </row>
    <row r="3870" spans="1:11">
      <c r="A3870" s="5" t="s">
        <v>146</v>
      </c>
      <c r="B3870" s="5" t="s">
        <v>38</v>
      </c>
      <c r="C3870" s="3">
        <v>45634</v>
      </c>
      <c r="D3870" s="5" t="s">
        <v>13</v>
      </c>
      <c r="E3870">
        <v>3</v>
      </c>
      <c r="F3870">
        <v>468</v>
      </c>
      <c r="G3870">
        <v>1404</v>
      </c>
      <c r="H3870">
        <v>0.04</v>
      </c>
      <c r="I3870" s="5" t="s">
        <v>95</v>
      </c>
      <c r="J3870">
        <v>0</v>
      </c>
      <c r="K3870" s="5" t="s">
        <v>128</v>
      </c>
    </row>
    <row r="3871" spans="1:11">
      <c r="A3871" s="5" t="s">
        <v>146</v>
      </c>
      <c r="B3871" s="5" t="s">
        <v>38</v>
      </c>
      <c r="C3871" s="3">
        <v>45635</v>
      </c>
      <c r="D3871" s="5" t="s">
        <v>13</v>
      </c>
      <c r="E3871">
        <v>-3</v>
      </c>
      <c r="F3871">
        <v>468</v>
      </c>
      <c r="G3871">
        <v>-1404</v>
      </c>
      <c r="H3871">
        <v>0.04</v>
      </c>
      <c r="I3871" s="5" t="s">
        <v>95</v>
      </c>
      <c r="J3871">
        <v>1404</v>
      </c>
      <c r="K3871" s="5" t="s">
        <v>128</v>
      </c>
    </row>
    <row r="3872" spans="1:11">
      <c r="A3872" s="5" t="s">
        <v>175</v>
      </c>
      <c r="B3872" s="5" t="s">
        <v>72</v>
      </c>
      <c r="C3872" s="3">
        <v>45637</v>
      </c>
      <c r="D3872" s="5" t="s">
        <v>13</v>
      </c>
      <c r="E3872">
        <v>13</v>
      </c>
      <c r="F3872">
        <v>468</v>
      </c>
      <c r="G3872">
        <v>6084</v>
      </c>
      <c r="H3872">
        <v>0.04</v>
      </c>
      <c r="I3872" s="5" t="s">
        <v>95</v>
      </c>
      <c r="J3872">
        <v>0</v>
      </c>
      <c r="K3872" s="5" t="s">
        <v>128</v>
      </c>
    </row>
    <row r="3873" spans="1:11">
      <c r="A3873" s="5" t="s">
        <v>183</v>
      </c>
      <c r="B3873" s="5" t="s">
        <v>89</v>
      </c>
      <c r="C3873" s="3">
        <v>45640</v>
      </c>
      <c r="D3873" s="5" t="s">
        <v>13</v>
      </c>
      <c r="E3873">
        <v>25</v>
      </c>
      <c r="F3873">
        <v>494</v>
      </c>
      <c r="G3873">
        <v>12350</v>
      </c>
      <c r="H3873">
        <v>0.04</v>
      </c>
      <c r="I3873" s="5" t="s">
        <v>95</v>
      </c>
      <c r="J3873">
        <v>0</v>
      </c>
      <c r="K3873" s="5" t="s">
        <v>128</v>
      </c>
    </row>
    <row r="3874" spans="1:11">
      <c r="A3874" s="5" t="s">
        <v>179</v>
      </c>
      <c r="B3874" s="5" t="s">
        <v>82</v>
      </c>
      <c r="C3874" s="3">
        <v>45640</v>
      </c>
      <c r="D3874" s="5" t="s">
        <v>13</v>
      </c>
      <c r="E3874">
        <v>5</v>
      </c>
      <c r="F3874">
        <v>520</v>
      </c>
      <c r="G3874">
        <v>2600</v>
      </c>
      <c r="H3874">
        <v>0.04</v>
      </c>
      <c r="I3874" s="5" t="s">
        <v>95</v>
      </c>
      <c r="J3874">
        <v>0</v>
      </c>
      <c r="K3874" s="5" t="s">
        <v>128</v>
      </c>
    </row>
    <row r="3875" spans="1:11">
      <c r="A3875" s="5" t="s">
        <v>144</v>
      </c>
      <c r="B3875" s="5" t="s">
        <v>31</v>
      </c>
      <c r="C3875" s="3">
        <v>45644</v>
      </c>
      <c r="D3875" s="5" t="s">
        <v>13</v>
      </c>
      <c r="E3875">
        <v>15</v>
      </c>
      <c r="F3875">
        <v>468</v>
      </c>
      <c r="G3875">
        <v>7020</v>
      </c>
      <c r="H3875">
        <v>0.04</v>
      </c>
      <c r="I3875" s="5" t="s">
        <v>95</v>
      </c>
      <c r="J3875">
        <v>0</v>
      </c>
      <c r="K3875" s="5" t="s">
        <v>128</v>
      </c>
    </row>
    <row r="3876" spans="1:11">
      <c r="A3876" s="5" t="s">
        <v>145</v>
      </c>
      <c r="B3876" s="5" t="s">
        <v>37</v>
      </c>
      <c r="C3876" s="3">
        <v>45644</v>
      </c>
      <c r="D3876" s="5" t="s">
        <v>13</v>
      </c>
      <c r="E3876">
        <v>10</v>
      </c>
      <c r="F3876">
        <v>468</v>
      </c>
      <c r="G3876">
        <v>4680</v>
      </c>
      <c r="H3876">
        <v>0.04</v>
      </c>
      <c r="I3876" s="5" t="s">
        <v>95</v>
      </c>
      <c r="J3876">
        <v>0</v>
      </c>
      <c r="K3876" s="5" t="s">
        <v>128</v>
      </c>
    </row>
    <row r="3877" spans="1:11">
      <c r="A3877" s="5" t="s">
        <v>177</v>
      </c>
      <c r="B3877" s="5" t="s">
        <v>80</v>
      </c>
      <c r="C3877" s="3">
        <v>45647</v>
      </c>
      <c r="D3877" s="5" t="s">
        <v>13</v>
      </c>
      <c r="E3877">
        <v>1</v>
      </c>
      <c r="F3877">
        <v>468</v>
      </c>
      <c r="G3877">
        <v>468</v>
      </c>
      <c r="H3877">
        <v>0.04</v>
      </c>
      <c r="I3877" s="5" t="s">
        <v>95</v>
      </c>
      <c r="J3877">
        <v>0</v>
      </c>
      <c r="K3877" s="5" t="s">
        <v>128</v>
      </c>
    </row>
    <row r="3878" spans="1:11">
      <c r="A3878" s="5" t="s">
        <v>183</v>
      </c>
      <c r="B3878" s="5" t="s">
        <v>89</v>
      </c>
      <c r="C3878" s="3">
        <v>45647</v>
      </c>
      <c r="D3878" s="5" t="s">
        <v>13</v>
      </c>
      <c r="E3878">
        <v>25</v>
      </c>
      <c r="F3878">
        <v>494</v>
      </c>
      <c r="G3878">
        <v>12350</v>
      </c>
      <c r="H3878">
        <v>0.04</v>
      </c>
      <c r="I3878" s="5" t="s">
        <v>95</v>
      </c>
      <c r="J3878">
        <v>0</v>
      </c>
      <c r="K3878" s="5" t="s">
        <v>128</v>
      </c>
    </row>
    <row r="3879" spans="1:11">
      <c r="A3879" s="5" t="s">
        <v>144</v>
      </c>
      <c r="B3879" s="5" t="s">
        <v>31</v>
      </c>
      <c r="C3879" s="3">
        <v>45648</v>
      </c>
      <c r="D3879" s="5" t="s">
        <v>13</v>
      </c>
      <c r="E3879">
        <v>100</v>
      </c>
      <c r="F3879">
        <v>468</v>
      </c>
      <c r="G3879">
        <v>46800</v>
      </c>
      <c r="H3879">
        <v>0.04</v>
      </c>
      <c r="I3879" s="5" t="s">
        <v>95</v>
      </c>
      <c r="J3879">
        <v>0</v>
      </c>
      <c r="K3879" s="5" t="s">
        <v>128</v>
      </c>
    </row>
    <row r="3880" spans="1:11">
      <c r="A3880" s="5" t="s">
        <v>144</v>
      </c>
      <c r="B3880" s="5" t="s">
        <v>31</v>
      </c>
      <c r="C3880" s="3">
        <v>45648</v>
      </c>
      <c r="D3880" s="5" t="s">
        <v>13</v>
      </c>
      <c r="E3880">
        <v>20</v>
      </c>
      <c r="F3880">
        <v>468</v>
      </c>
      <c r="G3880">
        <v>9360</v>
      </c>
      <c r="H3880">
        <v>0.04</v>
      </c>
      <c r="I3880" s="5" t="s">
        <v>95</v>
      </c>
      <c r="J3880">
        <v>0</v>
      </c>
      <c r="K3880" s="5" t="s">
        <v>128</v>
      </c>
    </row>
    <row r="3881" spans="1:11">
      <c r="A3881" s="5" t="s">
        <v>160</v>
      </c>
      <c r="B3881" s="5" t="s">
        <v>54</v>
      </c>
      <c r="C3881" s="3">
        <v>45649</v>
      </c>
      <c r="D3881" s="5" t="s">
        <v>13</v>
      </c>
      <c r="E3881">
        <v>2</v>
      </c>
      <c r="F3881">
        <v>494</v>
      </c>
      <c r="G3881">
        <v>988</v>
      </c>
      <c r="H3881">
        <v>0.04</v>
      </c>
      <c r="I3881" s="5" t="s">
        <v>95</v>
      </c>
      <c r="J3881">
        <v>0</v>
      </c>
      <c r="K3881" s="5" t="s">
        <v>128</v>
      </c>
    </row>
    <row r="3882" spans="1:11">
      <c r="A3882" s="5" t="s">
        <v>183</v>
      </c>
      <c r="B3882" s="5" t="s">
        <v>89</v>
      </c>
      <c r="C3882" s="3">
        <v>45649</v>
      </c>
      <c r="D3882" s="5" t="s">
        <v>13</v>
      </c>
      <c r="E3882">
        <v>25</v>
      </c>
      <c r="F3882">
        <v>494</v>
      </c>
      <c r="G3882">
        <v>12350</v>
      </c>
      <c r="H3882">
        <v>0.04</v>
      </c>
      <c r="I3882" s="5" t="s">
        <v>95</v>
      </c>
      <c r="J3882">
        <v>0</v>
      </c>
      <c r="K3882" s="5" t="s">
        <v>128</v>
      </c>
    </row>
    <row r="3883" spans="1:11">
      <c r="A3883" s="5" t="s">
        <v>169</v>
      </c>
      <c r="B3883" s="5" t="s">
        <v>64</v>
      </c>
      <c r="C3883" s="3">
        <v>45652</v>
      </c>
      <c r="D3883" s="5" t="s">
        <v>13</v>
      </c>
      <c r="E3883">
        <v>50</v>
      </c>
      <c r="F3883">
        <v>468</v>
      </c>
      <c r="G3883">
        <v>23400</v>
      </c>
      <c r="H3883">
        <v>0.04</v>
      </c>
      <c r="I3883" s="5" t="s">
        <v>95</v>
      </c>
      <c r="J3883">
        <v>0</v>
      </c>
      <c r="K3883" s="5" t="s">
        <v>128</v>
      </c>
    </row>
    <row r="3884" spans="1:11">
      <c r="A3884" s="5" t="s">
        <v>160</v>
      </c>
      <c r="B3884" s="5" t="s">
        <v>54</v>
      </c>
      <c r="C3884" s="3">
        <v>45655</v>
      </c>
      <c r="D3884" s="5" t="s">
        <v>13</v>
      </c>
      <c r="E3884">
        <v>2</v>
      </c>
      <c r="F3884">
        <v>494</v>
      </c>
      <c r="G3884">
        <v>988</v>
      </c>
      <c r="H3884">
        <v>0.04</v>
      </c>
      <c r="I3884" s="5" t="s">
        <v>95</v>
      </c>
      <c r="J3884">
        <v>0</v>
      </c>
      <c r="K3884" s="5" t="s">
        <v>128</v>
      </c>
    </row>
    <row r="3885" spans="1:11">
      <c r="A3885" s="5" t="s">
        <v>183</v>
      </c>
      <c r="B3885" s="5" t="s">
        <v>89</v>
      </c>
      <c r="C3885" s="3">
        <v>45655</v>
      </c>
      <c r="D3885" s="5" t="s">
        <v>13</v>
      </c>
      <c r="E3885">
        <v>25</v>
      </c>
      <c r="F3885">
        <v>494</v>
      </c>
      <c r="G3885">
        <v>12350</v>
      </c>
      <c r="H3885">
        <v>0.04</v>
      </c>
      <c r="I3885" s="5" t="s">
        <v>95</v>
      </c>
      <c r="J3885">
        <v>0</v>
      </c>
      <c r="K3885" s="5" t="s">
        <v>128</v>
      </c>
    </row>
    <row r="3886" spans="1:11">
      <c r="A3886" s="5" t="s">
        <v>175</v>
      </c>
      <c r="B3886" s="5" t="s">
        <v>72</v>
      </c>
      <c r="C3886" s="3">
        <v>45656</v>
      </c>
      <c r="D3886" s="5" t="s">
        <v>13</v>
      </c>
      <c r="E3886">
        <v>25</v>
      </c>
      <c r="F3886">
        <v>468</v>
      </c>
      <c r="G3886">
        <v>11700</v>
      </c>
      <c r="H3886">
        <v>0.04</v>
      </c>
      <c r="I3886" s="5" t="s">
        <v>95</v>
      </c>
      <c r="J3886">
        <v>0</v>
      </c>
      <c r="K3886" s="5" t="s">
        <v>128</v>
      </c>
    </row>
    <row r="3887" spans="1:11">
      <c r="A3887" s="5" t="s">
        <v>153</v>
      </c>
      <c r="B3887" s="5" t="s">
        <v>46</v>
      </c>
      <c r="C3887" s="3">
        <v>45656</v>
      </c>
      <c r="D3887" s="5" t="s">
        <v>13</v>
      </c>
      <c r="E3887">
        <v>50</v>
      </c>
      <c r="F3887">
        <v>468</v>
      </c>
      <c r="G3887">
        <v>23400</v>
      </c>
      <c r="H3887">
        <v>0.04</v>
      </c>
      <c r="I3887" s="5" t="s">
        <v>95</v>
      </c>
      <c r="J3887">
        <v>0</v>
      </c>
      <c r="K3887" s="5" t="s">
        <v>128</v>
      </c>
    </row>
    <row r="3888" spans="1:11">
      <c r="A3888" s="5" t="s">
        <v>175</v>
      </c>
      <c r="B3888" s="5" t="s">
        <v>72</v>
      </c>
      <c r="C3888" s="3">
        <v>45657</v>
      </c>
      <c r="D3888" s="5" t="s">
        <v>13</v>
      </c>
      <c r="E3888">
        <v>25</v>
      </c>
      <c r="F3888">
        <v>468</v>
      </c>
      <c r="G3888">
        <v>11700</v>
      </c>
      <c r="H3888">
        <v>0.04</v>
      </c>
      <c r="I3888" s="5" t="s">
        <v>95</v>
      </c>
      <c r="J3888">
        <v>0</v>
      </c>
      <c r="K3888" s="5" t="s">
        <v>128</v>
      </c>
    </row>
    <row r="3889" spans="1:11">
      <c r="A3889" s="5" t="s">
        <v>171</v>
      </c>
      <c r="B3889" s="5" t="s">
        <v>66</v>
      </c>
      <c r="C3889" s="3">
        <v>45298</v>
      </c>
      <c r="D3889" s="5" t="s">
        <v>101</v>
      </c>
      <c r="E3889">
        <v>2</v>
      </c>
      <c r="F3889">
        <v>433.2</v>
      </c>
      <c r="G3889">
        <v>866.4</v>
      </c>
      <c r="H3889">
        <v>0.01</v>
      </c>
      <c r="I3889" s="5" t="s">
        <v>95</v>
      </c>
      <c r="J3889">
        <v>0</v>
      </c>
      <c r="K3889" s="5" t="s">
        <v>119</v>
      </c>
    </row>
    <row r="3890" spans="1:11">
      <c r="A3890" s="5" t="s">
        <v>148</v>
      </c>
      <c r="B3890" s="5" t="s">
        <v>41</v>
      </c>
      <c r="C3890" s="3">
        <v>45301</v>
      </c>
      <c r="D3890" s="5" t="s">
        <v>101</v>
      </c>
      <c r="E3890">
        <v>25</v>
      </c>
      <c r="F3890">
        <v>342</v>
      </c>
      <c r="G3890">
        <v>8550</v>
      </c>
      <c r="H3890">
        <v>0.01</v>
      </c>
      <c r="I3890" s="5" t="s">
        <v>95</v>
      </c>
      <c r="J3890">
        <v>0</v>
      </c>
      <c r="K3890" s="5" t="s">
        <v>119</v>
      </c>
    </row>
    <row r="3891" spans="1:11">
      <c r="A3891" s="5" t="s">
        <v>166</v>
      </c>
      <c r="B3891" s="5" t="s">
        <v>61</v>
      </c>
      <c r="C3891" s="3">
        <v>45305</v>
      </c>
      <c r="D3891" s="5" t="s">
        <v>101</v>
      </c>
      <c r="E3891">
        <v>5</v>
      </c>
      <c r="F3891">
        <v>342</v>
      </c>
      <c r="G3891">
        <v>1710</v>
      </c>
      <c r="H3891">
        <v>0.01</v>
      </c>
      <c r="I3891" s="5" t="s">
        <v>95</v>
      </c>
      <c r="J3891">
        <v>0</v>
      </c>
      <c r="K3891" s="5" t="s">
        <v>119</v>
      </c>
    </row>
    <row r="3892" spans="1:11">
      <c r="A3892" s="5" t="s">
        <v>144</v>
      </c>
      <c r="B3892" s="5" t="s">
        <v>31</v>
      </c>
      <c r="C3892" s="3">
        <v>45308</v>
      </c>
      <c r="D3892" s="5" t="s">
        <v>101</v>
      </c>
      <c r="E3892">
        <v>2</v>
      </c>
      <c r="F3892">
        <v>342</v>
      </c>
      <c r="G3892">
        <v>684</v>
      </c>
      <c r="H3892">
        <v>0.01</v>
      </c>
      <c r="I3892" s="5" t="s">
        <v>95</v>
      </c>
      <c r="J3892">
        <v>0</v>
      </c>
      <c r="K3892" s="5" t="s">
        <v>119</v>
      </c>
    </row>
    <row r="3893" spans="1:11">
      <c r="A3893" s="5" t="s">
        <v>155</v>
      </c>
      <c r="B3893" s="5" t="s">
        <v>48</v>
      </c>
      <c r="C3893" s="3">
        <v>45309</v>
      </c>
      <c r="D3893" s="5" t="s">
        <v>101</v>
      </c>
      <c r="E3893">
        <v>75</v>
      </c>
      <c r="F3893">
        <v>342</v>
      </c>
      <c r="G3893">
        <v>25650</v>
      </c>
      <c r="H3893">
        <v>0.01</v>
      </c>
      <c r="I3893" s="5" t="s">
        <v>95</v>
      </c>
      <c r="J3893">
        <v>0</v>
      </c>
      <c r="K3893" s="5" t="s">
        <v>119</v>
      </c>
    </row>
    <row r="3894" spans="1:11">
      <c r="A3894" s="5" t="s">
        <v>144</v>
      </c>
      <c r="B3894" s="5" t="s">
        <v>31</v>
      </c>
      <c r="C3894" s="3">
        <v>45311</v>
      </c>
      <c r="D3894" s="5" t="s">
        <v>101</v>
      </c>
      <c r="E3894">
        <v>1</v>
      </c>
      <c r="F3894">
        <v>342</v>
      </c>
      <c r="G3894">
        <v>342</v>
      </c>
      <c r="H3894">
        <v>0.01</v>
      </c>
      <c r="I3894" s="5" t="s">
        <v>95</v>
      </c>
      <c r="J3894">
        <v>0</v>
      </c>
      <c r="K3894" s="5" t="s">
        <v>119</v>
      </c>
    </row>
    <row r="3895" spans="1:11">
      <c r="A3895" s="5" t="s">
        <v>153</v>
      </c>
      <c r="B3895" s="5" t="s">
        <v>46</v>
      </c>
      <c r="C3895" s="3">
        <v>45314</v>
      </c>
      <c r="D3895" s="5" t="s">
        <v>101</v>
      </c>
      <c r="E3895">
        <v>5</v>
      </c>
      <c r="F3895">
        <v>342</v>
      </c>
      <c r="G3895">
        <v>1710</v>
      </c>
      <c r="H3895">
        <v>0.01</v>
      </c>
      <c r="I3895" s="5" t="s">
        <v>95</v>
      </c>
      <c r="J3895">
        <v>0</v>
      </c>
      <c r="K3895" s="5" t="s">
        <v>119</v>
      </c>
    </row>
    <row r="3896" spans="1:11">
      <c r="A3896" s="5" t="s">
        <v>144</v>
      </c>
      <c r="B3896" s="5" t="s">
        <v>31</v>
      </c>
      <c r="C3896" s="3">
        <v>45315</v>
      </c>
      <c r="D3896" s="5" t="s">
        <v>101</v>
      </c>
      <c r="E3896">
        <v>10</v>
      </c>
      <c r="F3896">
        <v>342</v>
      </c>
      <c r="G3896">
        <v>3420</v>
      </c>
      <c r="H3896">
        <v>0.01</v>
      </c>
      <c r="I3896" s="5" t="s">
        <v>95</v>
      </c>
      <c r="J3896">
        <v>0</v>
      </c>
      <c r="K3896" s="5" t="s">
        <v>119</v>
      </c>
    </row>
    <row r="3897" spans="1:11">
      <c r="A3897" s="5" t="s">
        <v>130</v>
      </c>
      <c r="B3897" s="5" t="s">
        <v>51</v>
      </c>
      <c r="C3897" s="3">
        <v>45327</v>
      </c>
      <c r="D3897" s="5" t="s">
        <v>101</v>
      </c>
      <c r="E3897">
        <v>1</v>
      </c>
      <c r="F3897">
        <v>430</v>
      </c>
      <c r="G3897">
        <v>430</v>
      </c>
      <c r="H3897">
        <v>0.01</v>
      </c>
      <c r="I3897" s="5" t="s">
        <v>95</v>
      </c>
      <c r="J3897">
        <v>0</v>
      </c>
      <c r="K3897" s="5" t="s">
        <v>120</v>
      </c>
    </row>
    <row r="3898" spans="1:11">
      <c r="A3898" s="5" t="s">
        <v>171</v>
      </c>
      <c r="B3898" s="5" t="s">
        <v>66</v>
      </c>
      <c r="C3898" s="3">
        <v>45327</v>
      </c>
      <c r="D3898" s="5" t="s">
        <v>101</v>
      </c>
      <c r="E3898">
        <v>8</v>
      </c>
      <c r="F3898">
        <v>535.79999999999995</v>
      </c>
      <c r="G3898">
        <v>4286.3999999999996</v>
      </c>
      <c r="H3898">
        <v>0.01</v>
      </c>
      <c r="I3898" s="5" t="s">
        <v>95</v>
      </c>
      <c r="J3898">
        <v>0</v>
      </c>
      <c r="K3898" s="5" t="s">
        <v>120</v>
      </c>
    </row>
    <row r="3899" spans="1:11">
      <c r="A3899" s="5" t="s">
        <v>148</v>
      </c>
      <c r="B3899" s="5" t="s">
        <v>41</v>
      </c>
      <c r="C3899" s="3">
        <v>45328</v>
      </c>
      <c r="D3899" s="5" t="s">
        <v>101</v>
      </c>
      <c r="E3899">
        <v>10</v>
      </c>
      <c r="F3899">
        <v>423</v>
      </c>
      <c r="G3899">
        <v>4230</v>
      </c>
      <c r="H3899">
        <v>0.01</v>
      </c>
      <c r="I3899" s="5" t="s">
        <v>95</v>
      </c>
      <c r="J3899">
        <v>0</v>
      </c>
      <c r="K3899" s="5" t="s">
        <v>120</v>
      </c>
    </row>
    <row r="3900" spans="1:11">
      <c r="A3900" s="5" t="s">
        <v>166</v>
      </c>
      <c r="B3900" s="5" t="s">
        <v>61</v>
      </c>
      <c r="C3900" s="3">
        <v>45335</v>
      </c>
      <c r="D3900" s="5" t="s">
        <v>101</v>
      </c>
      <c r="E3900">
        <v>5</v>
      </c>
      <c r="F3900">
        <v>423</v>
      </c>
      <c r="G3900">
        <v>2115</v>
      </c>
      <c r="H3900">
        <v>0.01</v>
      </c>
      <c r="I3900" s="5" t="s">
        <v>95</v>
      </c>
      <c r="J3900">
        <v>0</v>
      </c>
      <c r="K3900" s="5" t="s">
        <v>120</v>
      </c>
    </row>
    <row r="3901" spans="1:11">
      <c r="A3901" s="5" t="s">
        <v>167</v>
      </c>
      <c r="B3901" s="5" t="s">
        <v>62</v>
      </c>
      <c r="C3901" s="3">
        <v>45335</v>
      </c>
      <c r="D3901" s="5" t="s">
        <v>101</v>
      </c>
      <c r="E3901">
        <v>10</v>
      </c>
      <c r="F3901">
        <v>423</v>
      </c>
      <c r="G3901">
        <v>4230</v>
      </c>
      <c r="H3901">
        <v>0.01</v>
      </c>
      <c r="I3901" s="5" t="s">
        <v>95</v>
      </c>
      <c r="J3901">
        <v>0</v>
      </c>
      <c r="K3901" s="5" t="s">
        <v>120</v>
      </c>
    </row>
    <row r="3902" spans="1:11">
      <c r="A3902" s="5" t="s">
        <v>148</v>
      </c>
      <c r="B3902" s="5" t="s">
        <v>41</v>
      </c>
      <c r="C3902" s="3">
        <v>45340</v>
      </c>
      <c r="D3902" s="5" t="s">
        <v>101</v>
      </c>
      <c r="E3902">
        <v>25</v>
      </c>
      <c r="F3902">
        <v>423</v>
      </c>
      <c r="G3902">
        <v>10575</v>
      </c>
      <c r="H3902">
        <v>0.01</v>
      </c>
      <c r="I3902" s="5" t="s">
        <v>95</v>
      </c>
      <c r="J3902">
        <v>0</v>
      </c>
      <c r="K3902" s="5" t="s">
        <v>120</v>
      </c>
    </row>
    <row r="3903" spans="1:11">
      <c r="A3903" s="5" t="s">
        <v>160</v>
      </c>
      <c r="B3903" s="5" t="s">
        <v>54</v>
      </c>
      <c r="C3903" s="3">
        <v>45343</v>
      </c>
      <c r="D3903" s="5" t="s">
        <v>101</v>
      </c>
      <c r="E3903">
        <v>1</v>
      </c>
      <c r="F3903">
        <v>446.5</v>
      </c>
      <c r="G3903">
        <v>446.5</v>
      </c>
      <c r="H3903">
        <v>0.01</v>
      </c>
      <c r="I3903" s="5" t="s">
        <v>95</v>
      </c>
      <c r="J3903">
        <v>0</v>
      </c>
      <c r="K3903" s="5" t="s">
        <v>120</v>
      </c>
    </row>
    <row r="3904" spans="1:11">
      <c r="A3904" s="5" t="s">
        <v>180</v>
      </c>
      <c r="B3904" s="5" t="s">
        <v>85</v>
      </c>
      <c r="C3904" s="3">
        <v>45357</v>
      </c>
      <c r="D3904" s="5" t="s">
        <v>101</v>
      </c>
      <c r="E3904">
        <v>5</v>
      </c>
      <c r="F3904">
        <v>445.5</v>
      </c>
      <c r="G3904">
        <v>2227.5</v>
      </c>
      <c r="H3904">
        <v>0.01</v>
      </c>
      <c r="I3904" s="5" t="s">
        <v>95</v>
      </c>
      <c r="J3904">
        <v>0</v>
      </c>
      <c r="K3904" s="5" t="s">
        <v>121</v>
      </c>
    </row>
    <row r="3905" spans="1:11">
      <c r="A3905" s="5" t="s">
        <v>160</v>
      </c>
      <c r="B3905" s="5" t="s">
        <v>54</v>
      </c>
      <c r="C3905" s="3">
        <v>45361</v>
      </c>
      <c r="D3905" s="5" t="s">
        <v>101</v>
      </c>
      <c r="E3905">
        <v>2</v>
      </c>
      <c r="F3905">
        <v>446.5</v>
      </c>
      <c r="G3905">
        <v>893</v>
      </c>
      <c r="H3905">
        <v>0.01</v>
      </c>
      <c r="I3905" s="5" t="s">
        <v>95</v>
      </c>
      <c r="J3905">
        <v>0</v>
      </c>
      <c r="K3905" s="5" t="s">
        <v>121</v>
      </c>
    </row>
    <row r="3906" spans="1:11">
      <c r="A3906" s="5" t="s">
        <v>170</v>
      </c>
      <c r="B3906" s="5" t="s">
        <v>65</v>
      </c>
      <c r="C3906" s="3">
        <v>45365</v>
      </c>
      <c r="D3906" s="5" t="s">
        <v>101</v>
      </c>
      <c r="E3906">
        <v>4</v>
      </c>
      <c r="F3906">
        <v>470</v>
      </c>
      <c r="G3906">
        <v>1880</v>
      </c>
      <c r="H3906">
        <v>0.01</v>
      </c>
      <c r="I3906" s="5" t="s">
        <v>95</v>
      </c>
      <c r="J3906">
        <v>0</v>
      </c>
      <c r="K3906" s="5" t="s">
        <v>121</v>
      </c>
    </row>
    <row r="3907" spans="1:11">
      <c r="A3907" s="5" t="s">
        <v>148</v>
      </c>
      <c r="B3907" s="5" t="s">
        <v>41</v>
      </c>
      <c r="C3907" s="3">
        <v>45368</v>
      </c>
      <c r="D3907" s="5" t="s">
        <v>101</v>
      </c>
      <c r="E3907">
        <v>15</v>
      </c>
      <c r="F3907">
        <v>423</v>
      </c>
      <c r="G3907">
        <v>6345</v>
      </c>
      <c r="H3907">
        <v>0.01</v>
      </c>
      <c r="I3907" s="5" t="s">
        <v>95</v>
      </c>
      <c r="J3907">
        <v>0</v>
      </c>
      <c r="K3907" s="5" t="s">
        <v>121</v>
      </c>
    </row>
    <row r="3908" spans="1:11">
      <c r="A3908" s="5" t="s">
        <v>167</v>
      </c>
      <c r="B3908" s="5" t="s">
        <v>62</v>
      </c>
      <c r="C3908" s="3">
        <v>45369</v>
      </c>
      <c r="D3908" s="5" t="s">
        <v>101</v>
      </c>
      <c r="E3908">
        <v>-7</v>
      </c>
      <c r="F3908">
        <v>423</v>
      </c>
      <c r="G3908">
        <v>-2961</v>
      </c>
      <c r="H3908">
        <v>0.01</v>
      </c>
      <c r="I3908" s="5" t="s">
        <v>95</v>
      </c>
      <c r="J3908">
        <v>2961</v>
      </c>
      <c r="K3908" s="5" t="s">
        <v>121</v>
      </c>
    </row>
    <row r="3909" spans="1:11">
      <c r="A3909" s="5" t="s">
        <v>170</v>
      </c>
      <c r="B3909" s="5" t="s">
        <v>65</v>
      </c>
      <c r="C3909" s="3">
        <v>45370</v>
      </c>
      <c r="D3909" s="5" t="s">
        <v>101</v>
      </c>
      <c r="E3909">
        <v>2</v>
      </c>
      <c r="F3909">
        <v>470</v>
      </c>
      <c r="G3909">
        <v>940</v>
      </c>
      <c r="H3909">
        <v>0.01</v>
      </c>
      <c r="I3909" s="5" t="s">
        <v>95</v>
      </c>
      <c r="J3909">
        <v>0</v>
      </c>
      <c r="K3909" s="5" t="s">
        <v>121</v>
      </c>
    </row>
    <row r="3910" spans="1:11">
      <c r="A3910" s="5" t="s">
        <v>160</v>
      </c>
      <c r="B3910" s="5" t="s">
        <v>54</v>
      </c>
      <c r="C3910" s="3">
        <v>45371</v>
      </c>
      <c r="D3910" s="5" t="s">
        <v>101</v>
      </c>
      <c r="E3910">
        <v>2</v>
      </c>
      <c r="F3910">
        <v>446.5</v>
      </c>
      <c r="G3910">
        <v>893</v>
      </c>
      <c r="H3910">
        <v>0.01</v>
      </c>
      <c r="I3910" s="5" t="s">
        <v>95</v>
      </c>
      <c r="J3910">
        <v>0</v>
      </c>
      <c r="K3910" s="5" t="s">
        <v>121</v>
      </c>
    </row>
    <row r="3911" spans="1:11">
      <c r="A3911" s="5" t="s">
        <v>160</v>
      </c>
      <c r="B3911" s="5" t="s">
        <v>54</v>
      </c>
      <c r="C3911" s="3">
        <v>45377</v>
      </c>
      <c r="D3911" s="5" t="s">
        <v>101</v>
      </c>
      <c r="E3911">
        <v>1</v>
      </c>
      <c r="F3911">
        <v>446.5</v>
      </c>
      <c r="G3911">
        <v>446.5</v>
      </c>
      <c r="H3911">
        <v>0.01</v>
      </c>
      <c r="I3911" s="5" t="s">
        <v>95</v>
      </c>
      <c r="J3911">
        <v>0</v>
      </c>
      <c r="K3911" s="5" t="s">
        <v>121</v>
      </c>
    </row>
    <row r="3912" spans="1:11">
      <c r="A3912" s="5" t="s">
        <v>166</v>
      </c>
      <c r="B3912" s="5" t="s">
        <v>61</v>
      </c>
      <c r="C3912" s="3">
        <v>45377</v>
      </c>
      <c r="D3912" s="5" t="s">
        <v>101</v>
      </c>
      <c r="E3912">
        <v>10</v>
      </c>
      <c r="F3912">
        <v>423</v>
      </c>
      <c r="G3912">
        <v>4230</v>
      </c>
      <c r="H3912">
        <v>0.01</v>
      </c>
      <c r="I3912" s="5" t="s">
        <v>95</v>
      </c>
      <c r="J3912">
        <v>0</v>
      </c>
      <c r="K3912" s="5" t="s">
        <v>121</v>
      </c>
    </row>
    <row r="3913" spans="1:11">
      <c r="A3913" s="5" t="s">
        <v>148</v>
      </c>
      <c r="B3913" s="5" t="s">
        <v>41</v>
      </c>
      <c r="C3913" s="3">
        <v>45383</v>
      </c>
      <c r="D3913" s="5" t="s">
        <v>101</v>
      </c>
      <c r="E3913">
        <v>15</v>
      </c>
      <c r="F3913">
        <v>423</v>
      </c>
      <c r="G3913">
        <v>6345</v>
      </c>
      <c r="H3913">
        <v>0.01</v>
      </c>
      <c r="I3913" s="5" t="s">
        <v>95</v>
      </c>
      <c r="J3913">
        <v>0</v>
      </c>
      <c r="K3913" s="5" t="s">
        <v>122</v>
      </c>
    </row>
    <row r="3914" spans="1:11">
      <c r="A3914" s="5" t="s">
        <v>182</v>
      </c>
      <c r="B3914" s="5" t="s">
        <v>88</v>
      </c>
      <c r="C3914" s="3">
        <v>45384</v>
      </c>
      <c r="D3914" s="5" t="s">
        <v>101</v>
      </c>
      <c r="E3914">
        <v>2</v>
      </c>
      <c r="F3914">
        <v>470</v>
      </c>
      <c r="G3914">
        <v>940</v>
      </c>
      <c r="H3914">
        <v>0.01</v>
      </c>
      <c r="I3914" s="5" t="s">
        <v>95</v>
      </c>
      <c r="J3914">
        <v>0</v>
      </c>
      <c r="K3914" s="5" t="s">
        <v>122</v>
      </c>
    </row>
    <row r="3915" spans="1:11">
      <c r="A3915" s="5" t="s">
        <v>160</v>
      </c>
      <c r="B3915" s="5" t="s">
        <v>54</v>
      </c>
      <c r="C3915" s="3">
        <v>45385</v>
      </c>
      <c r="D3915" s="5" t="s">
        <v>101</v>
      </c>
      <c r="E3915">
        <v>2</v>
      </c>
      <c r="F3915">
        <v>446.5</v>
      </c>
      <c r="G3915">
        <v>893</v>
      </c>
      <c r="H3915">
        <v>0.01</v>
      </c>
      <c r="I3915" s="5" t="s">
        <v>95</v>
      </c>
      <c r="J3915">
        <v>0</v>
      </c>
      <c r="K3915" s="5" t="s">
        <v>122</v>
      </c>
    </row>
    <row r="3916" spans="1:11">
      <c r="A3916" s="5" t="s">
        <v>163</v>
      </c>
      <c r="B3916" s="5" t="s">
        <v>57</v>
      </c>
      <c r="C3916" s="3">
        <v>45388</v>
      </c>
      <c r="D3916" s="5" t="s">
        <v>101</v>
      </c>
      <c r="E3916">
        <v>25</v>
      </c>
      <c r="F3916">
        <v>425</v>
      </c>
      <c r="G3916">
        <v>10625</v>
      </c>
      <c r="H3916">
        <v>0.01</v>
      </c>
      <c r="I3916" s="5" t="s">
        <v>95</v>
      </c>
      <c r="J3916">
        <v>0</v>
      </c>
      <c r="K3916" s="5" t="s">
        <v>122</v>
      </c>
    </row>
    <row r="3917" spans="1:11">
      <c r="A3917" s="5" t="s">
        <v>171</v>
      </c>
      <c r="B3917" s="5" t="s">
        <v>66</v>
      </c>
      <c r="C3917" s="3">
        <v>45390</v>
      </c>
      <c r="D3917" s="5" t="s">
        <v>101</v>
      </c>
      <c r="E3917">
        <v>12</v>
      </c>
      <c r="F3917">
        <v>535.79999999999995</v>
      </c>
      <c r="G3917">
        <v>6429.6</v>
      </c>
      <c r="H3917">
        <v>0.01</v>
      </c>
      <c r="I3917" s="5" t="s">
        <v>95</v>
      </c>
      <c r="J3917">
        <v>0</v>
      </c>
      <c r="K3917" s="5" t="s">
        <v>122</v>
      </c>
    </row>
    <row r="3918" spans="1:11">
      <c r="A3918" s="5" t="s">
        <v>160</v>
      </c>
      <c r="B3918" s="5" t="s">
        <v>54</v>
      </c>
      <c r="C3918" s="3">
        <v>45396</v>
      </c>
      <c r="D3918" s="5" t="s">
        <v>101</v>
      </c>
      <c r="E3918">
        <v>2</v>
      </c>
      <c r="F3918">
        <v>446.5</v>
      </c>
      <c r="G3918">
        <v>893</v>
      </c>
      <c r="H3918">
        <v>0.01</v>
      </c>
      <c r="I3918" s="5" t="s">
        <v>95</v>
      </c>
      <c r="J3918">
        <v>0</v>
      </c>
      <c r="K3918" s="5" t="s">
        <v>122</v>
      </c>
    </row>
    <row r="3919" spans="1:11">
      <c r="A3919" s="5" t="s">
        <v>170</v>
      </c>
      <c r="B3919" s="5" t="s">
        <v>65</v>
      </c>
      <c r="C3919" s="3">
        <v>45398</v>
      </c>
      <c r="D3919" s="5" t="s">
        <v>101</v>
      </c>
      <c r="E3919">
        <v>2</v>
      </c>
      <c r="F3919">
        <v>470</v>
      </c>
      <c r="G3919">
        <v>940</v>
      </c>
      <c r="H3919">
        <v>0.01</v>
      </c>
      <c r="I3919" s="5" t="s">
        <v>95</v>
      </c>
      <c r="J3919">
        <v>0</v>
      </c>
      <c r="K3919" s="5" t="s">
        <v>122</v>
      </c>
    </row>
    <row r="3920" spans="1:11">
      <c r="A3920" s="5" t="s">
        <v>148</v>
      </c>
      <c r="B3920" s="5" t="s">
        <v>41</v>
      </c>
      <c r="C3920" s="3">
        <v>45400</v>
      </c>
      <c r="D3920" s="5" t="s">
        <v>101</v>
      </c>
      <c r="E3920">
        <v>15</v>
      </c>
      <c r="F3920">
        <v>423</v>
      </c>
      <c r="G3920">
        <v>6345</v>
      </c>
      <c r="H3920">
        <v>0.01</v>
      </c>
      <c r="I3920" s="5" t="s">
        <v>95</v>
      </c>
      <c r="J3920">
        <v>0</v>
      </c>
      <c r="K3920" s="5" t="s">
        <v>122</v>
      </c>
    </row>
    <row r="3921" spans="1:11">
      <c r="A3921" s="5" t="s">
        <v>160</v>
      </c>
      <c r="B3921" s="5" t="s">
        <v>54</v>
      </c>
      <c r="C3921" s="3">
        <v>45402</v>
      </c>
      <c r="D3921" s="5" t="s">
        <v>101</v>
      </c>
      <c r="E3921">
        <v>2</v>
      </c>
      <c r="F3921">
        <v>446.5</v>
      </c>
      <c r="G3921">
        <v>893</v>
      </c>
      <c r="H3921">
        <v>0.01</v>
      </c>
      <c r="I3921" s="5" t="s">
        <v>95</v>
      </c>
      <c r="J3921">
        <v>0</v>
      </c>
      <c r="K3921" s="5" t="s">
        <v>122</v>
      </c>
    </row>
    <row r="3922" spans="1:11">
      <c r="A3922" s="5" t="s">
        <v>160</v>
      </c>
      <c r="B3922" s="5" t="s">
        <v>54</v>
      </c>
      <c r="C3922" s="3">
        <v>45405</v>
      </c>
      <c r="D3922" s="5" t="s">
        <v>101</v>
      </c>
      <c r="E3922">
        <v>2</v>
      </c>
      <c r="F3922">
        <v>446.5</v>
      </c>
      <c r="G3922">
        <v>893</v>
      </c>
      <c r="H3922">
        <v>0.01</v>
      </c>
      <c r="I3922" s="5" t="s">
        <v>95</v>
      </c>
      <c r="J3922">
        <v>0</v>
      </c>
      <c r="K3922" s="5" t="s">
        <v>122</v>
      </c>
    </row>
    <row r="3923" spans="1:11">
      <c r="A3923" s="5" t="s">
        <v>148</v>
      </c>
      <c r="B3923" s="5" t="s">
        <v>41</v>
      </c>
      <c r="C3923" s="3">
        <v>45410</v>
      </c>
      <c r="D3923" s="5" t="s">
        <v>101</v>
      </c>
      <c r="E3923">
        <v>15</v>
      </c>
      <c r="F3923">
        <v>423</v>
      </c>
      <c r="G3923">
        <v>6345</v>
      </c>
      <c r="H3923">
        <v>0.01</v>
      </c>
      <c r="I3923" s="5" t="s">
        <v>95</v>
      </c>
      <c r="J3923">
        <v>0</v>
      </c>
      <c r="K3923" s="5" t="s">
        <v>122</v>
      </c>
    </row>
    <row r="3924" spans="1:11">
      <c r="A3924" s="5" t="s">
        <v>170</v>
      </c>
      <c r="B3924" s="5" t="s">
        <v>65</v>
      </c>
      <c r="C3924" s="3">
        <v>45411</v>
      </c>
      <c r="D3924" s="5" t="s">
        <v>101</v>
      </c>
      <c r="E3924">
        <v>2</v>
      </c>
      <c r="F3924">
        <v>470</v>
      </c>
      <c r="G3924">
        <v>940</v>
      </c>
      <c r="H3924">
        <v>0.01</v>
      </c>
      <c r="I3924" s="5" t="s">
        <v>95</v>
      </c>
      <c r="J3924">
        <v>0</v>
      </c>
      <c r="K3924" s="5" t="s">
        <v>122</v>
      </c>
    </row>
    <row r="3925" spans="1:11">
      <c r="A3925" s="5" t="s">
        <v>160</v>
      </c>
      <c r="B3925" s="5" t="s">
        <v>54</v>
      </c>
      <c r="C3925" s="3">
        <v>45414</v>
      </c>
      <c r="D3925" s="5" t="s">
        <v>101</v>
      </c>
      <c r="E3925">
        <v>2</v>
      </c>
      <c r="F3925">
        <v>446.5</v>
      </c>
      <c r="G3925">
        <v>893</v>
      </c>
      <c r="H3925">
        <v>0.01</v>
      </c>
      <c r="I3925" s="5" t="s">
        <v>95</v>
      </c>
      <c r="J3925">
        <v>0</v>
      </c>
      <c r="K3925" s="5" t="s">
        <v>123</v>
      </c>
    </row>
    <row r="3926" spans="1:11">
      <c r="A3926" s="5" t="s">
        <v>170</v>
      </c>
      <c r="B3926" s="5" t="s">
        <v>65</v>
      </c>
      <c r="C3926" s="3">
        <v>45416</v>
      </c>
      <c r="D3926" s="5" t="s">
        <v>101</v>
      </c>
      <c r="E3926">
        <v>1</v>
      </c>
      <c r="F3926">
        <v>470</v>
      </c>
      <c r="G3926">
        <v>470</v>
      </c>
      <c r="H3926">
        <v>0.01</v>
      </c>
      <c r="I3926" s="5" t="s">
        <v>95</v>
      </c>
      <c r="J3926">
        <v>0</v>
      </c>
      <c r="K3926" s="5" t="s">
        <v>123</v>
      </c>
    </row>
    <row r="3927" spans="1:11">
      <c r="A3927" s="5" t="s">
        <v>170</v>
      </c>
      <c r="B3927" s="5" t="s">
        <v>65</v>
      </c>
      <c r="C3927" s="3">
        <v>45419</v>
      </c>
      <c r="D3927" s="5" t="s">
        <v>101</v>
      </c>
      <c r="E3927">
        <v>3</v>
      </c>
      <c r="F3927">
        <v>470</v>
      </c>
      <c r="G3927">
        <v>1410</v>
      </c>
      <c r="H3927">
        <v>0.01</v>
      </c>
      <c r="I3927" s="5" t="s">
        <v>95</v>
      </c>
      <c r="J3927">
        <v>0</v>
      </c>
      <c r="K3927" s="5" t="s">
        <v>123</v>
      </c>
    </row>
    <row r="3928" spans="1:11">
      <c r="A3928" s="5" t="s">
        <v>179</v>
      </c>
      <c r="B3928" s="5" t="s">
        <v>82</v>
      </c>
      <c r="C3928" s="3">
        <v>45421</v>
      </c>
      <c r="D3928" s="5" t="s">
        <v>101</v>
      </c>
      <c r="E3928">
        <v>2</v>
      </c>
      <c r="F3928">
        <v>470</v>
      </c>
      <c r="G3928">
        <v>940</v>
      </c>
      <c r="H3928">
        <v>0.01</v>
      </c>
      <c r="I3928" s="5" t="s">
        <v>95</v>
      </c>
      <c r="J3928">
        <v>0</v>
      </c>
      <c r="K3928" s="5" t="s">
        <v>123</v>
      </c>
    </row>
    <row r="3929" spans="1:11">
      <c r="A3929" s="5" t="s">
        <v>160</v>
      </c>
      <c r="B3929" s="5" t="s">
        <v>54</v>
      </c>
      <c r="C3929" s="3">
        <v>45424</v>
      </c>
      <c r="D3929" s="5" t="s">
        <v>101</v>
      </c>
      <c r="E3929">
        <v>2</v>
      </c>
      <c r="F3929">
        <v>446.5</v>
      </c>
      <c r="G3929">
        <v>893</v>
      </c>
      <c r="H3929">
        <v>0.01</v>
      </c>
      <c r="I3929" s="5" t="s">
        <v>95</v>
      </c>
      <c r="J3929">
        <v>0</v>
      </c>
      <c r="K3929" s="5" t="s">
        <v>123</v>
      </c>
    </row>
    <row r="3930" spans="1:11">
      <c r="A3930" s="5" t="s">
        <v>144</v>
      </c>
      <c r="B3930" s="5" t="s">
        <v>31</v>
      </c>
      <c r="C3930" s="3">
        <v>45424</v>
      </c>
      <c r="D3930" s="5" t="s">
        <v>101</v>
      </c>
      <c r="E3930">
        <v>-1</v>
      </c>
      <c r="F3930">
        <v>342</v>
      </c>
      <c r="G3930">
        <v>-342</v>
      </c>
      <c r="H3930">
        <v>0.01</v>
      </c>
      <c r="I3930" s="5" t="s">
        <v>95</v>
      </c>
      <c r="J3930">
        <v>342</v>
      </c>
      <c r="K3930" s="5" t="s">
        <v>123</v>
      </c>
    </row>
    <row r="3931" spans="1:11">
      <c r="A3931" s="5" t="s">
        <v>171</v>
      </c>
      <c r="B3931" s="5" t="s">
        <v>66</v>
      </c>
      <c r="C3931" s="3">
        <v>45425</v>
      </c>
      <c r="D3931" s="5" t="s">
        <v>101</v>
      </c>
      <c r="E3931">
        <v>5</v>
      </c>
      <c r="F3931">
        <v>535.79999999999995</v>
      </c>
      <c r="G3931">
        <v>2679</v>
      </c>
      <c r="H3931">
        <v>0.01</v>
      </c>
      <c r="I3931" s="5" t="s">
        <v>95</v>
      </c>
      <c r="J3931">
        <v>0</v>
      </c>
      <c r="K3931" s="5" t="s">
        <v>123</v>
      </c>
    </row>
    <row r="3932" spans="1:11">
      <c r="A3932" s="5" t="s">
        <v>148</v>
      </c>
      <c r="B3932" s="5" t="s">
        <v>41</v>
      </c>
      <c r="C3932" s="3">
        <v>45425</v>
      </c>
      <c r="D3932" s="5" t="s">
        <v>101</v>
      </c>
      <c r="E3932">
        <v>20</v>
      </c>
      <c r="F3932">
        <v>423</v>
      </c>
      <c r="G3932">
        <v>8460</v>
      </c>
      <c r="H3932">
        <v>0.01</v>
      </c>
      <c r="I3932" s="5" t="s">
        <v>95</v>
      </c>
      <c r="J3932">
        <v>0</v>
      </c>
      <c r="K3932" s="5" t="s">
        <v>123</v>
      </c>
    </row>
    <row r="3933" spans="1:11">
      <c r="A3933" s="5" t="s">
        <v>170</v>
      </c>
      <c r="B3933" s="5" t="s">
        <v>65</v>
      </c>
      <c r="C3933" s="3">
        <v>45430</v>
      </c>
      <c r="D3933" s="5" t="s">
        <v>101</v>
      </c>
      <c r="E3933">
        <v>1</v>
      </c>
      <c r="F3933">
        <v>470</v>
      </c>
      <c r="G3933">
        <v>470</v>
      </c>
      <c r="H3933">
        <v>0.01</v>
      </c>
      <c r="I3933" s="5" t="s">
        <v>95</v>
      </c>
      <c r="J3933">
        <v>0</v>
      </c>
      <c r="K3933" s="5" t="s">
        <v>123</v>
      </c>
    </row>
    <row r="3934" spans="1:11">
      <c r="A3934" s="5" t="s">
        <v>160</v>
      </c>
      <c r="B3934" s="5" t="s">
        <v>54</v>
      </c>
      <c r="C3934" s="3">
        <v>45434</v>
      </c>
      <c r="D3934" s="5" t="s">
        <v>101</v>
      </c>
      <c r="E3934">
        <v>2</v>
      </c>
      <c r="F3934">
        <v>446.5</v>
      </c>
      <c r="G3934">
        <v>893</v>
      </c>
      <c r="H3934">
        <v>0.01</v>
      </c>
      <c r="I3934" s="5" t="s">
        <v>95</v>
      </c>
      <c r="J3934">
        <v>0</v>
      </c>
      <c r="K3934" s="5" t="s">
        <v>123</v>
      </c>
    </row>
    <row r="3935" spans="1:11">
      <c r="A3935" s="5" t="s">
        <v>170</v>
      </c>
      <c r="B3935" s="5" t="s">
        <v>65</v>
      </c>
      <c r="C3935" s="3">
        <v>45439</v>
      </c>
      <c r="D3935" s="5" t="s">
        <v>101</v>
      </c>
      <c r="E3935">
        <v>1</v>
      </c>
      <c r="F3935">
        <v>470</v>
      </c>
      <c r="G3935">
        <v>470</v>
      </c>
      <c r="H3935">
        <v>0.01</v>
      </c>
      <c r="I3935" s="5" t="s">
        <v>95</v>
      </c>
      <c r="J3935">
        <v>0</v>
      </c>
      <c r="K3935" s="5" t="s">
        <v>123</v>
      </c>
    </row>
    <row r="3936" spans="1:11">
      <c r="A3936" s="5" t="s">
        <v>160</v>
      </c>
      <c r="B3936" s="5" t="s">
        <v>54</v>
      </c>
      <c r="C3936" s="3">
        <v>45439</v>
      </c>
      <c r="D3936" s="5" t="s">
        <v>101</v>
      </c>
      <c r="E3936">
        <v>1</v>
      </c>
      <c r="F3936">
        <v>446.5</v>
      </c>
      <c r="G3936">
        <v>446.5</v>
      </c>
      <c r="H3936">
        <v>0.01</v>
      </c>
      <c r="I3936" s="5" t="s">
        <v>95</v>
      </c>
      <c r="J3936">
        <v>0</v>
      </c>
      <c r="K3936" s="5" t="s">
        <v>123</v>
      </c>
    </row>
    <row r="3937" spans="1:11">
      <c r="A3937" s="5" t="s">
        <v>160</v>
      </c>
      <c r="B3937" s="5" t="s">
        <v>54</v>
      </c>
      <c r="C3937" s="3">
        <v>45449</v>
      </c>
      <c r="D3937" s="5" t="s">
        <v>101</v>
      </c>
      <c r="E3937">
        <v>3</v>
      </c>
      <c r="F3937">
        <v>446.5</v>
      </c>
      <c r="G3937">
        <v>1339.5</v>
      </c>
      <c r="H3937">
        <v>0.01</v>
      </c>
      <c r="I3937" s="5" t="s">
        <v>95</v>
      </c>
      <c r="J3937">
        <v>0</v>
      </c>
      <c r="K3937" s="5" t="s">
        <v>124</v>
      </c>
    </row>
    <row r="3938" spans="1:11">
      <c r="A3938" s="5" t="s">
        <v>144</v>
      </c>
      <c r="B3938" s="5" t="s">
        <v>31</v>
      </c>
      <c r="C3938" s="3">
        <v>45449</v>
      </c>
      <c r="D3938" s="5" t="s">
        <v>101</v>
      </c>
      <c r="E3938">
        <v>2</v>
      </c>
      <c r="F3938">
        <v>423</v>
      </c>
      <c r="G3938">
        <v>846</v>
      </c>
      <c r="H3938">
        <v>0.01</v>
      </c>
      <c r="I3938" s="5" t="s">
        <v>95</v>
      </c>
      <c r="J3938">
        <v>0</v>
      </c>
      <c r="K3938" s="5" t="s">
        <v>124</v>
      </c>
    </row>
    <row r="3939" spans="1:11">
      <c r="A3939" s="5" t="s">
        <v>148</v>
      </c>
      <c r="B3939" s="5" t="s">
        <v>41</v>
      </c>
      <c r="C3939" s="3">
        <v>45452</v>
      </c>
      <c r="D3939" s="5" t="s">
        <v>101</v>
      </c>
      <c r="E3939">
        <v>21</v>
      </c>
      <c r="F3939">
        <v>402.86</v>
      </c>
      <c r="G3939">
        <v>8460.06</v>
      </c>
      <c r="H3939">
        <v>0.01</v>
      </c>
      <c r="I3939" s="5" t="s">
        <v>95</v>
      </c>
      <c r="J3939">
        <v>0</v>
      </c>
      <c r="K3939" s="5" t="s">
        <v>124</v>
      </c>
    </row>
    <row r="3940" spans="1:11">
      <c r="A3940" s="5" t="s">
        <v>170</v>
      </c>
      <c r="B3940" s="5" t="s">
        <v>65</v>
      </c>
      <c r="C3940" s="3">
        <v>45453</v>
      </c>
      <c r="D3940" s="5" t="s">
        <v>101</v>
      </c>
      <c r="E3940">
        <v>1</v>
      </c>
      <c r="F3940">
        <v>470</v>
      </c>
      <c r="G3940">
        <v>470</v>
      </c>
      <c r="H3940">
        <v>0.01</v>
      </c>
      <c r="I3940" s="5" t="s">
        <v>95</v>
      </c>
      <c r="J3940">
        <v>0</v>
      </c>
      <c r="K3940" s="5" t="s">
        <v>124</v>
      </c>
    </row>
    <row r="3941" spans="1:11">
      <c r="A3941" s="5" t="s">
        <v>163</v>
      </c>
      <c r="B3941" s="5" t="s">
        <v>57</v>
      </c>
      <c r="C3941" s="3">
        <v>45453</v>
      </c>
      <c r="D3941" s="5" t="s">
        <v>101</v>
      </c>
      <c r="E3941">
        <v>20</v>
      </c>
      <c r="F3941">
        <v>425</v>
      </c>
      <c r="G3941">
        <v>8500</v>
      </c>
      <c r="H3941">
        <v>0.01</v>
      </c>
      <c r="I3941" s="5" t="s">
        <v>95</v>
      </c>
      <c r="J3941">
        <v>0</v>
      </c>
      <c r="K3941" s="5" t="s">
        <v>124</v>
      </c>
    </row>
    <row r="3942" spans="1:11">
      <c r="A3942" s="5" t="s">
        <v>166</v>
      </c>
      <c r="B3942" s="5" t="s">
        <v>61</v>
      </c>
      <c r="C3942" s="3">
        <v>45454</v>
      </c>
      <c r="D3942" s="5" t="s">
        <v>101</v>
      </c>
      <c r="E3942">
        <v>10</v>
      </c>
      <c r="F3942">
        <v>423</v>
      </c>
      <c r="G3942">
        <v>4230</v>
      </c>
      <c r="H3942">
        <v>0.01</v>
      </c>
      <c r="I3942" s="5" t="s">
        <v>95</v>
      </c>
      <c r="J3942">
        <v>0</v>
      </c>
      <c r="K3942" s="5" t="s">
        <v>124</v>
      </c>
    </row>
    <row r="3943" spans="1:11">
      <c r="A3943" s="5" t="s">
        <v>160</v>
      </c>
      <c r="B3943" s="5" t="s">
        <v>54</v>
      </c>
      <c r="C3943" s="3">
        <v>45455</v>
      </c>
      <c r="D3943" s="5" t="s">
        <v>101</v>
      </c>
      <c r="E3943">
        <v>4</v>
      </c>
      <c r="F3943">
        <v>446.5</v>
      </c>
      <c r="G3943">
        <v>1786</v>
      </c>
      <c r="H3943">
        <v>0.01</v>
      </c>
      <c r="I3943" s="5" t="s">
        <v>95</v>
      </c>
      <c r="J3943">
        <v>0</v>
      </c>
      <c r="K3943" s="5" t="s">
        <v>124</v>
      </c>
    </row>
    <row r="3944" spans="1:11">
      <c r="A3944" s="5" t="s">
        <v>148</v>
      </c>
      <c r="B3944" s="5" t="s">
        <v>41</v>
      </c>
      <c r="C3944" s="3">
        <v>45456</v>
      </c>
      <c r="D3944" s="5" t="s">
        <v>101</v>
      </c>
      <c r="E3944">
        <v>21</v>
      </c>
      <c r="F3944">
        <v>402.86</v>
      </c>
      <c r="G3944">
        <v>8460.06</v>
      </c>
      <c r="H3944">
        <v>0.01</v>
      </c>
      <c r="I3944" s="5" t="s">
        <v>95</v>
      </c>
      <c r="J3944">
        <v>0</v>
      </c>
      <c r="K3944" s="5" t="s">
        <v>124</v>
      </c>
    </row>
    <row r="3945" spans="1:11">
      <c r="A3945" s="5" t="s">
        <v>148</v>
      </c>
      <c r="B3945" s="5" t="s">
        <v>41</v>
      </c>
      <c r="C3945" s="3">
        <v>45465</v>
      </c>
      <c r="D3945" s="5" t="s">
        <v>101</v>
      </c>
      <c r="E3945">
        <v>10</v>
      </c>
      <c r="F3945">
        <v>424</v>
      </c>
      <c r="G3945">
        <v>4240</v>
      </c>
      <c r="H3945">
        <v>0.01</v>
      </c>
      <c r="I3945" s="5" t="s">
        <v>95</v>
      </c>
      <c r="J3945">
        <v>0</v>
      </c>
      <c r="K3945" s="5" t="s">
        <v>124</v>
      </c>
    </row>
    <row r="3946" spans="1:11">
      <c r="A3946" s="5" t="s">
        <v>170</v>
      </c>
      <c r="B3946" s="5" t="s">
        <v>65</v>
      </c>
      <c r="C3946" s="3">
        <v>45465</v>
      </c>
      <c r="D3946" s="5" t="s">
        <v>101</v>
      </c>
      <c r="E3946">
        <v>2</v>
      </c>
      <c r="F3946">
        <v>470</v>
      </c>
      <c r="G3946">
        <v>940</v>
      </c>
      <c r="H3946">
        <v>0.01</v>
      </c>
      <c r="I3946" s="5" t="s">
        <v>95</v>
      </c>
      <c r="J3946">
        <v>0</v>
      </c>
      <c r="K3946" s="5" t="s">
        <v>124</v>
      </c>
    </row>
    <row r="3947" spans="1:11">
      <c r="A3947" s="5" t="s">
        <v>170</v>
      </c>
      <c r="B3947" s="5" t="s">
        <v>65</v>
      </c>
      <c r="C3947" s="3">
        <v>45467</v>
      </c>
      <c r="D3947" s="5" t="s">
        <v>101</v>
      </c>
      <c r="E3947">
        <v>2</v>
      </c>
      <c r="F3947">
        <v>470</v>
      </c>
      <c r="G3947">
        <v>940</v>
      </c>
      <c r="H3947">
        <v>0.01</v>
      </c>
      <c r="I3947" s="5" t="s">
        <v>95</v>
      </c>
      <c r="J3947">
        <v>0</v>
      </c>
      <c r="K3947" s="5" t="s">
        <v>124</v>
      </c>
    </row>
    <row r="3948" spans="1:11">
      <c r="A3948" s="5" t="s">
        <v>160</v>
      </c>
      <c r="B3948" s="5" t="s">
        <v>54</v>
      </c>
      <c r="C3948" s="3">
        <v>45472</v>
      </c>
      <c r="D3948" s="5" t="s">
        <v>101</v>
      </c>
      <c r="E3948">
        <v>4</v>
      </c>
      <c r="F3948">
        <v>424.18</v>
      </c>
      <c r="G3948">
        <v>1696.72</v>
      </c>
      <c r="H3948">
        <v>0.01</v>
      </c>
      <c r="I3948" s="5" t="s">
        <v>95</v>
      </c>
      <c r="J3948">
        <v>0</v>
      </c>
      <c r="K3948" s="5" t="s">
        <v>124</v>
      </c>
    </row>
    <row r="3949" spans="1:11">
      <c r="A3949" s="5" t="s">
        <v>170</v>
      </c>
      <c r="B3949" s="5" t="s">
        <v>65</v>
      </c>
      <c r="C3949" s="3">
        <v>45473</v>
      </c>
      <c r="D3949" s="5" t="s">
        <v>101</v>
      </c>
      <c r="E3949">
        <v>3</v>
      </c>
      <c r="F3949">
        <v>470</v>
      </c>
      <c r="G3949">
        <v>1410</v>
      </c>
      <c r="H3949">
        <v>0.01</v>
      </c>
      <c r="I3949" s="5" t="s">
        <v>95</v>
      </c>
      <c r="J3949">
        <v>0</v>
      </c>
      <c r="K3949" s="5" t="s">
        <v>124</v>
      </c>
    </row>
    <row r="3950" spans="1:11">
      <c r="A3950" s="5" t="s">
        <v>144</v>
      </c>
      <c r="B3950" s="5" t="s">
        <v>31</v>
      </c>
      <c r="C3950" s="3">
        <v>45477</v>
      </c>
      <c r="D3950" s="5" t="s">
        <v>101</v>
      </c>
      <c r="E3950">
        <v>1</v>
      </c>
      <c r="F3950">
        <v>424</v>
      </c>
      <c r="G3950">
        <v>424</v>
      </c>
      <c r="H3950">
        <v>0.02</v>
      </c>
      <c r="I3950" s="5" t="s">
        <v>95</v>
      </c>
      <c r="J3950">
        <v>0</v>
      </c>
      <c r="K3950" s="5" t="s">
        <v>114</v>
      </c>
    </row>
    <row r="3951" spans="1:11">
      <c r="A3951" s="5" t="s">
        <v>150</v>
      </c>
      <c r="B3951" s="5" t="s">
        <v>43</v>
      </c>
      <c r="C3951" s="3">
        <v>45480</v>
      </c>
      <c r="D3951" s="5" t="s">
        <v>101</v>
      </c>
      <c r="E3951">
        <v>10</v>
      </c>
      <c r="F3951">
        <v>424</v>
      </c>
      <c r="G3951">
        <v>4240</v>
      </c>
      <c r="H3951">
        <v>0.02</v>
      </c>
      <c r="I3951" s="5" t="s">
        <v>95</v>
      </c>
      <c r="J3951">
        <v>0</v>
      </c>
      <c r="K3951" s="5" t="s">
        <v>114</v>
      </c>
    </row>
    <row r="3952" spans="1:11">
      <c r="A3952" s="5" t="s">
        <v>170</v>
      </c>
      <c r="B3952" s="5" t="s">
        <v>65</v>
      </c>
      <c r="C3952" s="3">
        <v>45481</v>
      </c>
      <c r="D3952" s="5" t="s">
        <v>101</v>
      </c>
      <c r="E3952">
        <v>1</v>
      </c>
      <c r="F3952">
        <v>470</v>
      </c>
      <c r="G3952">
        <v>470</v>
      </c>
      <c r="H3952">
        <v>0.02</v>
      </c>
      <c r="I3952" s="5" t="s">
        <v>95</v>
      </c>
      <c r="J3952">
        <v>0</v>
      </c>
      <c r="K3952" s="5" t="s">
        <v>114</v>
      </c>
    </row>
    <row r="3953" spans="1:11">
      <c r="A3953" s="5" t="s">
        <v>148</v>
      </c>
      <c r="B3953" s="5" t="s">
        <v>41</v>
      </c>
      <c r="C3953" s="3">
        <v>45483</v>
      </c>
      <c r="D3953" s="5" t="s">
        <v>101</v>
      </c>
      <c r="E3953">
        <v>20</v>
      </c>
      <c r="F3953">
        <v>424</v>
      </c>
      <c r="G3953">
        <v>8480</v>
      </c>
      <c r="H3953">
        <v>0.02</v>
      </c>
      <c r="I3953" s="5" t="s">
        <v>95</v>
      </c>
      <c r="J3953">
        <v>0</v>
      </c>
      <c r="K3953" s="5" t="s">
        <v>114</v>
      </c>
    </row>
    <row r="3954" spans="1:11">
      <c r="A3954" s="5" t="s">
        <v>160</v>
      </c>
      <c r="B3954" s="5" t="s">
        <v>54</v>
      </c>
      <c r="C3954" s="3">
        <v>45487</v>
      </c>
      <c r="D3954" s="5" t="s">
        <v>101</v>
      </c>
      <c r="E3954">
        <v>2</v>
      </c>
      <c r="F3954">
        <v>446.5</v>
      </c>
      <c r="G3954">
        <v>893</v>
      </c>
      <c r="H3954">
        <v>0.02</v>
      </c>
      <c r="I3954" s="5" t="s">
        <v>95</v>
      </c>
      <c r="J3954">
        <v>0</v>
      </c>
      <c r="K3954" s="5" t="s">
        <v>114</v>
      </c>
    </row>
    <row r="3955" spans="1:11">
      <c r="A3955" s="5" t="s">
        <v>160</v>
      </c>
      <c r="B3955" s="5" t="s">
        <v>54</v>
      </c>
      <c r="C3955" s="3">
        <v>45498</v>
      </c>
      <c r="D3955" s="5" t="s">
        <v>101</v>
      </c>
      <c r="E3955">
        <v>2</v>
      </c>
      <c r="F3955">
        <v>446.5</v>
      </c>
      <c r="G3955">
        <v>893</v>
      </c>
      <c r="H3955">
        <v>0.02</v>
      </c>
      <c r="I3955" s="5" t="s">
        <v>95</v>
      </c>
      <c r="J3955">
        <v>0</v>
      </c>
      <c r="K3955" s="5" t="s">
        <v>114</v>
      </c>
    </row>
    <row r="3956" spans="1:11">
      <c r="A3956" s="5" t="s">
        <v>170</v>
      </c>
      <c r="B3956" s="5" t="s">
        <v>65</v>
      </c>
      <c r="C3956" s="3">
        <v>45498</v>
      </c>
      <c r="D3956" s="5" t="s">
        <v>101</v>
      </c>
      <c r="E3956">
        <v>2</v>
      </c>
      <c r="F3956">
        <v>470</v>
      </c>
      <c r="G3956">
        <v>940</v>
      </c>
      <c r="H3956">
        <v>0.02</v>
      </c>
      <c r="I3956" s="5" t="s">
        <v>95</v>
      </c>
      <c r="J3956">
        <v>0</v>
      </c>
      <c r="K3956" s="5" t="s">
        <v>114</v>
      </c>
    </row>
    <row r="3957" spans="1:11">
      <c r="A3957" s="5" t="s">
        <v>160</v>
      </c>
      <c r="B3957" s="5" t="s">
        <v>54</v>
      </c>
      <c r="C3957" s="3">
        <v>45504</v>
      </c>
      <c r="D3957" s="5" t="s">
        <v>101</v>
      </c>
      <c r="E3957">
        <v>2</v>
      </c>
      <c r="F3957">
        <v>446.5</v>
      </c>
      <c r="G3957">
        <v>893</v>
      </c>
      <c r="H3957">
        <v>0.02</v>
      </c>
      <c r="I3957" s="5" t="s">
        <v>95</v>
      </c>
      <c r="J3957">
        <v>0</v>
      </c>
      <c r="K3957" s="5" t="s">
        <v>114</v>
      </c>
    </row>
    <row r="3958" spans="1:11">
      <c r="A3958" s="5" t="s">
        <v>148</v>
      </c>
      <c r="B3958" s="5" t="s">
        <v>41</v>
      </c>
      <c r="C3958" s="3">
        <v>45508</v>
      </c>
      <c r="D3958" s="5" t="s">
        <v>101</v>
      </c>
      <c r="E3958">
        <v>20</v>
      </c>
      <c r="F3958">
        <v>424</v>
      </c>
      <c r="G3958">
        <v>8480</v>
      </c>
      <c r="H3958">
        <v>7.0000000000000007E-2</v>
      </c>
      <c r="I3958" s="5" t="s">
        <v>95</v>
      </c>
      <c r="J3958">
        <v>0</v>
      </c>
      <c r="K3958" s="5" t="s">
        <v>125</v>
      </c>
    </row>
    <row r="3959" spans="1:11">
      <c r="A3959" s="5" t="s">
        <v>170</v>
      </c>
      <c r="B3959" s="5" t="s">
        <v>65</v>
      </c>
      <c r="C3959" s="3">
        <v>45510</v>
      </c>
      <c r="D3959" s="5" t="s">
        <v>101</v>
      </c>
      <c r="E3959">
        <v>1</v>
      </c>
      <c r="F3959">
        <v>470</v>
      </c>
      <c r="G3959">
        <v>470</v>
      </c>
      <c r="H3959">
        <v>7.0000000000000007E-2</v>
      </c>
      <c r="I3959" s="5" t="s">
        <v>95</v>
      </c>
      <c r="J3959">
        <v>0</v>
      </c>
      <c r="K3959" s="5" t="s">
        <v>125</v>
      </c>
    </row>
    <row r="3960" spans="1:11">
      <c r="A3960" s="5" t="s">
        <v>160</v>
      </c>
      <c r="B3960" s="5" t="s">
        <v>54</v>
      </c>
      <c r="C3960" s="3">
        <v>45510</v>
      </c>
      <c r="D3960" s="5" t="s">
        <v>101</v>
      </c>
      <c r="E3960">
        <v>2</v>
      </c>
      <c r="F3960">
        <v>446.5</v>
      </c>
      <c r="G3960">
        <v>893</v>
      </c>
      <c r="H3960">
        <v>7.0000000000000007E-2</v>
      </c>
      <c r="I3960" s="5" t="s">
        <v>95</v>
      </c>
      <c r="J3960">
        <v>0</v>
      </c>
      <c r="K3960" s="5" t="s">
        <v>125</v>
      </c>
    </row>
    <row r="3961" spans="1:11">
      <c r="A3961" s="5" t="s">
        <v>148</v>
      </c>
      <c r="B3961" s="5" t="s">
        <v>41</v>
      </c>
      <c r="C3961" s="3">
        <v>45510</v>
      </c>
      <c r="D3961" s="5" t="s">
        <v>101</v>
      </c>
      <c r="E3961">
        <v>-1</v>
      </c>
      <c r="F3961">
        <v>424</v>
      </c>
      <c r="G3961">
        <v>-424</v>
      </c>
      <c r="H3961">
        <v>7.0000000000000007E-2</v>
      </c>
      <c r="I3961" s="5" t="s">
        <v>95</v>
      </c>
      <c r="J3961">
        <v>424</v>
      </c>
      <c r="K3961" s="5" t="s">
        <v>125</v>
      </c>
    </row>
    <row r="3962" spans="1:11">
      <c r="A3962" s="5" t="s">
        <v>148</v>
      </c>
      <c r="B3962" s="5" t="s">
        <v>41</v>
      </c>
      <c r="C3962" s="3">
        <v>45514</v>
      </c>
      <c r="D3962" s="5" t="s">
        <v>101</v>
      </c>
      <c r="E3962">
        <v>20</v>
      </c>
      <c r="F3962">
        <v>424</v>
      </c>
      <c r="G3962">
        <v>8480</v>
      </c>
      <c r="H3962">
        <v>7.0000000000000007E-2</v>
      </c>
      <c r="I3962" s="5" t="s">
        <v>95</v>
      </c>
      <c r="J3962">
        <v>0</v>
      </c>
      <c r="K3962" s="5" t="s">
        <v>125</v>
      </c>
    </row>
    <row r="3963" spans="1:11">
      <c r="A3963" s="5" t="s">
        <v>160</v>
      </c>
      <c r="B3963" s="5" t="s">
        <v>54</v>
      </c>
      <c r="C3963" s="3">
        <v>45514</v>
      </c>
      <c r="D3963" s="5" t="s">
        <v>101</v>
      </c>
      <c r="E3963">
        <v>2</v>
      </c>
      <c r="F3963">
        <v>446.5</v>
      </c>
      <c r="G3963">
        <v>893</v>
      </c>
      <c r="H3963">
        <v>7.0000000000000007E-2</v>
      </c>
      <c r="I3963" s="5" t="s">
        <v>95</v>
      </c>
      <c r="J3963">
        <v>0</v>
      </c>
      <c r="K3963" s="5" t="s">
        <v>125</v>
      </c>
    </row>
    <row r="3964" spans="1:11">
      <c r="A3964" s="5" t="s">
        <v>160</v>
      </c>
      <c r="B3964" s="5" t="s">
        <v>54</v>
      </c>
      <c r="C3964" s="3">
        <v>45515</v>
      </c>
      <c r="D3964" s="5" t="s">
        <v>101</v>
      </c>
      <c r="E3964">
        <v>2</v>
      </c>
      <c r="F3964">
        <v>446.5</v>
      </c>
      <c r="G3964">
        <v>893</v>
      </c>
      <c r="H3964">
        <v>7.0000000000000007E-2</v>
      </c>
      <c r="I3964" s="5" t="s">
        <v>95</v>
      </c>
      <c r="J3964">
        <v>0</v>
      </c>
      <c r="K3964" s="5" t="s">
        <v>125</v>
      </c>
    </row>
    <row r="3965" spans="1:11">
      <c r="A3965" s="5" t="s">
        <v>171</v>
      </c>
      <c r="B3965" s="5" t="s">
        <v>66</v>
      </c>
      <c r="C3965" s="3">
        <v>45515</v>
      </c>
      <c r="D3965" s="5" t="s">
        <v>101</v>
      </c>
      <c r="E3965">
        <v>3</v>
      </c>
      <c r="F3965">
        <v>470</v>
      </c>
      <c r="G3965">
        <v>1410</v>
      </c>
      <c r="H3965">
        <v>7.0000000000000007E-2</v>
      </c>
      <c r="I3965" s="5" t="s">
        <v>95</v>
      </c>
      <c r="J3965">
        <v>0</v>
      </c>
      <c r="K3965" s="5" t="s">
        <v>125</v>
      </c>
    </row>
    <row r="3966" spans="1:11">
      <c r="A3966" s="5" t="s">
        <v>160</v>
      </c>
      <c r="B3966" s="5" t="s">
        <v>54</v>
      </c>
      <c r="C3966" s="3">
        <v>45516</v>
      </c>
      <c r="D3966" s="5" t="s">
        <v>101</v>
      </c>
      <c r="E3966">
        <v>-2</v>
      </c>
      <c r="F3966">
        <v>446.5</v>
      </c>
      <c r="G3966">
        <v>-893</v>
      </c>
      <c r="H3966">
        <v>7.0000000000000007E-2</v>
      </c>
      <c r="I3966" s="5" t="s">
        <v>95</v>
      </c>
      <c r="J3966">
        <v>893</v>
      </c>
      <c r="K3966" s="5" t="s">
        <v>125</v>
      </c>
    </row>
    <row r="3967" spans="1:11">
      <c r="A3967" s="5" t="s">
        <v>144</v>
      </c>
      <c r="B3967" s="5" t="s">
        <v>31</v>
      </c>
      <c r="C3967" s="3">
        <v>45517</v>
      </c>
      <c r="D3967" s="5" t="s">
        <v>101</v>
      </c>
      <c r="E3967">
        <v>2</v>
      </c>
      <c r="F3967">
        <v>423</v>
      </c>
      <c r="G3967">
        <v>846</v>
      </c>
      <c r="H3967">
        <v>7.0000000000000007E-2</v>
      </c>
      <c r="I3967" s="5" t="s">
        <v>95</v>
      </c>
      <c r="J3967">
        <v>0</v>
      </c>
      <c r="K3967" s="5" t="s">
        <v>125</v>
      </c>
    </row>
    <row r="3968" spans="1:11">
      <c r="A3968" s="5" t="s">
        <v>166</v>
      </c>
      <c r="B3968" s="5" t="s">
        <v>61</v>
      </c>
      <c r="C3968" s="3">
        <v>45518</v>
      </c>
      <c r="D3968" s="5" t="s">
        <v>101</v>
      </c>
      <c r="E3968">
        <v>10</v>
      </c>
      <c r="F3968">
        <v>423</v>
      </c>
      <c r="G3968">
        <v>4230</v>
      </c>
      <c r="H3968">
        <v>7.0000000000000007E-2</v>
      </c>
      <c r="I3968" s="5" t="s">
        <v>95</v>
      </c>
      <c r="J3968">
        <v>0</v>
      </c>
      <c r="K3968" s="5" t="s">
        <v>125</v>
      </c>
    </row>
    <row r="3969" spans="1:11">
      <c r="A3969" s="5" t="s">
        <v>170</v>
      </c>
      <c r="B3969" s="5" t="s">
        <v>65</v>
      </c>
      <c r="C3969" s="3">
        <v>45523</v>
      </c>
      <c r="D3969" s="5" t="s">
        <v>101</v>
      </c>
      <c r="E3969">
        <v>1</v>
      </c>
      <c r="F3969">
        <v>470</v>
      </c>
      <c r="G3969">
        <v>470</v>
      </c>
      <c r="H3969">
        <v>7.0000000000000007E-2</v>
      </c>
      <c r="I3969" s="5" t="s">
        <v>95</v>
      </c>
      <c r="J3969">
        <v>0</v>
      </c>
      <c r="K3969" s="5" t="s">
        <v>125</v>
      </c>
    </row>
    <row r="3970" spans="1:11">
      <c r="A3970" s="5" t="s">
        <v>171</v>
      </c>
      <c r="B3970" s="5" t="s">
        <v>66</v>
      </c>
      <c r="C3970" s="3">
        <v>45525</v>
      </c>
      <c r="D3970" s="5" t="s">
        <v>101</v>
      </c>
      <c r="E3970">
        <v>3</v>
      </c>
      <c r="F3970">
        <v>470</v>
      </c>
      <c r="G3970">
        <v>1410</v>
      </c>
      <c r="H3970">
        <v>7.0000000000000007E-2</v>
      </c>
      <c r="I3970" s="5" t="s">
        <v>95</v>
      </c>
      <c r="J3970">
        <v>0</v>
      </c>
      <c r="K3970" s="5" t="s">
        <v>125</v>
      </c>
    </row>
    <row r="3971" spans="1:11">
      <c r="A3971" s="5" t="s">
        <v>160</v>
      </c>
      <c r="B3971" s="5" t="s">
        <v>54</v>
      </c>
      <c r="C3971" s="3">
        <v>45530</v>
      </c>
      <c r="D3971" s="5" t="s">
        <v>101</v>
      </c>
      <c r="E3971">
        <v>2</v>
      </c>
      <c r="F3971">
        <v>446.5</v>
      </c>
      <c r="G3971">
        <v>893</v>
      </c>
      <c r="H3971">
        <v>7.0000000000000007E-2</v>
      </c>
      <c r="I3971" s="5" t="s">
        <v>95</v>
      </c>
      <c r="J3971">
        <v>0</v>
      </c>
      <c r="K3971" s="5" t="s">
        <v>125</v>
      </c>
    </row>
    <row r="3972" spans="1:11">
      <c r="A3972" s="5" t="s">
        <v>160</v>
      </c>
      <c r="B3972" s="5" t="s">
        <v>54</v>
      </c>
      <c r="C3972" s="3">
        <v>45536</v>
      </c>
      <c r="D3972" s="5" t="s">
        <v>101</v>
      </c>
      <c r="E3972">
        <v>2</v>
      </c>
      <c r="F3972">
        <v>446.5</v>
      </c>
      <c r="G3972">
        <v>893</v>
      </c>
      <c r="H3972">
        <v>0.09</v>
      </c>
      <c r="I3972" s="5" t="s">
        <v>95</v>
      </c>
      <c r="J3972">
        <v>0</v>
      </c>
      <c r="K3972" s="5" t="s">
        <v>126</v>
      </c>
    </row>
    <row r="3973" spans="1:11">
      <c r="A3973" s="5" t="s">
        <v>148</v>
      </c>
      <c r="B3973" s="5" t="s">
        <v>41</v>
      </c>
      <c r="C3973" s="3">
        <v>45538</v>
      </c>
      <c r="D3973" s="5" t="s">
        <v>101</v>
      </c>
      <c r="E3973">
        <v>15</v>
      </c>
      <c r="F3973">
        <v>424</v>
      </c>
      <c r="G3973">
        <v>6360</v>
      </c>
      <c r="H3973">
        <v>0.09</v>
      </c>
      <c r="I3973" s="5" t="s">
        <v>95</v>
      </c>
      <c r="J3973">
        <v>0</v>
      </c>
      <c r="K3973" s="5" t="s">
        <v>126</v>
      </c>
    </row>
    <row r="3974" spans="1:11">
      <c r="A3974" s="5" t="s">
        <v>170</v>
      </c>
      <c r="B3974" s="5" t="s">
        <v>65</v>
      </c>
      <c r="C3974" s="3">
        <v>45538</v>
      </c>
      <c r="D3974" s="5" t="s">
        <v>101</v>
      </c>
      <c r="E3974">
        <v>1</v>
      </c>
      <c r="F3974">
        <v>470</v>
      </c>
      <c r="G3974">
        <v>470</v>
      </c>
      <c r="H3974">
        <v>0.09</v>
      </c>
      <c r="I3974" s="5" t="s">
        <v>95</v>
      </c>
      <c r="J3974">
        <v>0</v>
      </c>
      <c r="K3974" s="5" t="s">
        <v>126</v>
      </c>
    </row>
    <row r="3975" spans="1:11">
      <c r="A3975" s="5" t="s">
        <v>160</v>
      </c>
      <c r="B3975" s="5" t="s">
        <v>54</v>
      </c>
      <c r="C3975" s="3">
        <v>45538</v>
      </c>
      <c r="D3975" s="5" t="s">
        <v>101</v>
      </c>
      <c r="E3975">
        <v>1</v>
      </c>
      <c r="F3975">
        <v>446.5</v>
      </c>
      <c r="G3975">
        <v>446.5</v>
      </c>
      <c r="H3975">
        <v>0.09</v>
      </c>
      <c r="I3975" s="5" t="s">
        <v>95</v>
      </c>
      <c r="J3975">
        <v>0</v>
      </c>
      <c r="K3975" s="5" t="s">
        <v>126</v>
      </c>
    </row>
    <row r="3976" spans="1:11">
      <c r="A3976" s="5" t="s">
        <v>153</v>
      </c>
      <c r="B3976" s="5" t="s">
        <v>46</v>
      </c>
      <c r="C3976" s="3">
        <v>45538</v>
      </c>
      <c r="D3976" s="5" t="s">
        <v>101</v>
      </c>
      <c r="E3976">
        <v>-1</v>
      </c>
      <c r="F3976">
        <v>342</v>
      </c>
      <c r="G3976">
        <v>-342</v>
      </c>
      <c r="H3976">
        <v>0.09</v>
      </c>
      <c r="I3976" s="5" t="s">
        <v>95</v>
      </c>
      <c r="J3976">
        <v>342</v>
      </c>
      <c r="K3976" s="5" t="s">
        <v>126</v>
      </c>
    </row>
    <row r="3977" spans="1:11">
      <c r="A3977" s="5" t="s">
        <v>171</v>
      </c>
      <c r="B3977" s="5" t="s">
        <v>66</v>
      </c>
      <c r="C3977" s="3">
        <v>45540</v>
      </c>
      <c r="D3977" s="5" t="s">
        <v>101</v>
      </c>
      <c r="E3977">
        <v>2</v>
      </c>
      <c r="F3977">
        <v>470</v>
      </c>
      <c r="G3977">
        <v>940</v>
      </c>
      <c r="H3977">
        <v>0.09</v>
      </c>
      <c r="I3977" s="5" t="s">
        <v>95</v>
      </c>
      <c r="J3977">
        <v>0</v>
      </c>
      <c r="K3977" s="5" t="s">
        <v>126</v>
      </c>
    </row>
    <row r="3978" spans="1:11">
      <c r="A3978" s="5" t="s">
        <v>144</v>
      </c>
      <c r="B3978" s="5" t="s">
        <v>31</v>
      </c>
      <c r="C3978" s="3">
        <v>45551</v>
      </c>
      <c r="D3978" s="5" t="s">
        <v>101</v>
      </c>
      <c r="E3978">
        <v>5</v>
      </c>
      <c r="F3978">
        <v>423</v>
      </c>
      <c r="G3978">
        <v>2115</v>
      </c>
      <c r="H3978">
        <v>0.09</v>
      </c>
      <c r="I3978" s="5" t="s">
        <v>95</v>
      </c>
      <c r="J3978">
        <v>0</v>
      </c>
      <c r="K3978" s="5" t="s">
        <v>126</v>
      </c>
    </row>
    <row r="3979" spans="1:11">
      <c r="A3979" s="5" t="s">
        <v>171</v>
      </c>
      <c r="B3979" s="5" t="s">
        <v>66</v>
      </c>
      <c r="C3979" s="3">
        <v>45551</v>
      </c>
      <c r="D3979" s="5" t="s">
        <v>101</v>
      </c>
      <c r="E3979">
        <v>2</v>
      </c>
      <c r="F3979">
        <v>470</v>
      </c>
      <c r="G3979">
        <v>940</v>
      </c>
      <c r="H3979">
        <v>0.09</v>
      </c>
      <c r="I3979" s="5" t="s">
        <v>95</v>
      </c>
      <c r="J3979">
        <v>0</v>
      </c>
      <c r="K3979" s="5" t="s">
        <v>126</v>
      </c>
    </row>
    <row r="3980" spans="1:11">
      <c r="A3980" s="5" t="s">
        <v>160</v>
      </c>
      <c r="B3980" s="5" t="s">
        <v>54</v>
      </c>
      <c r="C3980" s="3">
        <v>45553</v>
      </c>
      <c r="D3980" s="5" t="s">
        <v>101</v>
      </c>
      <c r="E3980">
        <v>2</v>
      </c>
      <c r="F3980">
        <v>446.5</v>
      </c>
      <c r="G3980">
        <v>893</v>
      </c>
      <c r="H3980">
        <v>0.09</v>
      </c>
      <c r="I3980" s="5" t="s">
        <v>95</v>
      </c>
      <c r="J3980">
        <v>0</v>
      </c>
      <c r="K3980" s="5" t="s">
        <v>126</v>
      </c>
    </row>
    <row r="3981" spans="1:11">
      <c r="A3981" s="5" t="s">
        <v>148</v>
      </c>
      <c r="B3981" s="5" t="s">
        <v>41</v>
      </c>
      <c r="C3981" s="3">
        <v>45558</v>
      </c>
      <c r="D3981" s="5" t="s">
        <v>101</v>
      </c>
      <c r="E3981">
        <v>20</v>
      </c>
      <c r="F3981">
        <v>424</v>
      </c>
      <c r="G3981">
        <v>8480</v>
      </c>
      <c r="H3981">
        <v>0.09</v>
      </c>
      <c r="I3981" s="5" t="s">
        <v>95</v>
      </c>
      <c r="J3981">
        <v>0</v>
      </c>
      <c r="K3981" s="5" t="s">
        <v>126</v>
      </c>
    </row>
    <row r="3982" spans="1:11">
      <c r="A3982" s="5" t="s">
        <v>180</v>
      </c>
      <c r="B3982" s="5" t="s">
        <v>85</v>
      </c>
      <c r="C3982" s="3">
        <v>45558</v>
      </c>
      <c r="D3982" s="5" t="s">
        <v>101</v>
      </c>
      <c r="E3982">
        <v>30</v>
      </c>
      <c r="F3982">
        <v>445.5</v>
      </c>
      <c r="G3982">
        <v>13365</v>
      </c>
      <c r="H3982">
        <v>0.09</v>
      </c>
      <c r="I3982" s="5" t="s">
        <v>95</v>
      </c>
      <c r="J3982">
        <v>0</v>
      </c>
      <c r="K3982" s="5" t="s">
        <v>126</v>
      </c>
    </row>
    <row r="3983" spans="1:11">
      <c r="A3983" s="5" t="s">
        <v>148</v>
      </c>
      <c r="B3983" s="5" t="s">
        <v>41</v>
      </c>
      <c r="C3983" s="3">
        <v>45560</v>
      </c>
      <c r="D3983" s="5" t="s">
        <v>101</v>
      </c>
      <c r="E3983">
        <v>-1</v>
      </c>
      <c r="F3983">
        <v>424</v>
      </c>
      <c r="G3983">
        <v>-424</v>
      </c>
      <c r="H3983">
        <v>0.09</v>
      </c>
      <c r="I3983" s="5" t="s">
        <v>95</v>
      </c>
      <c r="J3983">
        <v>424</v>
      </c>
      <c r="K3983" s="5" t="s">
        <v>126</v>
      </c>
    </row>
    <row r="3984" spans="1:11">
      <c r="A3984" s="5" t="s">
        <v>160</v>
      </c>
      <c r="B3984" s="5" t="s">
        <v>54</v>
      </c>
      <c r="C3984" s="3">
        <v>45563</v>
      </c>
      <c r="D3984" s="5" t="s">
        <v>101</v>
      </c>
      <c r="E3984">
        <v>2</v>
      </c>
      <c r="F3984">
        <v>446.5</v>
      </c>
      <c r="G3984">
        <v>893</v>
      </c>
      <c r="H3984">
        <v>0.09</v>
      </c>
      <c r="I3984" s="5" t="s">
        <v>95</v>
      </c>
      <c r="J3984">
        <v>0</v>
      </c>
      <c r="K3984" s="5" t="s">
        <v>126</v>
      </c>
    </row>
    <row r="3985" spans="1:11">
      <c r="A3985" s="5" t="s">
        <v>171</v>
      </c>
      <c r="B3985" s="5" t="s">
        <v>66</v>
      </c>
      <c r="C3985" s="3">
        <v>45563</v>
      </c>
      <c r="D3985" s="5" t="s">
        <v>101</v>
      </c>
      <c r="E3985">
        <v>3</v>
      </c>
      <c r="F3985">
        <v>470</v>
      </c>
      <c r="G3985">
        <v>1410</v>
      </c>
      <c r="H3985">
        <v>0.09</v>
      </c>
      <c r="I3985" s="5" t="s">
        <v>11</v>
      </c>
      <c r="J3985">
        <v>0</v>
      </c>
      <c r="K3985" s="5" t="s">
        <v>126</v>
      </c>
    </row>
    <row r="3986" spans="1:11">
      <c r="A3986" s="5" t="s">
        <v>171</v>
      </c>
      <c r="B3986" s="5" t="s">
        <v>66</v>
      </c>
      <c r="C3986" s="3">
        <v>45563</v>
      </c>
      <c r="D3986" s="5" t="s">
        <v>101</v>
      </c>
      <c r="E3986">
        <v>5</v>
      </c>
      <c r="F3986">
        <v>470</v>
      </c>
      <c r="G3986">
        <v>2350</v>
      </c>
      <c r="H3986">
        <v>0.09</v>
      </c>
      <c r="I3986" s="5" t="s">
        <v>11</v>
      </c>
      <c r="J3986">
        <v>0</v>
      </c>
      <c r="K3986" s="5" t="s">
        <v>126</v>
      </c>
    </row>
    <row r="3987" spans="1:11">
      <c r="A3987" s="5" t="s">
        <v>170</v>
      </c>
      <c r="B3987" s="5" t="s">
        <v>65</v>
      </c>
      <c r="C3987" s="3">
        <v>45566</v>
      </c>
      <c r="D3987" s="5" t="s">
        <v>101</v>
      </c>
      <c r="E3987">
        <v>2</v>
      </c>
      <c r="F3987">
        <v>470</v>
      </c>
      <c r="G3987">
        <v>940</v>
      </c>
      <c r="H3987">
        <v>0.12</v>
      </c>
      <c r="I3987" s="5" t="s">
        <v>11</v>
      </c>
      <c r="J3987">
        <v>0</v>
      </c>
      <c r="K3987" s="5" t="s">
        <v>127</v>
      </c>
    </row>
    <row r="3988" spans="1:11">
      <c r="A3988" s="5" t="s">
        <v>148</v>
      </c>
      <c r="B3988" s="5" t="s">
        <v>41</v>
      </c>
      <c r="C3988" s="3">
        <v>45570</v>
      </c>
      <c r="D3988" s="5" t="s">
        <v>101</v>
      </c>
      <c r="E3988">
        <v>20</v>
      </c>
      <c r="F3988">
        <v>424</v>
      </c>
      <c r="G3988">
        <v>8480</v>
      </c>
      <c r="H3988">
        <v>0.12</v>
      </c>
      <c r="I3988" s="5" t="s">
        <v>11</v>
      </c>
      <c r="J3988">
        <v>0</v>
      </c>
      <c r="K3988" s="5" t="s">
        <v>127</v>
      </c>
    </row>
    <row r="3989" spans="1:11">
      <c r="A3989" s="5" t="s">
        <v>170</v>
      </c>
      <c r="B3989" s="5" t="s">
        <v>65</v>
      </c>
      <c r="C3989" s="3">
        <v>45577</v>
      </c>
      <c r="D3989" s="5" t="s">
        <v>101</v>
      </c>
      <c r="E3989">
        <v>2</v>
      </c>
      <c r="F3989">
        <v>470</v>
      </c>
      <c r="G3989">
        <v>940</v>
      </c>
      <c r="H3989">
        <v>0.12</v>
      </c>
      <c r="I3989" s="5" t="s">
        <v>11</v>
      </c>
      <c r="J3989">
        <v>0</v>
      </c>
      <c r="K3989" s="5" t="s">
        <v>127</v>
      </c>
    </row>
    <row r="3990" spans="1:11">
      <c r="A3990" s="5" t="s">
        <v>171</v>
      </c>
      <c r="B3990" s="5" t="s">
        <v>66</v>
      </c>
      <c r="C3990" s="3">
        <v>45580</v>
      </c>
      <c r="D3990" s="5" t="s">
        <v>101</v>
      </c>
      <c r="E3990">
        <v>2</v>
      </c>
      <c r="F3990">
        <v>470</v>
      </c>
      <c r="G3990">
        <v>940</v>
      </c>
      <c r="H3990">
        <v>0.12</v>
      </c>
      <c r="I3990" s="5" t="s">
        <v>11</v>
      </c>
      <c r="J3990">
        <v>0</v>
      </c>
      <c r="K3990" s="5" t="s">
        <v>127</v>
      </c>
    </row>
    <row r="3991" spans="1:11">
      <c r="A3991" s="5" t="s">
        <v>160</v>
      </c>
      <c r="B3991" s="5" t="s">
        <v>54</v>
      </c>
      <c r="C3991" s="3">
        <v>45581</v>
      </c>
      <c r="D3991" s="5" t="s">
        <v>101</v>
      </c>
      <c r="E3991">
        <v>2</v>
      </c>
      <c r="F3991">
        <v>446.5</v>
      </c>
      <c r="G3991">
        <v>893</v>
      </c>
      <c r="H3991">
        <v>0.12</v>
      </c>
      <c r="I3991" s="5" t="s">
        <v>11</v>
      </c>
      <c r="J3991">
        <v>0</v>
      </c>
      <c r="K3991" s="5" t="s">
        <v>127</v>
      </c>
    </row>
    <row r="3992" spans="1:11">
      <c r="A3992" s="5" t="s">
        <v>148</v>
      </c>
      <c r="B3992" s="5" t="s">
        <v>41</v>
      </c>
      <c r="C3992" s="3">
        <v>45584</v>
      </c>
      <c r="D3992" s="5" t="s">
        <v>101</v>
      </c>
      <c r="E3992">
        <v>8</v>
      </c>
      <c r="F3992">
        <v>424</v>
      </c>
      <c r="G3992">
        <v>3392</v>
      </c>
      <c r="H3992">
        <v>0.12</v>
      </c>
      <c r="I3992" s="5" t="s">
        <v>11</v>
      </c>
      <c r="J3992">
        <v>0</v>
      </c>
      <c r="K3992" s="5" t="s">
        <v>127</v>
      </c>
    </row>
    <row r="3993" spans="1:11">
      <c r="A3993" s="5" t="s">
        <v>144</v>
      </c>
      <c r="B3993" s="5" t="s">
        <v>31</v>
      </c>
      <c r="C3993" s="3">
        <v>45585</v>
      </c>
      <c r="D3993" s="5" t="s">
        <v>101</v>
      </c>
      <c r="E3993">
        <v>3</v>
      </c>
      <c r="F3993">
        <v>423</v>
      </c>
      <c r="G3993">
        <v>1269</v>
      </c>
      <c r="H3993">
        <v>0.12</v>
      </c>
      <c r="I3993" s="5" t="s">
        <v>11</v>
      </c>
      <c r="J3993">
        <v>0</v>
      </c>
      <c r="K3993" s="5" t="s">
        <v>127</v>
      </c>
    </row>
    <row r="3994" spans="1:11">
      <c r="A3994" s="5" t="s">
        <v>170</v>
      </c>
      <c r="B3994" s="5" t="s">
        <v>65</v>
      </c>
      <c r="C3994" s="3">
        <v>45585</v>
      </c>
      <c r="D3994" s="5" t="s">
        <v>101</v>
      </c>
      <c r="E3994">
        <v>2</v>
      </c>
      <c r="F3994">
        <v>470</v>
      </c>
      <c r="G3994">
        <v>940</v>
      </c>
      <c r="H3994">
        <v>0.12</v>
      </c>
      <c r="I3994" s="5" t="s">
        <v>11</v>
      </c>
      <c r="J3994">
        <v>0</v>
      </c>
      <c r="K3994" s="5" t="s">
        <v>127</v>
      </c>
    </row>
    <row r="3995" spans="1:11">
      <c r="A3995" s="5" t="s">
        <v>171</v>
      </c>
      <c r="B3995" s="5" t="s">
        <v>66</v>
      </c>
      <c r="C3995" s="3">
        <v>45592</v>
      </c>
      <c r="D3995" s="5" t="s">
        <v>101</v>
      </c>
      <c r="E3995">
        <v>3</v>
      </c>
      <c r="F3995">
        <v>470</v>
      </c>
      <c r="G3995">
        <v>1410</v>
      </c>
      <c r="H3995">
        <v>0.12</v>
      </c>
      <c r="I3995" s="5" t="s">
        <v>11</v>
      </c>
      <c r="J3995">
        <v>0</v>
      </c>
      <c r="K3995" s="5" t="s">
        <v>127</v>
      </c>
    </row>
    <row r="3996" spans="1:11">
      <c r="A3996" s="5" t="s">
        <v>160</v>
      </c>
      <c r="B3996" s="5" t="s">
        <v>54</v>
      </c>
      <c r="C3996" s="3">
        <v>45593</v>
      </c>
      <c r="D3996" s="5" t="s">
        <v>101</v>
      </c>
      <c r="E3996">
        <v>1</v>
      </c>
      <c r="F3996">
        <v>446.5</v>
      </c>
      <c r="G3996">
        <v>446.5</v>
      </c>
      <c r="H3996">
        <v>0.12</v>
      </c>
      <c r="I3996" s="5" t="s">
        <v>11</v>
      </c>
      <c r="J3996">
        <v>0</v>
      </c>
      <c r="K3996" s="5" t="s">
        <v>127</v>
      </c>
    </row>
    <row r="3997" spans="1:11">
      <c r="A3997" s="5" t="s">
        <v>136</v>
      </c>
      <c r="B3997" s="5" t="s">
        <v>18</v>
      </c>
      <c r="C3997" s="3">
        <v>45594</v>
      </c>
      <c r="D3997" s="5" t="s">
        <v>101</v>
      </c>
      <c r="E3997">
        <v>5</v>
      </c>
      <c r="F3997">
        <v>423</v>
      </c>
      <c r="G3997">
        <v>2115</v>
      </c>
      <c r="H3997">
        <v>0.12</v>
      </c>
      <c r="I3997" s="5" t="s">
        <v>11</v>
      </c>
      <c r="J3997">
        <v>0</v>
      </c>
      <c r="K3997" s="5" t="s">
        <v>127</v>
      </c>
    </row>
    <row r="3998" spans="1:11">
      <c r="A3998" s="5" t="s">
        <v>148</v>
      </c>
      <c r="B3998" s="5" t="s">
        <v>41</v>
      </c>
      <c r="C3998" s="3">
        <v>45595</v>
      </c>
      <c r="D3998" s="5" t="s">
        <v>101</v>
      </c>
      <c r="E3998">
        <v>15</v>
      </c>
      <c r="F3998">
        <v>424</v>
      </c>
      <c r="G3998">
        <v>6360</v>
      </c>
      <c r="H3998">
        <v>0.12</v>
      </c>
      <c r="I3998" s="5" t="s">
        <v>11</v>
      </c>
      <c r="J3998">
        <v>0</v>
      </c>
      <c r="K3998" s="5" t="s">
        <v>127</v>
      </c>
    </row>
    <row r="3999" spans="1:11">
      <c r="A3999" s="5" t="s">
        <v>170</v>
      </c>
      <c r="B3999" s="5" t="s">
        <v>65</v>
      </c>
      <c r="C3999" s="3">
        <v>45598</v>
      </c>
      <c r="D3999" s="5" t="s">
        <v>101</v>
      </c>
      <c r="E3999">
        <v>2</v>
      </c>
      <c r="F3999">
        <v>470</v>
      </c>
      <c r="G3999">
        <v>940</v>
      </c>
      <c r="H3999">
        <v>0.15</v>
      </c>
      <c r="I3999" s="5" t="s">
        <v>11</v>
      </c>
      <c r="J3999">
        <v>0</v>
      </c>
      <c r="K3999" s="5" t="s">
        <v>116</v>
      </c>
    </row>
    <row r="4000" spans="1:11">
      <c r="A4000" s="5" t="s">
        <v>148</v>
      </c>
      <c r="B4000" s="5" t="s">
        <v>41</v>
      </c>
      <c r="C4000" s="3">
        <v>45598</v>
      </c>
      <c r="D4000" s="5" t="s">
        <v>101</v>
      </c>
      <c r="E4000">
        <v>20</v>
      </c>
      <c r="F4000">
        <v>424</v>
      </c>
      <c r="G4000">
        <v>8480</v>
      </c>
      <c r="H4000">
        <v>0.15</v>
      </c>
      <c r="I4000" s="5" t="s">
        <v>11</v>
      </c>
      <c r="J4000">
        <v>0</v>
      </c>
      <c r="K4000" s="5" t="s">
        <v>116</v>
      </c>
    </row>
    <row r="4001" spans="1:11">
      <c r="A4001" s="5" t="s">
        <v>160</v>
      </c>
      <c r="B4001" s="5" t="s">
        <v>54</v>
      </c>
      <c r="C4001" s="3">
        <v>45601</v>
      </c>
      <c r="D4001" s="5" t="s">
        <v>101</v>
      </c>
      <c r="E4001">
        <v>2</v>
      </c>
      <c r="F4001">
        <v>446.5</v>
      </c>
      <c r="G4001">
        <v>893</v>
      </c>
      <c r="H4001">
        <v>0.15</v>
      </c>
      <c r="I4001" s="5" t="s">
        <v>11</v>
      </c>
      <c r="J4001">
        <v>0</v>
      </c>
      <c r="K4001" s="5" t="s">
        <v>116</v>
      </c>
    </row>
    <row r="4002" spans="1:11">
      <c r="A4002" s="5" t="s">
        <v>166</v>
      </c>
      <c r="B4002" s="5" t="s">
        <v>61</v>
      </c>
      <c r="C4002" s="3">
        <v>45605</v>
      </c>
      <c r="D4002" s="5" t="s">
        <v>101</v>
      </c>
      <c r="E4002">
        <v>15</v>
      </c>
      <c r="F4002">
        <v>423</v>
      </c>
      <c r="G4002">
        <v>6345</v>
      </c>
      <c r="H4002">
        <v>0.15</v>
      </c>
      <c r="I4002" s="5" t="s">
        <v>11</v>
      </c>
      <c r="J4002">
        <v>0</v>
      </c>
      <c r="K4002" s="5" t="s">
        <v>116</v>
      </c>
    </row>
    <row r="4003" spans="1:11">
      <c r="A4003" s="5" t="s">
        <v>144</v>
      </c>
      <c r="B4003" s="5" t="s">
        <v>31</v>
      </c>
      <c r="C4003" s="3">
        <v>45608</v>
      </c>
      <c r="D4003" s="5" t="s">
        <v>101</v>
      </c>
      <c r="E4003">
        <v>3</v>
      </c>
      <c r="F4003">
        <v>423</v>
      </c>
      <c r="G4003">
        <v>1269</v>
      </c>
      <c r="H4003">
        <v>0.15</v>
      </c>
      <c r="I4003" s="5" t="s">
        <v>11</v>
      </c>
      <c r="J4003">
        <v>0</v>
      </c>
      <c r="K4003" s="5" t="s">
        <v>116</v>
      </c>
    </row>
    <row r="4004" spans="1:11">
      <c r="A4004" s="5" t="s">
        <v>163</v>
      </c>
      <c r="B4004" s="5" t="s">
        <v>57</v>
      </c>
      <c r="C4004" s="3">
        <v>45609</v>
      </c>
      <c r="D4004" s="5" t="s">
        <v>101</v>
      </c>
      <c r="E4004">
        <v>20</v>
      </c>
      <c r="F4004">
        <v>425</v>
      </c>
      <c r="G4004">
        <v>8500</v>
      </c>
      <c r="H4004">
        <v>0.15</v>
      </c>
      <c r="I4004" s="5" t="s">
        <v>11</v>
      </c>
      <c r="J4004">
        <v>0</v>
      </c>
      <c r="K4004" s="5" t="s">
        <v>116</v>
      </c>
    </row>
    <row r="4005" spans="1:11">
      <c r="A4005" s="5" t="s">
        <v>170</v>
      </c>
      <c r="B4005" s="5" t="s">
        <v>65</v>
      </c>
      <c r="C4005" s="3">
        <v>45620</v>
      </c>
      <c r="D4005" s="5" t="s">
        <v>101</v>
      </c>
      <c r="E4005">
        <v>2</v>
      </c>
      <c r="F4005">
        <v>470</v>
      </c>
      <c r="G4005">
        <v>940</v>
      </c>
      <c r="H4005">
        <v>0.15</v>
      </c>
      <c r="I4005" s="5" t="s">
        <v>11</v>
      </c>
      <c r="J4005">
        <v>0</v>
      </c>
      <c r="K4005" s="5" t="s">
        <v>116</v>
      </c>
    </row>
    <row r="4006" spans="1:11">
      <c r="A4006" s="5" t="s">
        <v>158</v>
      </c>
      <c r="B4006" s="5" t="s">
        <v>52</v>
      </c>
      <c r="C4006" s="3">
        <v>45620</v>
      </c>
      <c r="D4006" s="5" t="s">
        <v>101</v>
      </c>
      <c r="E4006">
        <v>10</v>
      </c>
      <c r="F4006">
        <v>423</v>
      </c>
      <c r="G4006">
        <v>4230</v>
      </c>
      <c r="H4006">
        <v>0.15</v>
      </c>
      <c r="I4006" s="5" t="s">
        <v>11</v>
      </c>
      <c r="J4006">
        <v>0</v>
      </c>
      <c r="K4006" s="5" t="s">
        <v>116</v>
      </c>
    </row>
    <row r="4007" spans="1:11">
      <c r="A4007" s="5" t="s">
        <v>148</v>
      </c>
      <c r="B4007" s="5" t="s">
        <v>41</v>
      </c>
      <c r="C4007" s="3">
        <v>45628</v>
      </c>
      <c r="D4007" s="5" t="s">
        <v>101</v>
      </c>
      <c r="E4007">
        <v>13</v>
      </c>
      <c r="F4007">
        <v>424</v>
      </c>
      <c r="G4007">
        <v>5512</v>
      </c>
      <c r="H4007">
        <v>0.04</v>
      </c>
      <c r="I4007" s="5" t="s">
        <v>11</v>
      </c>
      <c r="J4007">
        <v>0</v>
      </c>
      <c r="K4007" s="5" t="s">
        <v>128</v>
      </c>
    </row>
    <row r="4008" spans="1:11">
      <c r="A4008" s="5" t="s">
        <v>148</v>
      </c>
      <c r="B4008" s="5" t="s">
        <v>41</v>
      </c>
      <c r="C4008" s="3">
        <v>45629</v>
      </c>
      <c r="D4008" s="5" t="s">
        <v>101</v>
      </c>
      <c r="E4008">
        <v>-1</v>
      </c>
      <c r="F4008">
        <v>424</v>
      </c>
      <c r="G4008">
        <v>-424</v>
      </c>
      <c r="H4008">
        <v>0.04</v>
      </c>
      <c r="I4008" s="5" t="s">
        <v>11</v>
      </c>
      <c r="J4008">
        <v>424</v>
      </c>
      <c r="K4008" s="5" t="s">
        <v>128</v>
      </c>
    </row>
    <row r="4009" spans="1:11">
      <c r="A4009" s="5" t="s">
        <v>144</v>
      </c>
      <c r="B4009" s="5" t="s">
        <v>31</v>
      </c>
      <c r="C4009" s="3">
        <v>45631</v>
      </c>
      <c r="D4009" s="5" t="s">
        <v>101</v>
      </c>
      <c r="E4009">
        <v>2</v>
      </c>
      <c r="F4009">
        <v>423</v>
      </c>
      <c r="G4009">
        <v>846</v>
      </c>
      <c r="H4009">
        <v>0.04</v>
      </c>
      <c r="I4009" s="5" t="s">
        <v>11</v>
      </c>
      <c r="J4009">
        <v>0</v>
      </c>
      <c r="K4009" s="5" t="s">
        <v>128</v>
      </c>
    </row>
    <row r="4010" spans="1:11">
      <c r="A4010" s="5" t="s">
        <v>150</v>
      </c>
      <c r="B4010" s="5" t="s">
        <v>43</v>
      </c>
      <c r="C4010" s="3">
        <v>45633</v>
      </c>
      <c r="D4010" s="5" t="s">
        <v>101</v>
      </c>
      <c r="E4010">
        <v>10</v>
      </c>
      <c r="F4010">
        <v>424</v>
      </c>
      <c r="G4010">
        <v>4240</v>
      </c>
      <c r="H4010">
        <v>0.04</v>
      </c>
      <c r="I4010" s="5" t="s">
        <v>11</v>
      </c>
      <c r="J4010">
        <v>0</v>
      </c>
      <c r="K4010" s="5" t="s">
        <v>128</v>
      </c>
    </row>
    <row r="4011" spans="1:11">
      <c r="A4011" s="5" t="s">
        <v>148</v>
      </c>
      <c r="B4011" s="5" t="s">
        <v>41</v>
      </c>
      <c r="C4011" s="3">
        <v>45633</v>
      </c>
      <c r="D4011" s="5" t="s">
        <v>101</v>
      </c>
      <c r="E4011">
        <v>7</v>
      </c>
      <c r="F4011">
        <v>424</v>
      </c>
      <c r="G4011">
        <v>2968</v>
      </c>
      <c r="H4011">
        <v>0.04</v>
      </c>
      <c r="I4011" s="5" t="s">
        <v>11</v>
      </c>
      <c r="J4011">
        <v>0</v>
      </c>
      <c r="K4011" s="5" t="s">
        <v>128</v>
      </c>
    </row>
    <row r="4012" spans="1:11">
      <c r="A4012" s="5" t="s">
        <v>160</v>
      </c>
      <c r="B4012" s="5" t="s">
        <v>54</v>
      </c>
      <c r="C4012" s="3">
        <v>45636</v>
      </c>
      <c r="D4012" s="5" t="s">
        <v>101</v>
      </c>
      <c r="E4012">
        <v>1</v>
      </c>
      <c r="F4012">
        <v>446.5</v>
      </c>
      <c r="G4012">
        <v>446.5</v>
      </c>
      <c r="H4012">
        <v>0.04</v>
      </c>
      <c r="I4012" s="5" t="s">
        <v>11</v>
      </c>
      <c r="J4012">
        <v>0</v>
      </c>
      <c r="K4012" s="5" t="s">
        <v>128</v>
      </c>
    </row>
    <row r="4013" spans="1:11">
      <c r="A4013" s="5" t="s">
        <v>144</v>
      </c>
      <c r="B4013" s="5" t="s">
        <v>31</v>
      </c>
      <c r="C4013" s="3">
        <v>45640</v>
      </c>
      <c r="D4013" s="5" t="s">
        <v>101</v>
      </c>
      <c r="E4013">
        <v>3</v>
      </c>
      <c r="F4013">
        <v>423</v>
      </c>
      <c r="G4013">
        <v>1269</v>
      </c>
      <c r="H4013">
        <v>0.04</v>
      </c>
      <c r="I4013" s="5" t="s">
        <v>11</v>
      </c>
      <c r="J4013">
        <v>0</v>
      </c>
      <c r="K4013" s="5" t="s">
        <v>128</v>
      </c>
    </row>
    <row r="4014" spans="1:11">
      <c r="A4014" s="5" t="s">
        <v>166</v>
      </c>
      <c r="B4014" s="5" t="s">
        <v>61</v>
      </c>
      <c r="C4014" s="3">
        <v>45650</v>
      </c>
      <c r="D4014" s="5" t="s">
        <v>101</v>
      </c>
      <c r="E4014">
        <v>25</v>
      </c>
      <c r="F4014">
        <v>423</v>
      </c>
      <c r="G4014">
        <v>10575</v>
      </c>
      <c r="H4014">
        <v>0.04</v>
      </c>
      <c r="I4014" s="5" t="s">
        <v>11</v>
      </c>
      <c r="J4014">
        <v>0</v>
      </c>
      <c r="K4014" s="5" t="s">
        <v>128</v>
      </c>
    </row>
    <row r="4015" spans="1:11">
      <c r="A4015" s="5" t="s">
        <v>148</v>
      </c>
      <c r="B4015" s="5" t="s">
        <v>41</v>
      </c>
      <c r="C4015" s="3">
        <v>45651</v>
      </c>
      <c r="D4015" s="5" t="s">
        <v>101</v>
      </c>
      <c r="E4015">
        <v>15</v>
      </c>
      <c r="F4015">
        <v>424</v>
      </c>
      <c r="G4015">
        <v>6360</v>
      </c>
      <c r="H4015">
        <v>0.04</v>
      </c>
      <c r="I4015" s="5" t="s">
        <v>11</v>
      </c>
      <c r="J4015">
        <v>0</v>
      </c>
      <c r="K4015" s="5" t="s">
        <v>128</v>
      </c>
    </row>
    <row r="4016" spans="1:11">
      <c r="A4016" s="5" t="s">
        <v>170</v>
      </c>
      <c r="B4016" s="5" t="s">
        <v>65</v>
      </c>
      <c r="C4016" s="3">
        <v>45656</v>
      </c>
      <c r="D4016" s="5" t="s">
        <v>101</v>
      </c>
      <c r="E4016">
        <v>2</v>
      </c>
      <c r="F4016">
        <v>470</v>
      </c>
      <c r="G4016">
        <v>940</v>
      </c>
      <c r="H4016">
        <v>0.04</v>
      </c>
      <c r="I4016" s="5" t="s">
        <v>11</v>
      </c>
      <c r="J4016">
        <v>0</v>
      </c>
      <c r="K4016" s="5" t="s">
        <v>128</v>
      </c>
    </row>
    <row r="4017" spans="1:11">
      <c r="A4017" s="5" t="s">
        <v>171</v>
      </c>
      <c r="B4017" s="5" t="s">
        <v>66</v>
      </c>
      <c r="C4017" s="3">
        <v>45298</v>
      </c>
      <c r="D4017" s="5" t="s">
        <v>102</v>
      </c>
      <c r="E4017">
        <v>2</v>
      </c>
      <c r="F4017">
        <v>404.7</v>
      </c>
      <c r="G4017">
        <v>809.4</v>
      </c>
      <c r="H4017">
        <v>0.01</v>
      </c>
      <c r="I4017" s="5" t="s">
        <v>11</v>
      </c>
      <c r="J4017">
        <v>0</v>
      </c>
      <c r="K4017" s="5" t="s">
        <v>119</v>
      </c>
    </row>
    <row r="4018" spans="1:11">
      <c r="A4018" s="5" t="s">
        <v>176</v>
      </c>
      <c r="B4018" s="5" t="s">
        <v>79</v>
      </c>
      <c r="C4018" s="3">
        <v>45301</v>
      </c>
      <c r="D4018" s="5" t="s">
        <v>102</v>
      </c>
      <c r="E4018">
        <v>1</v>
      </c>
      <c r="F4018">
        <v>355</v>
      </c>
      <c r="G4018">
        <v>355</v>
      </c>
      <c r="H4018">
        <v>0.01</v>
      </c>
      <c r="I4018" s="5" t="s">
        <v>11</v>
      </c>
      <c r="J4018">
        <v>0</v>
      </c>
      <c r="K4018" s="5" t="s">
        <v>119</v>
      </c>
    </row>
    <row r="4019" spans="1:11">
      <c r="A4019" s="5" t="s">
        <v>155</v>
      </c>
      <c r="B4019" s="5" t="s">
        <v>48</v>
      </c>
      <c r="C4019" s="3">
        <v>45309</v>
      </c>
      <c r="D4019" s="5" t="s">
        <v>102</v>
      </c>
      <c r="E4019">
        <v>25</v>
      </c>
      <c r="F4019">
        <v>319.5</v>
      </c>
      <c r="G4019">
        <v>7987.5</v>
      </c>
      <c r="H4019">
        <v>0.01</v>
      </c>
      <c r="I4019" s="5" t="s">
        <v>11</v>
      </c>
      <c r="J4019">
        <v>0</v>
      </c>
      <c r="K4019" s="5" t="s">
        <v>119</v>
      </c>
    </row>
    <row r="4020" spans="1:11">
      <c r="A4020" s="5" t="s">
        <v>176</v>
      </c>
      <c r="B4020" s="5" t="s">
        <v>79</v>
      </c>
      <c r="C4020" s="3">
        <v>45311</v>
      </c>
      <c r="D4020" s="5" t="s">
        <v>102</v>
      </c>
      <c r="E4020">
        <v>1</v>
      </c>
      <c r="F4020">
        <v>355</v>
      </c>
      <c r="G4020">
        <v>355</v>
      </c>
      <c r="H4020">
        <v>0.01</v>
      </c>
      <c r="I4020" s="5" t="s">
        <v>11</v>
      </c>
      <c r="J4020">
        <v>0</v>
      </c>
      <c r="K4020" s="5" t="s">
        <v>119</v>
      </c>
    </row>
    <row r="4021" spans="1:11">
      <c r="A4021" s="5" t="s">
        <v>130</v>
      </c>
      <c r="B4021" s="5" t="s">
        <v>51</v>
      </c>
      <c r="C4021" s="3">
        <v>45327</v>
      </c>
      <c r="D4021" s="5" t="s">
        <v>102</v>
      </c>
      <c r="E4021">
        <v>1</v>
      </c>
      <c r="F4021">
        <v>430</v>
      </c>
      <c r="G4021">
        <v>430</v>
      </c>
      <c r="H4021">
        <v>0.01</v>
      </c>
      <c r="I4021" s="5" t="s">
        <v>11</v>
      </c>
      <c r="J4021">
        <v>0</v>
      </c>
      <c r="K4021" s="5" t="s">
        <v>120</v>
      </c>
    </row>
    <row r="4022" spans="1:11">
      <c r="A4022" s="5" t="s">
        <v>171</v>
      </c>
      <c r="B4022" s="5" t="s">
        <v>66</v>
      </c>
      <c r="C4022" s="3">
        <v>45327</v>
      </c>
      <c r="D4022" s="5" t="s">
        <v>102</v>
      </c>
      <c r="E4022">
        <v>7</v>
      </c>
      <c r="F4022">
        <v>535.79999999999995</v>
      </c>
      <c r="G4022">
        <v>3750.6</v>
      </c>
      <c r="H4022">
        <v>0.01</v>
      </c>
      <c r="I4022" s="5" t="s">
        <v>11</v>
      </c>
      <c r="J4022">
        <v>0</v>
      </c>
      <c r="K4022" s="5" t="s">
        <v>120</v>
      </c>
    </row>
    <row r="4023" spans="1:11">
      <c r="A4023" s="5" t="s">
        <v>145</v>
      </c>
      <c r="B4023" s="5" t="s">
        <v>37</v>
      </c>
      <c r="C4023" s="3">
        <v>45349</v>
      </c>
      <c r="D4023" s="5" t="s">
        <v>102</v>
      </c>
      <c r="E4023">
        <v>20</v>
      </c>
      <c r="F4023">
        <v>445.5</v>
      </c>
      <c r="G4023">
        <v>8910</v>
      </c>
      <c r="H4023">
        <v>0.01</v>
      </c>
      <c r="I4023" s="5" t="s">
        <v>11</v>
      </c>
      <c r="J4023">
        <v>0</v>
      </c>
      <c r="K4023" s="5" t="s">
        <v>120</v>
      </c>
    </row>
    <row r="4024" spans="1:11">
      <c r="A4024" s="5" t="s">
        <v>155</v>
      </c>
      <c r="B4024" s="5" t="s">
        <v>48</v>
      </c>
      <c r="C4024" s="3">
        <v>45356</v>
      </c>
      <c r="D4024" s="5" t="s">
        <v>102</v>
      </c>
      <c r="E4024">
        <v>-11</v>
      </c>
      <c r="F4024">
        <v>319.5</v>
      </c>
      <c r="G4024">
        <v>-3514.5</v>
      </c>
      <c r="H4024">
        <v>0.01</v>
      </c>
      <c r="I4024" s="5" t="s">
        <v>11</v>
      </c>
      <c r="J4024">
        <v>3514.5</v>
      </c>
      <c r="K4024" s="5" t="s">
        <v>121</v>
      </c>
    </row>
    <row r="4025" spans="1:11">
      <c r="A4025" s="5" t="s">
        <v>170</v>
      </c>
      <c r="B4025" s="5" t="s">
        <v>65</v>
      </c>
      <c r="C4025" s="3">
        <v>45365</v>
      </c>
      <c r="D4025" s="5" t="s">
        <v>102</v>
      </c>
      <c r="E4025">
        <v>2</v>
      </c>
      <c r="F4025">
        <v>470</v>
      </c>
      <c r="G4025">
        <v>940</v>
      </c>
      <c r="H4025">
        <v>0.01</v>
      </c>
      <c r="I4025" s="5" t="s">
        <v>11</v>
      </c>
      <c r="J4025">
        <v>0</v>
      </c>
      <c r="K4025" s="5" t="s">
        <v>121</v>
      </c>
    </row>
    <row r="4026" spans="1:11">
      <c r="A4026" s="5" t="s">
        <v>170</v>
      </c>
      <c r="B4026" s="5" t="s">
        <v>65</v>
      </c>
      <c r="C4026" s="3">
        <v>45370</v>
      </c>
      <c r="D4026" s="5" t="s">
        <v>102</v>
      </c>
      <c r="E4026">
        <v>2</v>
      </c>
      <c r="F4026">
        <v>470</v>
      </c>
      <c r="G4026">
        <v>940</v>
      </c>
      <c r="H4026">
        <v>0.01</v>
      </c>
      <c r="I4026" s="5" t="s">
        <v>11</v>
      </c>
      <c r="J4026">
        <v>0</v>
      </c>
      <c r="K4026" s="5" t="s">
        <v>121</v>
      </c>
    </row>
    <row r="4027" spans="1:11">
      <c r="A4027" s="5" t="s">
        <v>170</v>
      </c>
      <c r="B4027" s="5" t="s">
        <v>65</v>
      </c>
      <c r="C4027" s="3">
        <v>45416</v>
      </c>
      <c r="D4027" s="5" t="s">
        <v>102</v>
      </c>
      <c r="E4027">
        <v>2</v>
      </c>
      <c r="F4027">
        <v>470</v>
      </c>
      <c r="G4027">
        <v>940</v>
      </c>
      <c r="H4027">
        <v>0.01</v>
      </c>
      <c r="I4027" s="5" t="s">
        <v>11</v>
      </c>
      <c r="J4027">
        <v>0</v>
      </c>
      <c r="K4027" s="5" t="s">
        <v>123</v>
      </c>
    </row>
    <row r="4028" spans="1:11">
      <c r="A4028" s="5" t="s">
        <v>170</v>
      </c>
      <c r="B4028" s="5" t="s">
        <v>65</v>
      </c>
      <c r="C4028" s="3">
        <v>45419</v>
      </c>
      <c r="D4028" s="5" t="s">
        <v>102</v>
      </c>
      <c r="E4028">
        <v>2</v>
      </c>
      <c r="F4028">
        <v>470</v>
      </c>
      <c r="G4028">
        <v>940</v>
      </c>
      <c r="H4028">
        <v>0.01</v>
      </c>
      <c r="I4028" s="5" t="s">
        <v>11</v>
      </c>
      <c r="J4028">
        <v>0</v>
      </c>
      <c r="K4028" s="5" t="s">
        <v>123</v>
      </c>
    </row>
    <row r="4029" spans="1:11">
      <c r="A4029" s="5" t="s">
        <v>144</v>
      </c>
      <c r="B4029" s="5" t="s">
        <v>31</v>
      </c>
      <c r="C4029" s="3">
        <v>45424</v>
      </c>
      <c r="D4029" s="5" t="s">
        <v>102</v>
      </c>
      <c r="E4029">
        <v>-7</v>
      </c>
      <c r="F4029">
        <v>297</v>
      </c>
      <c r="G4029">
        <v>-2079</v>
      </c>
      <c r="H4029">
        <v>0.01</v>
      </c>
      <c r="I4029" s="5" t="s">
        <v>11</v>
      </c>
      <c r="J4029">
        <v>2079</v>
      </c>
      <c r="K4029" s="5" t="s">
        <v>123</v>
      </c>
    </row>
    <row r="4030" spans="1:11">
      <c r="A4030" s="5" t="s">
        <v>171</v>
      </c>
      <c r="B4030" s="5" t="s">
        <v>66</v>
      </c>
      <c r="C4030" s="3">
        <v>45425</v>
      </c>
      <c r="D4030" s="5" t="s">
        <v>102</v>
      </c>
      <c r="E4030">
        <v>-10</v>
      </c>
      <c r="F4030">
        <v>535.79999999999995</v>
      </c>
      <c r="G4030">
        <v>-5358</v>
      </c>
      <c r="H4030">
        <v>0.01</v>
      </c>
      <c r="I4030" s="5" t="s">
        <v>11</v>
      </c>
      <c r="J4030">
        <v>5358</v>
      </c>
      <c r="K4030" s="5" t="s">
        <v>123</v>
      </c>
    </row>
    <row r="4031" spans="1:11">
      <c r="A4031" s="5" t="s">
        <v>170</v>
      </c>
      <c r="B4031" s="5" t="s">
        <v>65</v>
      </c>
      <c r="C4031" s="3">
        <v>45439</v>
      </c>
      <c r="D4031" s="5" t="s">
        <v>102</v>
      </c>
      <c r="E4031">
        <v>1</v>
      </c>
      <c r="F4031">
        <v>470</v>
      </c>
      <c r="G4031">
        <v>470</v>
      </c>
      <c r="H4031">
        <v>0.01</v>
      </c>
      <c r="I4031" s="5" t="s">
        <v>11</v>
      </c>
      <c r="J4031">
        <v>0</v>
      </c>
      <c r="K4031" s="5" t="s">
        <v>123</v>
      </c>
    </row>
    <row r="4032" spans="1:11">
      <c r="A4032" s="5" t="s">
        <v>144</v>
      </c>
      <c r="B4032" s="5" t="s">
        <v>31</v>
      </c>
      <c r="C4032" s="3">
        <v>45449</v>
      </c>
      <c r="D4032" s="5" t="s">
        <v>102</v>
      </c>
      <c r="E4032">
        <v>2</v>
      </c>
      <c r="F4032">
        <v>423</v>
      </c>
      <c r="G4032">
        <v>846</v>
      </c>
      <c r="H4032">
        <v>0.01</v>
      </c>
      <c r="I4032" s="5" t="s">
        <v>11</v>
      </c>
      <c r="J4032">
        <v>0</v>
      </c>
      <c r="K4032" s="5" t="s">
        <v>124</v>
      </c>
    </row>
    <row r="4033" spans="1:11">
      <c r="A4033" s="5" t="s">
        <v>170</v>
      </c>
      <c r="B4033" s="5" t="s">
        <v>65</v>
      </c>
      <c r="C4033" s="3">
        <v>45453</v>
      </c>
      <c r="D4033" s="5" t="s">
        <v>102</v>
      </c>
      <c r="E4033">
        <v>1</v>
      </c>
      <c r="F4033">
        <v>470</v>
      </c>
      <c r="G4033">
        <v>470</v>
      </c>
      <c r="H4033">
        <v>0.01</v>
      </c>
      <c r="I4033" s="5" t="s">
        <v>11</v>
      </c>
      <c r="J4033">
        <v>0</v>
      </c>
      <c r="K4033" s="5" t="s">
        <v>124</v>
      </c>
    </row>
    <row r="4034" spans="1:11">
      <c r="A4034" s="5" t="s">
        <v>170</v>
      </c>
      <c r="B4034" s="5" t="s">
        <v>65</v>
      </c>
      <c r="C4034" s="3">
        <v>45465</v>
      </c>
      <c r="D4034" s="5" t="s">
        <v>102</v>
      </c>
      <c r="E4034">
        <v>2</v>
      </c>
      <c r="F4034">
        <v>470</v>
      </c>
      <c r="G4034">
        <v>940</v>
      </c>
      <c r="H4034">
        <v>0.01</v>
      </c>
      <c r="I4034" s="5" t="s">
        <v>11</v>
      </c>
      <c r="J4034">
        <v>0</v>
      </c>
      <c r="K4034" s="5" t="s">
        <v>124</v>
      </c>
    </row>
    <row r="4035" spans="1:11">
      <c r="A4035" s="5" t="s">
        <v>144</v>
      </c>
      <c r="B4035" s="5" t="s">
        <v>31</v>
      </c>
      <c r="C4035" s="3">
        <v>45477</v>
      </c>
      <c r="D4035" s="5" t="s">
        <v>102</v>
      </c>
      <c r="E4035">
        <v>1</v>
      </c>
      <c r="F4035">
        <v>423</v>
      </c>
      <c r="G4035">
        <v>423</v>
      </c>
      <c r="H4035">
        <v>0.02</v>
      </c>
      <c r="I4035" s="5" t="s">
        <v>11</v>
      </c>
      <c r="J4035">
        <v>0</v>
      </c>
      <c r="K4035" s="5" t="s">
        <v>114</v>
      </c>
    </row>
    <row r="4036" spans="1:11">
      <c r="A4036" s="5" t="s">
        <v>170</v>
      </c>
      <c r="B4036" s="5" t="s">
        <v>65</v>
      </c>
      <c r="C4036" s="3">
        <v>45481</v>
      </c>
      <c r="D4036" s="5" t="s">
        <v>102</v>
      </c>
      <c r="E4036">
        <v>1</v>
      </c>
      <c r="F4036">
        <v>470</v>
      </c>
      <c r="G4036">
        <v>470</v>
      </c>
      <c r="H4036">
        <v>0.02</v>
      </c>
      <c r="I4036" s="5" t="s">
        <v>11</v>
      </c>
      <c r="J4036">
        <v>0</v>
      </c>
      <c r="K4036" s="5" t="s">
        <v>114</v>
      </c>
    </row>
    <row r="4037" spans="1:11">
      <c r="A4037" s="5" t="s">
        <v>170</v>
      </c>
      <c r="B4037" s="5" t="s">
        <v>65</v>
      </c>
      <c r="C4037" s="3">
        <v>45498</v>
      </c>
      <c r="D4037" s="5" t="s">
        <v>102</v>
      </c>
      <c r="E4037">
        <v>1</v>
      </c>
      <c r="F4037">
        <v>470</v>
      </c>
      <c r="G4037">
        <v>470</v>
      </c>
      <c r="H4037">
        <v>0.02</v>
      </c>
      <c r="I4037" s="5" t="s">
        <v>11</v>
      </c>
      <c r="J4037">
        <v>0</v>
      </c>
      <c r="K4037" s="5" t="s">
        <v>114</v>
      </c>
    </row>
    <row r="4038" spans="1:11">
      <c r="A4038" s="5" t="s">
        <v>170</v>
      </c>
      <c r="B4038" s="5" t="s">
        <v>65</v>
      </c>
      <c r="C4038" s="3">
        <v>45523</v>
      </c>
      <c r="D4038" s="5" t="s">
        <v>102</v>
      </c>
      <c r="E4038">
        <v>1</v>
      </c>
      <c r="F4038">
        <v>470</v>
      </c>
      <c r="G4038">
        <v>470</v>
      </c>
      <c r="H4038">
        <v>7.0000000000000007E-2</v>
      </c>
      <c r="I4038" s="5" t="s">
        <v>11</v>
      </c>
      <c r="J4038">
        <v>0</v>
      </c>
      <c r="K4038" s="5" t="s">
        <v>125</v>
      </c>
    </row>
    <row r="4039" spans="1:11">
      <c r="A4039" s="5" t="s">
        <v>171</v>
      </c>
      <c r="B4039" s="5" t="s">
        <v>66</v>
      </c>
      <c r="C4039" s="3">
        <v>45540</v>
      </c>
      <c r="D4039" s="5" t="s">
        <v>102</v>
      </c>
      <c r="E4039">
        <v>1</v>
      </c>
      <c r="F4039">
        <v>470</v>
      </c>
      <c r="G4039">
        <v>470</v>
      </c>
      <c r="H4039">
        <v>0.09</v>
      </c>
      <c r="I4039" s="5" t="s">
        <v>11</v>
      </c>
      <c r="J4039">
        <v>0</v>
      </c>
      <c r="K4039" s="5" t="s">
        <v>126</v>
      </c>
    </row>
    <row r="4040" spans="1:11">
      <c r="A4040" s="5" t="s">
        <v>145</v>
      </c>
      <c r="B4040" s="5" t="s">
        <v>37</v>
      </c>
      <c r="C4040" s="3">
        <v>45547</v>
      </c>
      <c r="D4040" s="5" t="s">
        <v>102</v>
      </c>
      <c r="E4040">
        <v>-5</v>
      </c>
      <c r="F4040">
        <v>445.5</v>
      </c>
      <c r="G4040">
        <v>-2227.5</v>
      </c>
      <c r="H4040">
        <v>0.09</v>
      </c>
      <c r="I4040" s="5" t="s">
        <v>11</v>
      </c>
      <c r="J4040">
        <v>2227.5</v>
      </c>
      <c r="K4040" s="5" t="s">
        <v>126</v>
      </c>
    </row>
    <row r="4041" spans="1:11">
      <c r="A4041" s="5" t="s">
        <v>170</v>
      </c>
      <c r="B4041" s="5" t="s">
        <v>65</v>
      </c>
      <c r="C4041" s="3">
        <v>45577</v>
      </c>
      <c r="D4041" s="5" t="s">
        <v>102</v>
      </c>
      <c r="E4041">
        <v>1</v>
      </c>
      <c r="F4041">
        <v>470</v>
      </c>
      <c r="G4041">
        <v>470</v>
      </c>
      <c r="H4041">
        <v>0.12</v>
      </c>
      <c r="I4041" s="5" t="s">
        <v>11</v>
      </c>
      <c r="J4041">
        <v>0</v>
      </c>
      <c r="K4041" s="5" t="s">
        <v>127</v>
      </c>
    </row>
    <row r="4042" spans="1:11">
      <c r="A4042" s="5" t="s">
        <v>183</v>
      </c>
      <c r="B4042" s="5" t="s">
        <v>89</v>
      </c>
      <c r="C4042" s="3">
        <v>45589</v>
      </c>
      <c r="D4042" s="5" t="s">
        <v>102</v>
      </c>
      <c r="E4042">
        <v>10</v>
      </c>
      <c r="F4042">
        <v>446.5</v>
      </c>
      <c r="G4042">
        <v>4465</v>
      </c>
      <c r="H4042">
        <v>0.12</v>
      </c>
      <c r="I4042" s="5" t="s">
        <v>11</v>
      </c>
      <c r="J4042">
        <v>0</v>
      </c>
      <c r="K4042" s="5" t="s">
        <v>127</v>
      </c>
    </row>
    <row r="4043" spans="1:11">
      <c r="A4043" s="5" t="s">
        <v>170</v>
      </c>
      <c r="B4043" s="5" t="s">
        <v>65</v>
      </c>
      <c r="C4043" s="3">
        <v>45656</v>
      </c>
      <c r="D4043" s="5" t="s">
        <v>102</v>
      </c>
      <c r="E4043">
        <v>2</v>
      </c>
      <c r="F4043">
        <v>470</v>
      </c>
      <c r="G4043">
        <v>940</v>
      </c>
      <c r="H4043">
        <v>0.04</v>
      </c>
      <c r="I4043" s="5" t="s">
        <v>11</v>
      </c>
      <c r="J4043">
        <v>0</v>
      </c>
      <c r="K4043" s="5" t="s">
        <v>128</v>
      </c>
    </row>
    <row r="4044" spans="1:11">
      <c r="A4044" s="5" t="s">
        <v>163</v>
      </c>
      <c r="B4044" s="5" t="s">
        <v>57</v>
      </c>
      <c r="C4044" s="3">
        <v>45559</v>
      </c>
      <c r="D4044" s="5" t="s">
        <v>103</v>
      </c>
      <c r="E4044">
        <v>25</v>
      </c>
      <c r="F4044">
        <v>2351.25</v>
      </c>
      <c r="G4044">
        <v>58781.25</v>
      </c>
      <c r="H4044">
        <v>0.09</v>
      </c>
      <c r="I4044" s="5" t="s">
        <v>11</v>
      </c>
      <c r="J4044">
        <v>0</v>
      </c>
      <c r="K4044" s="5" t="s">
        <v>126</v>
      </c>
    </row>
    <row r="4045" spans="1:11">
      <c r="A4045" s="5" t="s">
        <v>155</v>
      </c>
      <c r="B4045" s="5" t="s">
        <v>48</v>
      </c>
      <c r="C4045" s="3">
        <v>45566</v>
      </c>
      <c r="D4045" s="5" t="s">
        <v>103</v>
      </c>
      <c r="E4045">
        <v>5</v>
      </c>
      <c r="F4045">
        <v>2227.5</v>
      </c>
      <c r="G4045">
        <v>11137.5</v>
      </c>
      <c r="H4045">
        <v>0.12</v>
      </c>
      <c r="I4045" s="5" t="s">
        <v>11</v>
      </c>
      <c r="J4045">
        <v>0</v>
      </c>
      <c r="K4045" s="5" t="s">
        <v>127</v>
      </c>
    </row>
    <row r="4046" spans="1:11">
      <c r="A4046" s="5" t="s">
        <v>180</v>
      </c>
      <c r="B4046" s="5" t="s">
        <v>85</v>
      </c>
      <c r="C4046" s="3">
        <v>45568</v>
      </c>
      <c r="D4046" s="5" t="s">
        <v>103</v>
      </c>
      <c r="E4046">
        <v>5</v>
      </c>
      <c r="F4046">
        <v>2227.5</v>
      </c>
      <c r="G4046">
        <v>11137.5</v>
      </c>
      <c r="H4046">
        <v>0.12</v>
      </c>
      <c r="I4046" s="5" t="s">
        <v>11</v>
      </c>
      <c r="J4046">
        <v>0</v>
      </c>
      <c r="K4046" s="5" t="s">
        <v>127</v>
      </c>
    </row>
    <row r="4047" spans="1:11">
      <c r="A4047" s="5" t="s">
        <v>144</v>
      </c>
      <c r="B4047" s="5" t="s">
        <v>31</v>
      </c>
      <c r="C4047" s="3">
        <v>45577</v>
      </c>
      <c r="D4047" s="5" t="s">
        <v>103</v>
      </c>
      <c r="E4047">
        <v>5</v>
      </c>
      <c r="F4047">
        <v>2351.25</v>
      </c>
      <c r="G4047">
        <v>11756.25</v>
      </c>
      <c r="H4047">
        <v>0.12</v>
      </c>
      <c r="I4047" s="5" t="s">
        <v>11</v>
      </c>
      <c r="J4047">
        <v>0</v>
      </c>
      <c r="K4047" s="5" t="s">
        <v>127</v>
      </c>
    </row>
    <row r="4048" spans="1:11">
      <c r="A4048" s="5" t="s">
        <v>160</v>
      </c>
      <c r="B4048" s="5" t="s">
        <v>54</v>
      </c>
      <c r="C4048" s="3">
        <v>45581</v>
      </c>
      <c r="D4048" s="5" t="s">
        <v>103</v>
      </c>
      <c r="E4048">
        <v>2</v>
      </c>
      <c r="F4048">
        <v>2351.25</v>
      </c>
      <c r="G4048">
        <v>4702.5</v>
      </c>
      <c r="H4048">
        <v>0.12</v>
      </c>
      <c r="I4048" s="5" t="s">
        <v>11</v>
      </c>
      <c r="J4048">
        <v>0</v>
      </c>
      <c r="K4048" s="5" t="s">
        <v>127</v>
      </c>
    </row>
    <row r="4049" spans="1:11">
      <c r="A4049" s="5" t="s">
        <v>143</v>
      </c>
      <c r="B4049" s="5" t="s">
        <v>30</v>
      </c>
      <c r="C4049" s="3">
        <v>45584</v>
      </c>
      <c r="D4049" s="5" t="s">
        <v>103</v>
      </c>
      <c r="E4049">
        <v>20</v>
      </c>
      <c r="F4049">
        <v>2227.5</v>
      </c>
      <c r="G4049">
        <v>44550</v>
      </c>
      <c r="H4049">
        <v>0.12</v>
      </c>
      <c r="I4049" s="5" t="s">
        <v>11</v>
      </c>
      <c r="J4049">
        <v>0</v>
      </c>
      <c r="K4049" s="5" t="s">
        <v>127</v>
      </c>
    </row>
    <row r="4050" spans="1:11">
      <c r="A4050" s="5" t="s">
        <v>180</v>
      </c>
      <c r="B4050" s="5" t="s">
        <v>85</v>
      </c>
      <c r="C4050" s="3">
        <v>45585</v>
      </c>
      <c r="D4050" s="5" t="s">
        <v>103</v>
      </c>
      <c r="E4050">
        <v>-4</v>
      </c>
      <c r="F4050">
        <v>2227.5</v>
      </c>
      <c r="G4050">
        <v>-8910</v>
      </c>
      <c r="H4050">
        <v>0.12</v>
      </c>
      <c r="I4050" s="5" t="s">
        <v>11</v>
      </c>
      <c r="J4050">
        <v>8910</v>
      </c>
      <c r="K4050" s="5" t="s">
        <v>127</v>
      </c>
    </row>
    <row r="4051" spans="1:11">
      <c r="A4051" s="5" t="s">
        <v>160</v>
      </c>
      <c r="B4051" s="5" t="s">
        <v>54</v>
      </c>
      <c r="C4051" s="3">
        <v>45593</v>
      </c>
      <c r="D4051" s="5" t="s">
        <v>103</v>
      </c>
      <c r="E4051">
        <v>1</v>
      </c>
      <c r="F4051">
        <v>2351.25</v>
      </c>
      <c r="G4051">
        <v>2351.25</v>
      </c>
      <c r="H4051">
        <v>0.12</v>
      </c>
      <c r="I4051" s="5" t="s">
        <v>11</v>
      </c>
      <c r="J4051">
        <v>0</v>
      </c>
      <c r="K4051" s="5" t="s">
        <v>127</v>
      </c>
    </row>
    <row r="4052" spans="1:11">
      <c r="A4052" s="5" t="s">
        <v>136</v>
      </c>
      <c r="B4052" s="5" t="s">
        <v>18</v>
      </c>
      <c r="C4052" s="3">
        <v>45596</v>
      </c>
      <c r="D4052" s="5" t="s">
        <v>103</v>
      </c>
      <c r="E4052">
        <v>10</v>
      </c>
      <c r="F4052">
        <v>2227.5</v>
      </c>
      <c r="G4052">
        <v>22275</v>
      </c>
      <c r="H4052">
        <v>0.12</v>
      </c>
      <c r="I4052" s="5" t="s">
        <v>11</v>
      </c>
      <c r="J4052">
        <v>0</v>
      </c>
      <c r="K4052" s="5" t="s">
        <v>127</v>
      </c>
    </row>
    <row r="4053" spans="1:11">
      <c r="A4053" s="5" t="s">
        <v>148</v>
      </c>
      <c r="B4053" s="5" t="s">
        <v>41</v>
      </c>
      <c r="C4053" s="3">
        <v>45599</v>
      </c>
      <c r="D4053" s="5" t="s">
        <v>103</v>
      </c>
      <c r="E4053">
        <v>7</v>
      </c>
      <c r="F4053">
        <v>2227.5</v>
      </c>
      <c r="G4053">
        <v>15592.5</v>
      </c>
      <c r="H4053">
        <v>0.15</v>
      </c>
      <c r="I4053" s="5" t="s">
        <v>11</v>
      </c>
      <c r="J4053">
        <v>0</v>
      </c>
      <c r="K4053" s="5" t="s">
        <v>116</v>
      </c>
    </row>
    <row r="4054" spans="1:11">
      <c r="A4054" s="5" t="s">
        <v>164</v>
      </c>
      <c r="B4054" s="5" t="s">
        <v>58</v>
      </c>
      <c r="C4054" s="3">
        <v>45603</v>
      </c>
      <c r="D4054" s="5" t="s">
        <v>103</v>
      </c>
      <c r="E4054">
        <v>5</v>
      </c>
      <c r="F4054">
        <v>2227.5</v>
      </c>
      <c r="G4054">
        <v>11137.5</v>
      </c>
      <c r="H4054">
        <v>0.15</v>
      </c>
      <c r="I4054" s="5" t="s">
        <v>11</v>
      </c>
      <c r="J4054">
        <v>0</v>
      </c>
      <c r="K4054" s="5" t="s">
        <v>116</v>
      </c>
    </row>
    <row r="4055" spans="1:11">
      <c r="A4055" s="5" t="s">
        <v>160</v>
      </c>
      <c r="B4055" s="5" t="s">
        <v>54</v>
      </c>
      <c r="C4055" s="3">
        <v>45606</v>
      </c>
      <c r="D4055" s="5" t="s">
        <v>103</v>
      </c>
      <c r="E4055">
        <v>1</v>
      </c>
      <c r="F4055">
        <v>2351.25</v>
      </c>
      <c r="G4055">
        <v>2351.25</v>
      </c>
      <c r="H4055">
        <v>0.15</v>
      </c>
      <c r="I4055" s="5" t="s">
        <v>11</v>
      </c>
      <c r="J4055">
        <v>0</v>
      </c>
      <c r="K4055" s="5" t="s">
        <v>116</v>
      </c>
    </row>
    <row r="4056" spans="1:11">
      <c r="A4056" s="5" t="s">
        <v>163</v>
      </c>
      <c r="B4056" s="5" t="s">
        <v>57</v>
      </c>
      <c r="C4056" s="3">
        <v>45609</v>
      </c>
      <c r="D4056" s="5" t="s">
        <v>103</v>
      </c>
      <c r="E4056">
        <v>10</v>
      </c>
      <c r="F4056">
        <v>2351.25</v>
      </c>
      <c r="G4056">
        <v>23512.5</v>
      </c>
      <c r="H4056">
        <v>0.15</v>
      </c>
      <c r="I4056" s="5" t="s">
        <v>11</v>
      </c>
      <c r="J4056">
        <v>0</v>
      </c>
      <c r="K4056" s="5" t="s">
        <v>116</v>
      </c>
    </row>
    <row r="4057" spans="1:11">
      <c r="A4057" s="5" t="s">
        <v>155</v>
      </c>
      <c r="B4057" s="5" t="s">
        <v>48</v>
      </c>
      <c r="C4057" s="3">
        <v>45613</v>
      </c>
      <c r="D4057" s="5" t="s">
        <v>103</v>
      </c>
      <c r="E4057">
        <v>45</v>
      </c>
      <c r="F4057">
        <v>2227.5</v>
      </c>
      <c r="G4057">
        <v>100237.5</v>
      </c>
      <c r="H4057">
        <v>0.15</v>
      </c>
      <c r="I4057" s="5" t="s">
        <v>11</v>
      </c>
      <c r="J4057">
        <v>0</v>
      </c>
      <c r="K4057" s="5" t="s">
        <v>116</v>
      </c>
    </row>
    <row r="4058" spans="1:11">
      <c r="A4058" s="5" t="s">
        <v>164</v>
      </c>
      <c r="B4058" s="5" t="s">
        <v>58</v>
      </c>
      <c r="C4058" s="3">
        <v>45615</v>
      </c>
      <c r="D4058" s="5" t="s">
        <v>103</v>
      </c>
      <c r="E4058">
        <v>10</v>
      </c>
      <c r="F4058">
        <v>2227.5</v>
      </c>
      <c r="G4058">
        <v>22275</v>
      </c>
      <c r="H4058">
        <v>0.15</v>
      </c>
      <c r="I4058" s="5" t="s">
        <v>11</v>
      </c>
      <c r="J4058">
        <v>0</v>
      </c>
      <c r="K4058" s="5" t="s">
        <v>116</v>
      </c>
    </row>
    <row r="4059" spans="1:11">
      <c r="A4059" s="5" t="s">
        <v>136</v>
      </c>
      <c r="B4059" s="5" t="s">
        <v>18</v>
      </c>
      <c r="C4059" s="3">
        <v>45620</v>
      </c>
      <c r="D4059" s="5" t="s">
        <v>103</v>
      </c>
      <c r="E4059">
        <v>25</v>
      </c>
      <c r="F4059">
        <v>2227.5</v>
      </c>
      <c r="G4059">
        <v>55687.5</v>
      </c>
      <c r="H4059">
        <v>0.15</v>
      </c>
      <c r="I4059" s="5" t="s">
        <v>11</v>
      </c>
      <c r="J4059">
        <v>0</v>
      </c>
      <c r="K4059" s="5" t="s">
        <v>116</v>
      </c>
    </row>
    <row r="4060" spans="1:11">
      <c r="A4060" s="5" t="s">
        <v>155</v>
      </c>
      <c r="B4060" s="5" t="s">
        <v>48</v>
      </c>
      <c r="C4060" s="3">
        <v>45620</v>
      </c>
      <c r="D4060" s="5" t="s">
        <v>103</v>
      </c>
      <c r="E4060">
        <v>5</v>
      </c>
      <c r="F4060">
        <v>2227.5</v>
      </c>
      <c r="G4060">
        <v>11137.5</v>
      </c>
      <c r="H4060">
        <v>0.15</v>
      </c>
      <c r="I4060" s="5" t="s">
        <v>11</v>
      </c>
      <c r="J4060">
        <v>0</v>
      </c>
      <c r="K4060" s="5" t="s">
        <v>116</v>
      </c>
    </row>
    <row r="4061" spans="1:11">
      <c r="A4061" s="5" t="s">
        <v>181</v>
      </c>
      <c r="B4061" s="5" t="s">
        <v>87</v>
      </c>
      <c r="C4061" s="3">
        <v>45622</v>
      </c>
      <c r="D4061" s="5" t="s">
        <v>103</v>
      </c>
      <c r="E4061">
        <v>6</v>
      </c>
      <c r="F4061">
        <v>2227.5</v>
      </c>
      <c r="G4061">
        <v>13365</v>
      </c>
      <c r="H4061">
        <v>0.15</v>
      </c>
      <c r="I4061" s="5" t="s">
        <v>11</v>
      </c>
      <c r="J4061">
        <v>0</v>
      </c>
      <c r="K4061" s="5" t="s">
        <v>116</v>
      </c>
    </row>
    <row r="4062" spans="1:11">
      <c r="A4062" s="5" t="s">
        <v>172</v>
      </c>
      <c r="B4062" s="5" t="s">
        <v>68</v>
      </c>
      <c r="C4062" s="3">
        <v>45622</v>
      </c>
      <c r="D4062" s="5" t="s">
        <v>103</v>
      </c>
      <c r="E4062">
        <v>2</v>
      </c>
      <c r="F4062">
        <v>2227.5</v>
      </c>
      <c r="G4062">
        <v>4455</v>
      </c>
      <c r="H4062">
        <v>0.15</v>
      </c>
      <c r="I4062" s="5" t="s">
        <v>11</v>
      </c>
      <c r="J4062">
        <v>0</v>
      </c>
      <c r="K4062" s="5" t="s">
        <v>116</v>
      </c>
    </row>
    <row r="4063" spans="1:11">
      <c r="A4063" s="5" t="s">
        <v>136</v>
      </c>
      <c r="B4063" s="5" t="s">
        <v>18</v>
      </c>
      <c r="C4063" s="3">
        <v>45635</v>
      </c>
      <c r="D4063" s="5" t="s">
        <v>103</v>
      </c>
      <c r="E4063">
        <v>-4</v>
      </c>
      <c r="F4063">
        <v>2227.5</v>
      </c>
      <c r="G4063">
        <v>-8910</v>
      </c>
      <c r="H4063">
        <v>0.04</v>
      </c>
      <c r="I4063" s="5" t="s">
        <v>11</v>
      </c>
      <c r="J4063">
        <v>8910</v>
      </c>
      <c r="K4063" s="5" t="s">
        <v>128</v>
      </c>
    </row>
    <row r="4064" spans="1:11">
      <c r="A4064" s="5" t="s">
        <v>143</v>
      </c>
      <c r="B4064" s="5" t="s">
        <v>30</v>
      </c>
      <c r="C4064" s="3">
        <v>45643</v>
      </c>
      <c r="D4064" s="5" t="s">
        <v>103</v>
      </c>
      <c r="E4064">
        <v>-15</v>
      </c>
      <c r="F4064">
        <v>2227.5</v>
      </c>
      <c r="G4064">
        <v>-33412.5</v>
      </c>
      <c r="H4064">
        <v>0.04</v>
      </c>
      <c r="I4064" s="5" t="s">
        <v>11</v>
      </c>
      <c r="J4064">
        <v>33412.5</v>
      </c>
      <c r="K4064" s="5" t="s">
        <v>128</v>
      </c>
    </row>
    <row r="4065" spans="1:11">
      <c r="A4065" s="5" t="s">
        <v>144</v>
      </c>
      <c r="B4065" s="5" t="s">
        <v>31</v>
      </c>
      <c r="C4065" s="3">
        <v>45644</v>
      </c>
      <c r="D4065" s="5" t="s">
        <v>103</v>
      </c>
      <c r="E4065">
        <v>8</v>
      </c>
      <c r="F4065">
        <v>2227.5</v>
      </c>
      <c r="G4065">
        <v>17820</v>
      </c>
      <c r="H4065">
        <v>0.04</v>
      </c>
      <c r="I4065" s="5" t="s">
        <v>11</v>
      </c>
      <c r="J4065">
        <v>0</v>
      </c>
      <c r="K4065" s="5" t="s">
        <v>128</v>
      </c>
    </row>
    <row r="4066" spans="1:11">
      <c r="A4066" s="5" t="s">
        <v>179</v>
      </c>
      <c r="B4066" s="5" t="s">
        <v>82</v>
      </c>
      <c r="C4066" s="3">
        <v>45647</v>
      </c>
      <c r="D4066" s="5" t="s">
        <v>103</v>
      </c>
      <c r="E4066">
        <v>2</v>
      </c>
      <c r="F4066">
        <v>2475</v>
      </c>
      <c r="G4066">
        <v>4950</v>
      </c>
      <c r="H4066">
        <v>0.04</v>
      </c>
      <c r="I4066" s="5" t="s">
        <v>11</v>
      </c>
      <c r="J4066">
        <v>0</v>
      </c>
      <c r="K4066" s="5" t="s">
        <v>128</v>
      </c>
    </row>
    <row r="4067" spans="1:11">
      <c r="A4067" s="5" t="s">
        <v>160</v>
      </c>
      <c r="B4067" s="5" t="s">
        <v>54</v>
      </c>
      <c r="C4067" s="3">
        <v>45655</v>
      </c>
      <c r="D4067" s="5" t="s">
        <v>103</v>
      </c>
      <c r="E4067">
        <v>1</v>
      </c>
      <c r="F4067">
        <v>2351.25</v>
      </c>
      <c r="G4067">
        <v>2351.25</v>
      </c>
      <c r="H4067">
        <v>0.04</v>
      </c>
      <c r="I4067" s="5" t="s">
        <v>11</v>
      </c>
      <c r="J4067">
        <v>0</v>
      </c>
      <c r="K4067" s="5" t="s">
        <v>128</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8872C-F43E-49DC-8C00-8A4CE3833C6D}">
  <dimension ref="A1"/>
  <sheetViews>
    <sheetView showGridLines="0" showRowColHeaders="0" zoomScale="80" zoomScaleNormal="80" workbookViewId="0">
      <selection activeCell="Q42" sqref="Q42"/>
    </sheetView>
  </sheetViews>
  <sheetFormatPr defaultRowHeight="14"/>
  <cols>
    <col min="1" max="16384" width="8.6640625" style="14"/>
  </cols>
  <sheetData>
    <row r="1" spans="1:1">
      <c r="A1" s="14" t="s">
        <v>194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3C466-E7BD-44C1-8012-E8321EC5F480}">
  <dimension ref="A1"/>
  <sheetViews>
    <sheetView showGridLines="0" showRowColHeaders="0" zoomScale="80" zoomScaleNormal="80" workbookViewId="0">
      <selection activeCell="H42" sqref="H42"/>
    </sheetView>
  </sheetViews>
  <sheetFormatPr defaultRowHeight="14"/>
  <cols>
    <col min="1" max="16384" width="8.6640625" style="14"/>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3E34-2CC5-4A61-963F-049C5126EA9F}">
  <dimension ref="A1"/>
  <sheetViews>
    <sheetView showGridLines="0" showRowColHeaders="0" zoomScale="80" zoomScaleNormal="80" workbookViewId="0">
      <selection activeCell="K42" sqref="K42"/>
    </sheetView>
  </sheetViews>
  <sheetFormatPr defaultRowHeight="14"/>
  <cols>
    <col min="1" max="16384" width="8.664062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ED87-EA35-4BD0-A393-7B4378F1AEB7}">
  <dimension ref="A1"/>
  <sheetViews>
    <sheetView showGridLines="0" showRowColHeaders="0" tabSelected="1" zoomScale="80" zoomScaleNormal="80" workbookViewId="0">
      <selection activeCell="S42" sqref="S42"/>
    </sheetView>
  </sheetViews>
  <sheetFormatPr defaultRowHeight="14"/>
  <cols>
    <col min="1" max="16384" width="8.6640625" style="13"/>
  </cols>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��5'AJ 'DE(J9'*5'AJ 'DE(J9'*5'AJ 'DE(J9'*'D9ED'!%3E*'1(.H5ACEJ)3915'AJ 'DE(J9'*'D.5E'3E 'DE3*DE'DE1*,9'*'D4G15'AJ 'DE(J9'*5'AJ 'DE(J9'*5'AJ 'DE(J9'*5'AJ 'DE(J9'*5'AJ 'DE(J9'*5'AJ 'DE(J9'*5'AJ 'DE(J9'*5'AJ 'DE(J9'*5'AJ 'DE(J9'*'D9ED'!%3E*'1(.H5ACEJ)3915'AJ 'DE(J9'*'D.5E'3E 'DE3*DE'DE1*,9'*'D4G15'AJ 'DE(J9'*5'AJ 'DE(J9'*5'AJ 'DE(J9'*5'AJ 'DE(J9'*5'AJ 'DE(J9'*5'AJ 'DE(J9'*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��'D9ED'!%3E*'1(.H5ACEJ)3915'AJ 'DE(J9'*'D.5E'3E 'DE3*DE'DE1*,9'*'D4G1
</file>

<file path=customXml/item24.xml>��
</file>

<file path=customXml/item25.xml>��
</file>

<file path=customXml/item26.xml>��
</file>

<file path=customXml/item27.xml>��
</file>

<file path=customXml/item28.xml>��
</file>

<file path=customXml/item29.xml>��
</file>

<file path=customXml/item30.xml>��
</file>

<file path=customXml/item31.xml>��'D9ED'!%3E*'1(.H5ACEJ)3915'AJ 'DE(J9'*'D.5E'3E 'DE3*DE'DE1*,9'*'D4G1'D9ED'!%3E*'1(.H5ACEJ)3915'AJ 'DE(J9'*'D.5E'3E 'DE3*DE'DE1*,9'*'D4G1
</file>

<file path=customXml/itemProps1.xml><?xml version="1.0" encoding="utf-8"?>
<ds:datastoreItem xmlns:ds="http://schemas.openxmlformats.org/officeDocument/2006/customXml" ds:itemID="{C2BA0BAB-AC7F-4220-BFFF-FB5BBE7525F5}">
  <ds:schemaRefs/>
</ds:datastoreItem>
</file>

<file path=customXml/itemProps2.xml><?xml version="1.0" encoding="utf-8"?>
<ds:datastoreItem xmlns:ds="http://schemas.openxmlformats.org/officeDocument/2006/customXml" ds:itemID="{EEE0E1FD-33BD-4D38-B2BE-7F28E5C89E06}">
  <ds:schemaRefs/>
</ds:datastoreItem>
</file>

<file path=customXml/itemProps3.xml><?xml version="1.0" encoding="utf-8"?>
<ds:datastoreItem xmlns:ds="http://schemas.openxmlformats.org/officeDocument/2006/customXml" ds:itemID="{7C004242-8A3D-469C-8742-61C19D17C69F}">
  <ds:schemaRefs/>
</ds:datastoreItem>
</file>

<file path=customXml/itemProps4.xml><?xml version="1.0" encoding="utf-8"?>
<ds:datastoreItem xmlns:ds="http://schemas.openxmlformats.org/officeDocument/2006/customXml" ds:itemID="{CDC40F69-5128-4426-B392-045B5E6911DA}">
  <ds:schemaRefs/>
</ds:datastoreItem>
</file>

<file path=customXml/itemProps5.xml><?xml version="1.0" encoding="utf-8"?>
<ds:datastoreItem xmlns:ds="http://schemas.openxmlformats.org/officeDocument/2006/customXml" ds:itemID="{BBF518B5-57FC-4129-8B9C-0B39191F6EDE}">
  <ds:schemaRefs/>
</ds:datastoreItem>
</file>

<file path=customXml/itemProps6.xml><?xml version="1.0" encoding="utf-8"?>
<ds:datastoreItem xmlns:ds="http://schemas.openxmlformats.org/officeDocument/2006/customXml" ds:itemID="{D10A6924-23BF-4568-8F64-67CD1C7E810E}">
  <ds:schemaRefs/>
</ds:datastoreItem>
</file>

<file path=customXml/itemProps7.xml><?xml version="1.0" encoding="utf-8"?>
<ds:datastoreItem xmlns:ds="http://schemas.openxmlformats.org/officeDocument/2006/customXml" ds:itemID="{2693D6A4-7FE5-443F-8D45-95A08ABBFE64}">
  <ds:schemaRefs>
    <ds:schemaRef ds:uri="http://schemas.microsoft.com/DataMashup"/>
  </ds:schemaRefs>
</ds:datastoreItem>
</file>

<file path=customXml/itemProps8.xml><?xml version="1.0" encoding="utf-8"?>
<ds:datastoreItem xmlns:ds="http://schemas.openxmlformats.org/officeDocument/2006/customXml" ds:itemID="{1849C5D4-B273-47CB-AE54-8345FAAD6C41}">
  <ds:schemaRefs/>
</ds:datastoreItem>
</file>

<file path=customXml/itemProps9.xml><?xml version="1.0" encoding="utf-8"?>
<ds:datastoreItem xmlns:ds="http://schemas.openxmlformats.org/officeDocument/2006/customXml" ds:itemID="{3DC4BD2D-A0FE-4324-9E6B-2451F167FC32}">
  <ds:schemaRefs/>
</ds:datastoreItem>
</file>

<file path=customXml/itemProps10.xml><?xml version="1.0" encoding="utf-8"?>
<ds:datastoreItem xmlns:ds="http://schemas.openxmlformats.org/officeDocument/2006/customXml" ds:itemID="{D2F800E4-8B10-4BE0-8E27-5163C095BE5A}">
  <ds:schemaRefs/>
</ds:datastoreItem>
</file>

<file path=customXml/itemProps11.xml><?xml version="1.0" encoding="utf-8"?>
<ds:datastoreItem xmlns:ds="http://schemas.openxmlformats.org/officeDocument/2006/customXml" ds:itemID="{464C75A0-1EE8-4823-986C-498AE76D79FD}">
  <ds:schemaRefs/>
</ds:datastoreItem>
</file>

<file path=customXml/itemProps12.xml><?xml version="1.0" encoding="utf-8"?>
<ds:datastoreItem xmlns:ds="http://schemas.openxmlformats.org/officeDocument/2006/customXml" ds:itemID="{5C7E30F0-6EB5-42A2-AE2F-90115924557D}">
  <ds:schemaRefs/>
</ds:datastoreItem>
</file>

<file path=customXml/itemProps13.xml><?xml version="1.0" encoding="utf-8"?>
<ds:datastoreItem xmlns:ds="http://schemas.openxmlformats.org/officeDocument/2006/customXml" ds:itemID="{08F98061-4D3A-48EF-BA08-9118B704404A}">
  <ds:schemaRefs/>
</ds:datastoreItem>
</file>

<file path=customXml/itemProps14.xml><?xml version="1.0" encoding="utf-8"?>
<ds:datastoreItem xmlns:ds="http://schemas.openxmlformats.org/officeDocument/2006/customXml" ds:itemID="{F26EC930-0226-4FD5-96D2-47FBDAF507A4}">
  <ds:schemaRefs/>
</ds:datastoreItem>
</file>

<file path=customXml/itemProps15.xml><?xml version="1.0" encoding="utf-8"?>
<ds:datastoreItem xmlns:ds="http://schemas.openxmlformats.org/officeDocument/2006/customXml" ds:itemID="{D47C072F-0E54-4D79-8817-C300A85D728D}">
  <ds:schemaRefs/>
</ds:datastoreItem>
</file>

<file path=customXml/itemProps16.xml><?xml version="1.0" encoding="utf-8"?>
<ds:datastoreItem xmlns:ds="http://schemas.openxmlformats.org/officeDocument/2006/customXml" ds:itemID="{BF98B960-4355-4420-ACB0-237CDE012E1B}">
  <ds:schemaRefs/>
</ds:datastoreItem>
</file>

<file path=customXml/itemProps17.xml><?xml version="1.0" encoding="utf-8"?>
<ds:datastoreItem xmlns:ds="http://schemas.openxmlformats.org/officeDocument/2006/customXml" ds:itemID="{A4DFEE08-EE35-4772-A0B3-0F3E8B77A8EB}">
  <ds:schemaRefs/>
</ds:datastoreItem>
</file>

<file path=customXml/itemProps18.xml><?xml version="1.0" encoding="utf-8"?>
<ds:datastoreItem xmlns:ds="http://schemas.openxmlformats.org/officeDocument/2006/customXml" ds:itemID="{28114782-1566-4AC5-828A-FF236965C2BC}">
  <ds:schemaRefs/>
</ds:datastoreItem>
</file>

<file path=customXml/itemProps19.xml><?xml version="1.0" encoding="utf-8"?>
<ds:datastoreItem xmlns:ds="http://schemas.openxmlformats.org/officeDocument/2006/customXml" ds:itemID="{E03F4231-C50E-47AD-82BF-CB7609DF6C2D}">
  <ds:schemaRefs/>
</ds:datastoreItem>
</file>

<file path=customXml/itemProps20.xml><?xml version="1.0" encoding="utf-8"?>
<ds:datastoreItem xmlns:ds="http://schemas.openxmlformats.org/officeDocument/2006/customXml" ds:itemID="{310BFA7B-42D3-4E4C-BF34-BD6DB98F50C3}">
  <ds:schemaRefs/>
</ds:datastoreItem>
</file>

<file path=customXml/itemProps21.xml><?xml version="1.0" encoding="utf-8"?>
<ds:datastoreItem xmlns:ds="http://schemas.openxmlformats.org/officeDocument/2006/customXml" ds:itemID="{CB134685-8E0F-4E3A-8A37-52431791786F}">
  <ds:schemaRefs/>
</ds:datastoreItem>
</file>

<file path=customXml/itemProps22.xml><?xml version="1.0" encoding="utf-8"?>
<ds:datastoreItem xmlns:ds="http://schemas.openxmlformats.org/officeDocument/2006/customXml" ds:itemID="{058F8671-B460-41DA-A7A0-7252E514CF4B}">
  <ds:schemaRefs/>
</ds:datastoreItem>
</file>

<file path=customXml/itemProps23.xml><?xml version="1.0" encoding="utf-8"?>
<ds:datastoreItem xmlns:ds="http://schemas.openxmlformats.org/officeDocument/2006/customXml" ds:itemID="{6FBF5CB7-2848-410C-BF34-5F5EAA418567}">
  <ds:schemaRefs/>
</ds:datastoreItem>
</file>

<file path=customXml/itemProps24.xml><?xml version="1.0" encoding="utf-8"?>
<ds:datastoreItem xmlns:ds="http://schemas.openxmlformats.org/officeDocument/2006/customXml" ds:itemID="{7A13C53F-F4CA-4F13-B01A-C63005F52CAF}">
  <ds:schemaRefs/>
</ds:datastoreItem>
</file>

<file path=customXml/itemProps25.xml><?xml version="1.0" encoding="utf-8"?>
<ds:datastoreItem xmlns:ds="http://schemas.openxmlformats.org/officeDocument/2006/customXml" ds:itemID="{A8AA48C6-83B0-40C1-AB77-647064F0AC12}">
  <ds:schemaRefs/>
</ds:datastoreItem>
</file>

<file path=customXml/itemProps26.xml><?xml version="1.0" encoding="utf-8"?>
<ds:datastoreItem xmlns:ds="http://schemas.openxmlformats.org/officeDocument/2006/customXml" ds:itemID="{4238FDF7-4DC1-468C-AC9A-58175A46DB8F}">
  <ds:schemaRefs/>
</ds:datastoreItem>
</file>

<file path=customXml/itemProps27.xml><?xml version="1.0" encoding="utf-8"?>
<ds:datastoreItem xmlns:ds="http://schemas.openxmlformats.org/officeDocument/2006/customXml" ds:itemID="{35539C64-6512-4B6D-8F08-2B7CB2CA7217}">
  <ds:schemaRefs/>
</ds:datastoreItem>
</file>

<file path=customXml/itemProps28.xml><?xml version="1.0" encoding="utf-8"?>
<ds:datastoreItem xmlns:ds="http://schemas.openxmlformats.org/officeDocument/2006/customXml" ds:itemID="{F3CF8BAA-28AB-4ADB-87AB-1A63F7AA6DB9}">
  <ds:schemaRefs/>
</ds:datastoreItem>
</file>

<file path=customXml/itemProps29.xml><?xml version="1.0" encoding="utf-8"?>
<ds:datastoreItem xmlns:ds="http://schemas.openxmlformats.org/officeDocument/2006/customXml" ds:itemID="{9AFF4639-C57C-4071-A97F-206D20AD449C}">
  <ds:schemaRefs/>
</ds:datastoreItem>
</file>

<file path=customXml/itemProps30.xml><?xml version="1.0" encoding="utf-8"?>
<ds:datastoreItem xmlns:ds="http://schemas.openxmlformats.org/officeDocument/2006/customXml" ds:itemID="{9DA06361-55FE-4C29-A01E-C48A020E589B}">
  <ds:schemaRefs/>
</ds:datastoreItem>
</file>

<file path=customXml/itemProps31.xml><?xml version="1.0" encoding="utf-8"?>
<ds:datastoreItem xmlns:ds="http://schemas.openxmlformats.org/officeDocument/2006/customXml" ds:itemID="{A0D1EA7F-8758-4D61-BFB0-679FEBC730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source data</vt:lpstr>
      <vt:lpstr>Sheet1</vt:lpstr>
      <vt:lpstr>Analysis</vt:lpstr>
      <vt:lpstr>cleaned data</vt:lpstr>
      <vt:lpstr>Main Dashboard</vt:lpstr>
      <vt:lpstr>Sales Dashboard</vt:lpstr>
      <vt:lpstr>Return 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Mohammed.ai_0134</dc:creator>
  <cp:lastModifiedBy>Ahmed Khalid</cp:lastModifiedBy>
  <dcterms:created xsi:type="dcterms:W3CDTF">2025-09-27T14:22:43Z</dcterms:created>
  <dcterms:modified xsi:type="dcterms:W3CDTF">2025-12-19T11:53:05Z</dcterms:modified>
</cp:coreProperties>
</file>