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Sheikh\Desktop\courseworks\"/>
    </mc:Choice>
  </mc:AlternateContent>
  <xr:revisionPtr revIDLastSave="0" documentId="8_{E1CBE209-FEF6-48B6-A037-82EA475E203A}" xr6:coauthVersionLast="47" xr6:coauthVersionMax="47" xr10:uidLastSave="{00000000-0000-0000-0000-000000000000}"/>
  <bookViews>
    <workbookView xWindow="-108" yWindow="-108" windowWidth="23256" windowHeight="12576" xr2:uid="{2AC1A592-A79F-45A3-961D-6602D6FD53CC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2" i="3"/>
  <c r="B2" i="2" l="1"/>
  <c r="E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C3" i="2" l="1"/>
  <c r="C4" i="2" s="1"/>
  <c r="J2" i="2"/>
  <c r="F2" i="2"/>
  <c r="G2" i="2" s="1"/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E3" i="2"/>
  <c r="F3" i="2" l="1"/>
  <c r="E4" i="2" s="1"/>
  <c r="H3" i="2"/>
  <c r="G3" i="2" l="1"/>
  <c r="F4" i="2"/>
  <c r="E5" i="2" s="1"/>
  <c r="H4" i="2"/>
  <c r="G4" i="2" l="1"/>
  <c r="F5" i="2"/>
  <c r="E6" i="2" s="1"/>
  <c r="H5" i="2"/>
  <c r="G5" i="2" l="1"/>
  <c r="F6" i="2"/>
  <c r="E7" i="2" s="1"/>
  <c r="H6" i="2"/>
  <c r="G6" i="2" l="1"/>
  <c r="F7" i="2"/>
  <c r="E8" i="2" s="1"/>
  <c r="H7" i="2"/>
  <c r="G7" i="2" l="1"/>
  <c r="F8" i="2"/>
  <c r="E9" i="2" s="1"/>
  <c r="H8" i="2"/>
  <c r="G8" i="2" l="1"/>
  <c r="F9" i="2"/>
  <c r="E10" i="2" s="1"/>
  <c r="H9" i="2"/>
  <c r="G9" i="2" l="1"/>
  <c r="F10" i="2"/>
  <c r="E11" i="2" s="1"/>
  <c r="H10" i="2"/>
  <c r="G10" i="2" l="1"/>
  <c r="F11" i="2"/>
  <c r="E12" i="2" s="1"/>
  <c r="H11" i="2"/>
  <c r="G11" i="2" l="1"/>
  <c r="F12" i="2"/>
  <c r="G12" i="2" s="1"/>
  <c r="H12" i="2"/>
  <c r="E13" i="2" l="1"/>
  <c r="F13" i="2" s="1"/>
  <c r="G13" i="2" s="1"/>
  <c r="H13" i="2" l="1"/>
  <c r="E14" i="2"/>
  <c r="F14" i="2" s="1"/>
  <c r="G14" i="2" l="1"/>
  <c r="E15" i="2"/>
  <c r="F15" i="2" s="1"/>
  <c r="H14" i="2"/>
  <c r="G15" i="2" l="1"/>
  <c r="E16" i="2"/>
  <c r="H16" i="2" s="1"/>
  <c r="H15" i="2"/>
  <c r="F16" i="2" l="1"/>
  <c r="G16" i="2" s="1"/>
  <c r="E17" i="2" l="1"/>
  <c r="F17" i="2" s="1"/>
  <c r="G17" i="2" s="1"/>
  <c r="E18" i="2" l="1"/>
  <c r="F18" i="2" s="1"/>
  <c r="G18" i="2" s="1"/>
  <c r="H17" i="2"/>
  <c r="E19" i="2" l="1"/>
  <c r="F19" i="2" s="1"/>
  <c r="G19" i="2" s="1"/>
  <c r="H18" i="2"/>
  <c r="E20" i="2" l="1"/>
  <c r="F20" i="2" s="1"/>
  <c r="G20" i="2" s="1"/>
  <c r="H19" i="2"/>
  <c r="H20" i="2" l="1"/>
  <c r="E21" i="2"/>
  <c r="H21" i="2" s="1"/>
  <c r="J3" i="2" l="1"/>
  <c r="J4" i="2" s="1"/>
  <c r="C2" i="3" s="1"/>
  <c r="F21" i="2"/>
  <c r="G21" i="2" s="1"/>
  <c r="J1" i="2" s="1"/>
  <c r="B2" i="3" s="1"/>
</calcChain>
</file>

<file path=xl/sharedStrings.xml><?xml version="1.0" encoding="utf-8"?>
<sst xmlns="http://schemas.openxmlformats.org/spreadsheetml/2006/main" count="15" uniqueCount="15">
  <si>
    <t>Customer Number</t>
  </si>
  <si>
    <t>Interarrival Time (min)</t>
  </si>
  <si>
    <t>Arrival Time (min)</t>
  </si>
  <si>
    <t>Service Time (min)</t>
  </si>
  <si>
    <t>Start Service Time (min)</t>
  </si>
  <si>
    <t>End Service Time (min)</t>
  </si>
  <si>
    <t>Time in System (min)</t>
  </si>
  <si>
    <t>Idle Time</t>
  </si>
  <si>
    <t>Average Time in System:</t>
  </si>
  <si>
    <t>Total Service Time:</t>
  </si>
  <si>
    <t>Total Idle Time:</t>
  </si>
  <si>
    <t>Idle Time Proportion:</t>
  </si>
  <si>
    <t>Average Time in System (W)</t>
  </si>
  <si>
    <t>Proportion of Time Server is Idle (1 - ρ)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</si>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</sst>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4AE6-A52C-4E82-95D6-CB1B305EF5E2}">
  <dimension ref="A1:J21"/>
  <sheetViews>
    <sheetView tabSelected="1" workbookViewId="0">
      <selection activeCell="M7" sqref="M7"/>
    </sheetView>
  </sheetViews>
  <sheetFormatPr defaultRowHeight="14.4" x14ac:dyDescent="0.3"/>
  <cols>
    <col min="1" max="1" width="15.5546875" customWidth="1"/>
    <col min="2" max="2" width="13.5546875" customWidth="1"/>
    <col min="9" max="9" width="17.33203125" customWidth="1"/>
  </cols>
  <sheetData>
    <row r="1" spans="1:10" ht="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7">
        <f ca="1">AVERAGE(G2:G21)</f>
        <v>4.8499999999999996</v>
      </c>
    </row>
    <row r="2" spans="1:10" ht="23.4" customHeight="1" x14ac:dyDescent="0.3">
      <c r="A2" s="5">
        <v>1</v>
      </c>
      <c r="B2" s="6">
        <f>0</f>
        <v>0</v>
      </c>
      <c r="C2" s="5">
        <f>0</f>
        <v>0</v>
      </c>
      <c r="D2" s="6">
        <f ca="1">RANDBETWEEN(1,8)</f>
        <v>3</v>
      </c>
      <c r="E2" s="6">
        <f>C2</f>
        <v>0</v>
      </c>
      <c r="F2" s="6">
        <f ca="1">E2 + D2</f>
        <v>3</v>
      </c>
      <c r="G2" s="6">
        <f ca="1">F2 - C2</f>
        <v>3</v>
      </c>
      <c r="H2" s="5">
        <f>IF(E2&gt;C2, E2-C2, 0)</f>
        <v>0</v>
      </c>
      <c r="I2" s="8" t="s">
        <v>9</v>
      </c>
      <c r="J2" s="4">
        <f ca="1">SUM(D2:D21)</f>
        <v>91</v>
      </c>
    </row>
    <row r="3" spans="1:10" x14ac:dyDescent="0.3">
      <c r="A3" s="5">
        <v>2</v>
      </c>
      <c r="B3" s="6">
        <f t="shared" ref="B3:B21" ca="1" si="0">RANDBETWEEN(1,15)</f>
        <v>14</v>
      </c>
      <c r="C3" s="5">
        <f ca="1">C2 + B3</f>
        <v>14</v>
      </c>
      <c r="D3" s="6">
        <f t="shared" ref="D3:D21" ca="1" si="1">RANDBETWEEN(1,8)</f>
        <v>6</v>
      </c>
      <c r="E3" s="6">
        <f ca="1">MAX(C3,F2)</f>
        <v>14</v>
      </c>
      <c r="F3" s="6">
        <f t="shared" ref="F3:F21" ca="1" si="2">E3 + D3</f>
        <v>20</v>
      </c>
      <c r="G3" s="6">
        <f t="shared" ref="G3:G21" ca="1" si="3">F3 - C3</f>
        <v>6</v>
      </c>
      <c r="H3" s="5">
        <f t="shared" ref="H3:H21" ca="1" si="4">IF(E3&gt;C3, E3-C3, 0)</f>
        <v>0</v>
      </c>
      <c r="I3" s="5" t="s">
        <v>10</v>
      </c>
      <c r="J3" s="4">
        <f ca="1">SUM(H2:H21)</f>
        <v>6</v>
      </c>
    </row>
    <row r="4" spans="1:10" x14ac:dyDescent="0.3">
      <c r="A4" s="5">
        <v>3</v>
      </c>
      <c r="B4" s="6">
        <f t="shared" ca="1" si="0"/>
        <v>12</v>
      </c>
      <c r="C4" s="5">
        <f t="shared" ref="C4:C21" ca="1" si="5">C3 + B4</f>
        <v>26</v>
      </c>
      <c r="D4" s="6">
        <f t="shared" ca="1" si="1"/>
        <v>4</v>
      </c>
      <c r="E4" s="6">
        <f t="shared" ref="E4:E21" ca="1" si="6">MAX(C4,F3)</f>
        <v>26</v>
      </c>
      <c r="F4" s="6">
        <f t="shared" ca="1" si="2"/>
        <v>30</v>
      </c>
      <c r="G4" s="6">
        <f t="shared" ca="1" si="3"/>
        <v>4</v>
      </c>
      <c r="H4" s="5">
        <f t="shared" ca="1" si="4"/>
        <v>0</v>
      </c>
      <c r="I4" s="5" t="s">
        <v>11</v>
      </c>
      <c r="J4" s="4">
        <f ca="1">J3 / 180</f>
        <v>3.3333333333333333E-2</v>
      </c>
    </row>
    <row r="5" spans="1:10" x14ac:dyDescent="0.3">
      <c r="A5" s="5">
        <v>4</v>
      </c>
      <c r="B5" s="6">
        <f t="shared" ca="1" si="0"/>
        <v>5</v>
      </c>
      <c r="C5" s="5">
        <f t="shared" ca="1" si="5"/>
        <v>31</v>
      </c>
      <c r="D5" s="6">
        <f t="shared" ca="1" si="1"/>
        <v>1</v>
      </c>
      <c r="E5" s="6">
        <f t="shared" ca="1" si="6"/>
        <v>31</v>
      </c>
      <c r="F5" s="6">
        <f t="shared" ca="1" si="2"/>
        <v>32</v>
      </c>
      <c r="G5" s="6">
        <f t="shared" ca="1" si="3"/>
        <v>1</v>
      </c>
      <c r="H5" s="5">
        <f t="shared" ca="1" si="4"/>
        <v>0</v>
      </c>
      <c r="I5" s="5"/>
    </row>
    <row r="6" spans="1:10" x14ac:dyDescent="0.3">
      <c r="A6" s="5">
        <v>5</v>
      </c>
      <c r="B6" s="6">
        <f t="shared" ca="1" si="0"/>
        <v>1</v>
      </c>
      <c r="C6" s="5">
        <f t="shared" ca="1" si="5"/>
        <v>32</v>
      </c>
      <c r="D6" s="6">
        <f t="shared" ca="1" si="1"/>
        <v>6</v>
      </c>
      <c r="E6" s="6">
        <f t="shared" ca="1" si="6"/>
        <v>32</v>
      </c>
      <c r="F6" s="6">
        <f t="shared" ca="1" si="2"/>
        <v>38</v>
      </c>
      <c r="G6" s="6">
        <f t="shared" ca="1" si="3"/>
        <v>6</v>
      </c>
      <c r="H6" s="5">
        <f t="shared" ca="1" si="4"/>
        <v>0</v>
      </c>
      <c r="I6" s="5"/>
    </row>
    <row r="7" spans="1:10" x14ac:dyDescent="0.3">
      <c r="A7" s="5">
        <v>6</v>
      </c>
      <c r="B7" s="6">
        <f t="shared" ca="1" si="0"/>
        <v>15</v>
      </c>
      <c r="C7" s="5">
        <f t="shared" ca="1" si="5"/>
        <v>47</v>
      </c>
      <c r="D7" s="6">
        <f t="shared" ca="1" si="1"/>
        <v>8</v>
      </c>
      <c r="E7" s="6">
        <f t="shared" ca="1" si="6"/>
        <v>47</v>
      </c>
      <c r="F7" s="6">
        <f t="shared" ca="1" si="2"/>
        <v>55</v>
      </c>
      <c r="G7" s="6">
        <f t="shared" ca="1" si="3"/>
        <v>8</v>
      </c>
      <c r="H7" s="5">
        <f t="shared" ca="1" si="4"/>
        <v>0</v>
      </c>
      <c r="I7" s="5"/>
    </row>
    <row r="8" spans="1:10" x14ac:dyDescent="0.3">
      <c r="A8" s="5">
        <v>7</v>
      </c>
      <c r="B8" s="6">
        <f t="shared" ca="1" si="0"/>
        <v>12</v>
      </c>
      <c r="C8" s="5">
        <f t="shared" ca="1" si="5"/>
        <v>59</v>
      </c>
      <c r="D8" s="6">
        <f t="shared" ca="1" si="1"/>
        <v>3</v>
      </c>
      <c r="E8" s="6">
        <f t="shared" ca="1" si="6"/>
        <v>59</v>
      </c>
      <c r="F8" s="6">
        <f t="shared" ca="1" si="2"/>
        <v>62</v>
      </c>
      <c r="G8" s="6">
        <f t="shared" ca="1" si="3"/>
        <v>3</v>
      </c>
      <c r="H8" s="5">
        <f t="shared" ca="1" si="4"/>
        <v>0</v>
      </c>
      <c r="I8" s="5"/>
    </row>
    <row r="9" spans="1:10" x14ac:dyDescent="0.3">
      <c r="A9" s="5">
        <v>8</v>
      </c>
      <c r="B9" s="6">
        <f t="shared" ca="1" si="0"/>
        <v>6</v>
      </c>
      <c r="C9" s="5">
        <f t="shared" ca="1" si="5"/>
        <v>65</v>
      </c>
      <c r="D9" s="6">
        <f t="shared" ca="1" si="1"/>
        <v>4</v>
      </c>
      <c r="E9" s="6">
        <f t="shared" ca="1" si="6"/>
        <v>65</v>
      </c>
      <c r="F9" s="6">
        <f t="shared" ca="1" si="2"/>
        <v>69</v>
      </c>
      <c r="G9" s="6">
        <f t="shared" ca="1" si="3"/>
        <v>4</v>
      </c>
      <c r="H9" s="5">
        <f t="shared" ca="1" si="4"/>
        <v>0</v>
      </c>
      <c r="I9" s="5"/>
    </row>
    <row r="10" spans="1:10" x14ac:dyDescent="0.3">
      <c r="A10" s="5">
        <v>9</v>
      </c>
      <c r="B10" s="6">
        <f t="shared" ca="1" si="0"/>
        <v>9</v>
      </c>
      <c r="C10" s="5">
        <f t="shared" ca="1" si="5"/>
        <v>74</v>
      </c>
      <c r="D10" s="6">
        <f t="shared" ca="1" si="1"/>
        <v>5</v>
      </c>
      <c r="E10" s="6">
        <f t="shared" ca="1" si="6"/>
        <v>74</v>
      </c>
      <c r="F10" s="6">
        <f t="shared" ca="1" si="2"/>
        <v>79</v>
      </c>
      <c r="G10" s="6">
        <f t="shared" ca="1" si="3"/>
        <v>5</v>
      </c>
      <c r="H10" s="5">
        <f t="shared" ca="1" si="4"/>
        <v>0</v>
      </c>
      <c r="I10" s="5"/>
    </row>
    <row r="11" spans="1:10" x14ac:dyDescent="0.3">
      <c r="A11" s="5">
        <v>10</v>
      </c>
      <c r="B11" s="6">
        <f t="shared" ca="1" si="0"/>
        <v>2</v>
      </c>
      <c r="C11" s="5">
        <f t="shared" ca="1" si="5"/>
        <v>76</v>
      </c>
      <c r="D11" s="6">
        <f t="shared" ca="1" si="1"/>
        <v>2</v>
      </c>
      <c r="E11" s="6">
        <f t="shared" ca="1" si="6"/>
        <v>79</v>
      </c>
      <c r="F11" s="6">
        <f t="shared" ca="1" si="2"/>
        <v>81</v>
      </c>
      <c r="G11" s="6">
        <f t="shared" ca="1" si="3"/>
        <v>5</v>
      </c>
      <c r="H11" s="5">
        <f t="shared" ca="1" si="4"/>
        <v>3</v>
      </c>
      <c r="I11" s="5"/>
    </row>
    <row r="12" spans="1:10" x14ac:dyDescent="0.3">
      <c r="A12" s="5">
        <v>11</v>
      </c>
      <c r="B12" s="6">
        <f t="shared" ca="1" si="0"/>
        <v>11</v>
      </c>
      <c r="C12" s="5">
        <f t="shared" ca="1" si="5"/>
        <v>87</v>
      </c>
      <c r="D12" s="6">
        <f t="shared" ca="1" si="1"/>
        <v>2</v>
      </c>
      <c r="E12" s="6">
        <f t="shared" ca="1" si="6"/>
        <v>87</v>
      </c>
      <c r="F12" s="6">
        <f t="shared" ca="1" si="2"/>
        <v>89</v>
      </c>
      <c r="G12" s="6">
        <f t="shared" ca="1" si="3"/>
        <v>2</v>
      </c>
      <c r="H12" s="5">
        <f t="shared" ca="1" si="4"/>
        <v>0</v>
      </c>
      <c r="I12" s="5"/>
    </row>
    <row r="13" spans="1:10" x14ac:dyDescent="0.3">
      <c r="A13" s="5">
        <v>12</v>
      </c>
      <c r="B13" s="6">
        <f t="shared" ca="1" si="0"/>
        <v>10</v>
      </c>
      <c r="C13" s="5">
        <f t="shared" ca="1" si="5"/>
        <v>97</v>
      </c>
      <c r="D13" s="6">
        <f t="shared" ca="1" si="1"/>
        <v>7</v>
      </c>
      <c r="E13" s="6">
        <f t="shared" ca="1" si="6"/>
        <v>97</v>
      </c>
      <c r="F13" s="6">
        <f t="shared" ca="1" si="2"/>
        <v>104</v>
      </c>
      <c r="G13" s="6">
        <f t="shared" ca="1" si="3"/>
        <v>7</v>
      </c>
      <c r="H13" s="5">
        <f t="shared" ca="1" si="4"/>
        <v>0</v>
      </c>
      <c r="I13" s="5"/>
    </row>
    <row r="14" spans="1:10" x14ac:dyDescent="0.3">
      <c r="A14" s="5">
        <v>13</v>
      </c>
      <c r="B14" s="6">
        <f t="shared" ca="1" si="0"/>
        <v>9</v>
      </c>
      <c r="C14" s="5">
        <f t="shared" ca="1" si="5"/>
        <v>106</v>
      </c>
      <c r="D14" s="6">
        <f t="shared" ca="1" si="1"/>
        <v>5</v>
      </c>
      <c r="E14" s="6">
        <f t="shared" ca="1" si="6"/>
        <v>106</v>
      </c>
      <c r="F14" s="6">
        <f t="shared" ca="1" si="2"/>
        <v>111</v>
      </c>
      <c r="G14" s="6">
        <f t="shared" ca="1" si="3"/>
        <v>5</v>
      </c>
      <c r="H14" s="5">
        <f t="shared" ca="1" si="4"/>
        <v>0</v>
      </c>
      <c r="I14" s="5"/>
    </row>
    <row r="15" spans="1:10" x14ac:dyDescent="0.3">
      <c r="A15" s="5">
        <v>14</v>
      </c>
      <c r="B15" s="6">
        <f t="shared" ca="1" si="0"/>
        <v>8</v>
      </c>
      <c r="C15" s="5">
        <f t="shared" ca="1" si="5"/>
        <v>114</v>
      </c>
      <c r="D15" s="6">
        <f t="shared" ca="1" si="1"/>
        <v>8</v>
      </c>
      <c r="E15" s="6">
        <f t="shared" ca="1" si="6"/>
        <v>114</v>
      </c>
      <c r="F15" s="6">
        <f t="shared" ca="1" si="2"/>
        <v>122</v>
      </c>
      <c r="G15" s="6">
        <f t="shared" ca="1" si="3"/>
        <v>8</v>
      </c>
      <c r="H15" s="5">
        <f t="shared" ca="1" si="4"/>
        <v>0</v>
      </c>
      <c r="I15" s="5"/>
    </row>
    <row r="16" spans="1:10" x14ac:dyDescent="0.3">
      <c r="A16" s="5">
        <v>15</v>
      </c>
      <c r="B16" s="6">
        <f t="shared" ca="1" si="0"/>
        <v>8</v>
      </c>
      <c r="C16" s="5">
        <f t="shared" ca="1" si="5"/>
        <v>122</v>
      </c>
      <c r="D16" s="6">
        <f t="shared" ca="1" si="1"/>
        <v>4</v>
      </c>
      <c r="E16" s="6">
        <f t="shared" ca="1" si="6"/>
        <v>122</v>
      </c>
      <c r="F16" s="6">
        <f t="shared" ca="1" si="2"/>
        <v>126</v>
      </c>
      <c r="G16" s="6">
        <f t="shared" ca="1" si="3"/>
        <v>4</v>
      </c>
      <c r="H16" s="5">
        <f t="shared" ca="1" si="4"/>
        <v>0</v>
      </c>
      <c r="I16" s="5"/>
    </row>
    <row r="17" spans="1:9" x14ac:dyDescent="0.3">
      <c r="A17" s="5">
        <v>16</v>
      </c>
      <c r="B17" s="6">
        <f t="shared" ca="1" si="0"/>
        <v>13</v>
      </c>
      <c r="C17" s="5">
        <f t="shared" ca="1" si="5"/>
        <v>135</v>
      </c>
      <c r="D17" s="6">
        <f t="shared" ca="1" si="1"/>
        <v>5</v>
      </c>
      <c r="E17" s="6">
        <f t="shared" ca="1" si="6"/>
        <v>135</v>
      </c>
      <c r="F17" s="6">
        <f t="shared" ca="1" si="2"/>
        <v>140</v>
      </c>
      <c r="G17" s="6">
        <f t="shared" ca="1" si="3"/>
        <v>5</v>
      </c>
      <c r="H17" s="5">
        <f t="shared" ca="1" si="4"/>
        <v>0</v>
      </c>
      <c r="I17" s="5"/>
    </row>
    <row r="18" spans="1:9" x14ac:dyDescent="0.3">
      <c r="A18" s="5">
        <v>17</v>
      </c>
      <c r="B18" s="6">
        <f t="shared" ca="1" si="0"/>
        <v>14</v>
      </c>
      <c r="C18" s="5">
        <f t="shared" ca="1" si="5"/>
        <v>149</v>
      </c>
      <c r="D18" s="6">
        <f t="shared" ca="1" si="1"/>
        <v>4</v>
      </c>
      <c r="E18" s="6">
        <f t="shared" ca="1" si="6"/>
        <v>149</v>
      </c>
      <c r="F18" s="6">
        <f t="shared" ca="1" si="2"/>
        <v>153</v>
      </c>
      <c r="G18" s="6">
        <f t="shared" ca="1" si="3"/>
        <v>4</v>
      </c>
      <c r="H18" s="5">
        <f t="shared" ca="1" si="4"/>
        <v>0</v>
      </c>
      <c r="I18" s="5"/>
    </row>
    <row r="19" spans="1:9" x14ac:dyDescent="0.3">
      <c r="A19" s="5">
        <v>18</v>
      </c>
      <c r="B19" s="6">
        <f t="shared" ca="1" si="0"/>
        <v>1</v>
      </c>
      <c r="C19" s="5">
        <f t="shared" ca="1" si="5"/>
        <v>150</v>
      </c>
      <c r="D19" s="6">
        <f t="shared" ca="1" si="1"/>
        <v>4</v>
      </c>
      <c r="E19" s="6">
        <f t="shared" ca="1" si="6"/>
        <v>153</v>
      </c>
      <c r="F19" s="6">
        <f t="shared" ca="1" si="2"/>
        <v>157</v>
      </c>
      <c r="G19" s="6">
        <f t="shared" ca="1" si="3"/>
        <v>7</v>
      </c>
      <c r="H19" s="5">
        <f t="shared" ca="1" si="4"/>
        <v>3</v>
      </c>
      <c r="I19" s="5"/>
    </row>
    <row r="20" spans="1:9" x14ac:dyDescent="0.3">
      <c r="A20" s="5">
        <v>19</v>
      </c>
      <c r="B20" s="6">
        <f t="shared" ca="1" si="0"/>
        <v>8</v>
      </c>
      <c r="C20" s="5">
        <f t="shared" ca="1" si="5"/>
        <v>158</v>
      </c>
      <c r="D20" s="6">
        <f t="shared" ca="1" si="1"/>
        <v>2</v>
      </c>
      <c r="E20" s="6">
        <f t="shared" ca="1" si="6"/>
        <v>158</v>
      </c>
      <c r="F20" s="6">
        <f t="shared" ca="1" si="2"/>
        <v>160</v>
      </c>
      <c r="G20" s="6">
        <f t="shared" ca="1" si="3"/>
        <v>2</v>
      </c>
      <c r="H20" s="5">
        <f t="shared" ca="1" si="4"/>
        <v>0</v>
      </c>
      <c r="I20" s="5"/>
    </row>
    <row r="21" spans="1:9" x14ac:dyDescent="0.3">
      <c r="A21" s="5">
        <v>20</v>
      </c>
      <c r="B21" s="6">
        <f t="shared" ca="1" si="0"/>
        <v>4</v>
      </c>
      <c r="C21" s="5">
        <f t="shared" ca="1" si="5"/>
        <v>162</v>
      </c>
      <c r="D21" s="6">
        <f t="shared" ca="1" si="1"/>
        <v>8</v>
      </c>
      <c r="E21" s="6">
        <f t="shared" ca="1" si="6"/>
        <v>162</v>
      </c>
      <c r="F21" s="6">
        <f t="shared" ca="1" si="2"/>
        <v>170</v>
      </c>
      <c r="G21" s="6">
        <f t="shared" ca="1" si="3"/>
        <v>8</v>
      </c>
      <c r="H21" s="5">
        <f t="shared" ca="1" si="4"/>
        <v>0</v>
      </c>
      <c r="I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C42E-5418-4AA2-8956-665B242186E4}">
  <dimension ref="A1:C51"/>
  <sheetViews>
    <sheetView workbookViewId="0">
      <selection activeCell="B6" sqref="B6"/>
    </sheetView>
  </sheetViews>
  <sheetFormatPr defaultRowHeight="14.4" x14ac:dyDescent="0.3"/>
  <sheetData>
    <row r="1" spans="1:3" ht="72" x14ac:dyDescent="0.3">
      <c r="A1" s="10" t="s">
        <v>14</v>
      </c>
      <c r="B1" s="9" t="s">
        <v>12</v>
      </c>
      <c r="C1" s="9" t="s">
        <v>13</v>
      </c>
    </row>
    <row r="2" spans="1:3" x14ac:dyDescent="0.3">
      <c r="A2">
        <f>ROW()-1</f>
        <v>1</v>
      </c>
      <c r="B2">
        <f ca="1">Sheet2!J1</f>
        <v>4.8499999999999996</v>
      </c>
      <c r="C2">
        <f ca="1">Sheet2!J4</f>
        <v>3.3333333333333333E-2</v>
      </c>
    </row>
    <row r="3" spans="1:3" x14ac:dyDescent="0.3">
      <c r="A3">
        <f t="shared" ref="A3:A51" si="0">ROW()-1</f>
        <v>2</v>
      </c>
      <c r="B3">
        <f t="dataTable" ref="B3:C51" dt2D="0" dtr="0" r1="B1" ca="1"/>
        <v>7.9</v>
      </c>
      <c r="C3">
        <v>0.29444444444444445</v>
      </c>
    </row>
    <row r="4" spans="1:3" x14ac:dyDescent="0.3">
      <c r="A4">
        <f t="shared" si="0"/>
        <v>3</v>
      </c>
      <c r="B4">
        <v>4.95</v>
      </c>
      <c r="C4">
        <v>6.1111111111111109E-2</v>
      </c>
    </row>
    <row r="5" spans="1:3" x14ac:dyDescent="0.3">
      <c r="A5">
        <f t="shared" si="0"/>
        <v>4</v>
      </c>
      <c r="B5">
        <v>3.2</v>
      </c>
      <c r="C5">
        <v>2.2222222222222223E-2</v>
      </c>
    </row>
    <row r="6" spans="1:3" x14ac:dyDescent="0.3">
      <c r="A6">
        <f t="shared" si="0"/>
        <v>5</v>
      </c>
      <c r="B6">
        <v>6.6</v>
      </c>
      <c r="C6">
        <v>0.2388888888888889</v>
      </c>
    </row>
    <row r="7" spans="1:3" x14ac:dyDescent="0.3">
      <c r="A7">
        <f t="shared" si="0"/>
        <v>6</v>
      </c>
      <c r="B7">
        <v>6.05</v>
      </c>
      <c r="C7">
        <v>0.17222222222222222</v>
      </c>
    </row>
    <row r="8" spans="1:3" x14ac:dyDescent="0.3">
      <c r="A8">
        <f t="shared" si="0"/>
        <v>7</v>
      </c>
      <c r="B8">
        <v>6.05</v>
      </c>
      <c r="C8">
        <v>0.13333333333333333</v>
      </c>
    </row>
    <row r="9" spans="1:3" x14ac:dyDescent="0.3">
      <c r="A9">
        <f t="shared" si="0"/>
        <v>8</v>
      </c>
      <c r="B9">
        <v>5.9</v>
      </c>
      <c r="C9">
        <v>0.17222222222222222</v>
      </c>
    </row>
    <row r="10" spans="1:3" x14ac:dyDescent="0.3">
      <c r="A10">
        <f t="shared" si="0"/>
        <v>9</v>
      </c>
      <c r="B10">
        <v>7.2</v>
      </c>
      <c r="C10">
        <v>0.27777777777777779</v>
      </c>
    </row>
    <row r="11" spans="1:3" x14ac:dyDescent="0.3">
      <c r="A11">
        <f t="shared" si="0"/>
        <v>10</v>
      </c>
      <c r="B11">
        <v>8.8000000000000007</v>
      </c>
      <c r="C11">
        <v>0.44444444444444442</v>
      </c>
    </row>
    <row r="12" spans="1:3" x14ac:dyDescent="0.3">
      <c r="A12">
        <f t="shared" si="0"/>
        <v>11</v>
      </c>
      <c r="B12">
        <v>4.8499999999999996</v>
      </c>
      <c r="C12">
        <v>9.4444444444444442E-2</v>
      </c>
    </row>
    <row r="13" spans="1:3" x14ac:dyDescent="0.3">
      <c r="A13">
        <f t="shared" si="0"/>
        <v>12</v>
      </c>
      <c r="B13">
        <v>6.4</v>
      </c>
      <c r="C13">
        <v>0.22222222222222221</v>
      </c>
    </row>
    <row r="14" spans="1:3" x14ac:dyDescent="0.3">
      <c r="A14">
        <f t="shared" si="0"/>
        <v>13</v>
      </c>
      <c r="B14">
        <v>7</v>
      </c>
      <c r="C14">
        <v>0.22777777777777777</v>
      </c>
    </row>
    <row r="15" spans="1:3" x14ac:dyDescent="0.3">
      <c r="A15">
        <f t="shared" si="0"/>
        <v>14</v>
      </c>
      <c r="B15">
        <v>5.95</v>
      </c>
      <c r="C15">
        <v>0.15555555555555556</v>
      </c>
    </row>
    <row r="16" spans="1:3" x14ac:dyDescent="0.3">
      <c r="A16">
        <f t="shared" si="0"/>
        <v>15</v>
      </c>
      <c r="B16">
        <v>10.1</v>
      </c>
      <c r="C16">
        <v>0.56111111111111112</v>
      </c>
    </row>
    <row r="17" spans="1:3" x14ac:dyDescent="0.3">
      <c r="A17">
        <f t="shared" si="0"/>
        <v>16</v>
      </c>
      <c r="B17">
        <v>7.25</v>
      </c>
      <c r="C17">
        <v>0.2722222222222222</v>
      </c>
    </row>
    <row r="18" spans="1:3" x14ac:dyDescent="0.3">
      <c r="A18">
        <f t="shared" si="0"/>
        <v>17</v>
      </c>
      <c r="B18">
        <v>6.7</v>
      </c>
      <c r="C18">
        <v>0.28333333333333333</v>
      </c>
    </row>
    <row r="19" spans="1:3" x14ac:dyDescent="0.3">
      <c r="A19">
        <f t="shared" si="0"/>
        <v>18</v>
      </c>
      <c r="B19">
        <v>4.9000000000000004</v>
      </c>
      <c r="C19">
        <v>0.16666666666666666</v>
      </c>
    </row>
    <row r="20" spans="1:3" x14ac:dyDescent="0.3">
      <c r="A20">
        <f t="shared" si="0"/>
        <v>19</v>
      </c>
      <c r="B20">
        <v>5</v>
      </c>
      <c r="C20">
        <v>8.3333333333333329E-2</v>
      </c>
    </row>
    <row r="21" spans="1:3" x14ac:dyDescent="0.3">
      <c r="A21">
        <f t="shared" si="0"/>
        <v>20</v>
      </c>
      <c r="B21">
        <v>6</v>
      </c>
      <c r="C21">
        <v>0.1111111111111111</v>
      </c>
    </row>
    <row r="22" spans="1:3" x14ac:dyDescent="0.3">
      <c r="A22">
        <f t="shared" si="0"/>
        <v>21</v>
      </c>
      <c r="B22">
        <v>5</v>
      </c>
      <c r="C22">
        <v>8.3333333333333329E-2</v>
      </c>
    </row>
    <row r="23" spans="1:3" x14ac:dyDescent="0.3">
      <c r="A23">
        <f t="shared" si="0"/>
        <v>22</v>
      </c>
      <c r="B23">
        <v>7.1</v>
      </c>
      <c r="C23">
        <v>0.15</v>
      </c>
    </row>
    <row r="24" spans="1:3" x14ac:dyDescent="0.3">
      <c r="A24">
        <f t="shared" si="0"/>
        <v>23</v>
      </c>
      <c r="B24">
        <v>4.6500000000000004</v>
      </c>
      <c r="C24">
        <v>0.1111111111111111</v>
      </c>
    </row>
    <row r="25" spans="1:3" x14ac:dyDescent="0.3">
      <c r="A25">
        <f t="shared" si="0"/>
        <v>24</v>
      </c>
      <c r="B25">
        <v>5.3</v>
      </c>
      <c r="C25">
        <v>8.3333333333333329E-2</v>
      </c>
    </row>
    <row r="26" spans="1:3" x14ac:dyDescent="0.3">
      <c r="A26">
        <f t="shared" si="0"/>
        <v>25</v>
      </c>
      <c r="B26">
        <v>6.55</v>
      </c>
      <c r="C26">
        <v>0.19444444444444445</v>
      </c>
    </row>
    <row r="27" spans="1:3" x14ac:dyDescent="0.3">
      <c r="A27">
        <f t="shared" si="0"/>
        <v>26</v>
      </c>
      <c r="B27">
        <v>5.65</v>
      </c>
      <c r="C27">
        <v>9.4444444444444442E-2</v>
      </c>
    </row>
    <row r="28" spans="1:3" x14ac:dyDescent="0.3">
      <c r="A28">
        <f t="shared" si="0"/>
        <v>27</v>
      </c>
      <c r="B28">
        <v>4.9000000000000004</v>
      </c>
      <c r="C28">
        <v>5.5555555555555552E-2</v>
      </c>
    </row>
    <row r="29" spans="1:3" x14ac:dyDescent="0.3">
      <c r="A29">
        <f t="shared" si="0"/>
        <v>28</v>
      </c>
      <c r="B29">
        <v>6.2</v>
      </c>
      <c r="C29">
        <v>0.17777777777777778</v>
      </c>
    </row>
    <row r="30" spans="1:3" x14ac:dyDescent="0.3">
      <c r="A30">
        <f t="shared" si="0"/>
        <v>29</v>
      </c>
      <c r="B30">
        <v>5.6</v>
      </c>
      <c r="C30">
        <v>0.1</v>
      </c>
    </row>
    <row r="31" spans="1:3" x14ac:dyDescent="0.3">
      <c r="A31">
        <f t="shared" si="0"/>
        <v>30</v>
      </c>
      <c r="B31">
        <v>5.5</v>
      </c>
      <c r="C31">
        <v>0.1</v>
      </c>
    </row>
    <row r="32" spans="1:3" x14ac:dyDescent="0.3">
      <c r="A32">
        <f t="shared" si="0"/>
        <v>31</v>
      </c>
      <c r="B32">
        <v>4.95</v>
      </c>
      <c r="C32">
        <v>8.3333333333333329E-2</v>
      </c>
    </row>
    <row r="33" spans="1:3" x14ac:dyDescent="0.3">
      <c r="A33">
        <f t="shared" si="0"/>
        <v>32</v>
      </c>
      <c r="B33">
        <v>11.7</v>
      </c>
      <c r="C33">
        <v>0.72222222222222221</v>
      </c>
    </row>
    <row r="34" spans="1:3" x14ac:dyDescent="0.3">
      <c r="A34">
        <f t="shared" si="0"/>
        <v>33</v>
      </c>
      <c r="B34">
        <v>4.8</v>
      </c>
      <c r="C34">
        <v>8.3333333333333329E-2</v>
      </c>
    </row>
    <row r="35" spans="1:3" x14ac:dyDescent="0.3">
      <c r="A35">
        <f t="shared" si="0"/>
        <v>34</v>
      </c>
      <c r="B35">
        <v>5.85</v>
      </c>
      <c r="C35">
        <v>0.1388888888888889</v>
      </c>
    </row>
    <row r="36" spans="1:3" x14ac:dyDescent="0.3">
      <c r="A36">
        <f t="shared" si="0"/>
        <v>35</v>
      </c>
      <c r="B36">
        <v>4.4000000000000004</v>
      </c>
      <c r="C36">
        <v>2.7777777777777776E-2</v>
      </c>
    </row>
    <row r="37" spans="1:3" x14ac:dyDescent="0.3">
      <c r="A37">
        <f t="shared" si="0"/>
        <v>36</v>
      </c>
      <c r="B37">
        <v>3.7</v>
      </c>
      <c r="C37">
        <v>1.6666666666666666E-2</v>
      </c>
    </row>
    <row r="38" spans="1:3" x14ac:dyDescent="0.3">
      <c r="A38">
        <f t="shared" si="0"/>
        <v>37</v>
      </c>
      <c r="B38">
        <v>6</v>
      </c>
      <c r="C38">
        <v>8.8888888888888892E-2</v>
      </c>
    </row>
    <row r="39" spans="1:3" x14ac:dyDescent="0.3">
      <c r="A39">
        <f t="shared" si="0"/>
        <v>38</v>
      </c>
      <c r="B39">
        <v>4.2</v>
      </c>
      <c r="C39">
        <v>2.7777777777777776E-2</v>
      </c>
    </row>
    <row r="40" spans="1:3" x14ac:dyDescent="0.3">
      <c r="A40">
        <f t="shared" si="0"/>
        <v>39</v>
      </c>
      <c r="B40">
        <v>5.0999999999999996</v>
      </c>
      <c r="C40">
        <v>0.1111111111111111</v>
      </c>
    </row>
    <row r="41" spans="1:3" x14ac:dyDescent="0.3">
      <c r="A41">
        <f t="shared" si="0"/>
        <v>40</v>
      </c>
      <c r="B41">
        <v>5.7</v>
      </c>
      <c r="C41">
        <v>0.18333333333333332</v>
      </c>
    </row>
    <row r="42" spans="1:3" x14ac:dyDescent="0.3">
      <c r="A42">
        <f t="shared" si="0"/>
        <v>41</v>
      </c>
      <c r="B42">
        <v>5.95</v>
      </c>
      <c r="C42">
        <v>8.3333333333333329E-2</v>
      </c>
    </row>
    <row r="43" spans="1:3" x14ac:dyDescent="0.3">
      <c r="A43">
        <f t="shared" si="0"/>
        <v>42</v>
      </c>
      <c r="B43">
        <v>4.3</v>
      </c>
      <c r="C43">
        <v>5.5555555555555552E-2</v>
      </c>
    </row>
    <row r="44" spans="1:3" x14ac:dyDescent="0.3">
      <c r="A44">
        <f t="shared" si="0"/>
        <v>43</v>
      </c>
      <c r="B44">
        <v>5.9</v>
      </c>
      <c r="C44">
        <v>0.14444444444444443</v>
      </c>
    </row>
    <row r="45" spans="1:3" x14ac:dyDescent="0.3">
      <c r="A45">
        <f t="shared" si="0"/>
        <v>44</v>
      </c>
      <c r="B45">
        <v>6.8</v>
      </c>
      <c r="C45">
        <v>0.16111111111111112</v>
      </c>
    </row>
    <row r="46" spans="1:3" x14ac:dyDescent="0.3">
      <c r="A46">
        <f t="shared" si="0"/>
        <v>45</v>
      </c>
      <c r="B46">
        <v>5.9</v>
      </c>
      <c r="C46">
        <v>8.8888888888888892E-2</v>
      </c>
    </row>
    <row r="47" spans="1:3" x14ac:dyDescent="0.3">
      <c r="A47">
        <f t="shared" si="0"/>
        <v>46</v>
      </c>
      <c r="B47">
        <v>5.15</v>
      </c>
      <c r="C47">
        <v>0.11666666666666667</v>
      </c>
    </row>
    <row r="48" spans="1:3" x14ac:dyDescent="0.3">
      <c r="A48">
        <f t="shared" si="0"/>
        <v>47</v>
      </c>
      <c r="B48">
        <v>4.7</v>
      </c>
      <c r="C48">
        <v>3.3333333333333333E-2</v>
      </c>
    </row>
    <row r="49" spans="1:3" x14ac:dyDescent="0.3">
      <c r="A49">
        <f t="shared" si="0"/>
        <v>48</v>
      </c>
      <c r="B49">
        <v>6.45</v>
      </c>
      <c r="C49">
        <v>0.12777777777777777</v>
      </c>
    </row>
    <row r="50" spans="1:3" x14ac:dyDescent="0.3">
      <c r="A50">
        <f t="shared" si="0"/>
        <v>49</v>
      </c>
      <c r="B50">
        <v>5</v>
      </c>
      <c r="C50">
        <v>7.7777777777777779E-2</v>
      </c>
    </row>
    <row r="51" spans="1:3" x14ac:dyDescent="0.3">
      <c r="A51">
        <f t="shared" si="0"/>
        <v>50</v>
      </c>
      <c r="B51">
        <v>4.75</v>
      </c>
      <c r="C51">
        <v>7.7777777777777779E-2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Shiekh</dc:creator>
  <cp:lastModifiedBy>Ahmed Shiekh</cp:lastModifiedBy>
  <dcterms:created xsi:type="dcterms:W3CDTF">2024-09-06T13:51:31Z</dcterms:created>
  <dcterms:modified xsi:type="dcterms:W3CDTF">2024-09-10T12:07:48Z</dcterms:modified>
</cp:coreProperties>
</file>