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al tech co\Desktop\Platin-Point\"/>
    </mc:Choice>
  </mc:AlternateContent>
  <xr:revisionPtr revIDLastSave="0" documentId="13_ncr:1_{1EBFA17F-6C2A-4403-AA79-2DF8E3937D6E}" xr6:coauthVersionLast="43" xr6:coauthVersionMax="43" xr10:uidLastSave="{00000000-0000-0000-0000-000000000000}"/>
  <bookViews>
    <workbookView xWindow="-108" yWindow="-108" windowWidth="23256" windowHeight="12576" activeTab="2" xr2:uid="{E45DD367-FD54-4BEA-89AD-254C1D0D45FF}"/>
  </bookViews>
  <sheets>
    <sheet name="البصره" sheetId="1" r:id="rId1"/>
    <sheet name="دهوك" sheetId="4" r:id="rId2"/>
    <sheet name="جميع المحافظات" sheetId="5" r:id="rId3"/>
    <sheet name="بغداد" sheetId="3" r:id="rId4"/>
  </sheets>
  <definedNames>
    <definedName name="_xlnm.Print_Area" localSheetId="0">البصره!$A$1:$I$22</definedName>
    <definedName name="_xlnm.Print_Area" localSheetId="3">بغداد!$A:$I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5" l="1"/>
  <c r="H17" i="5"/>
  <c r="F17" i="5"/>
  <c r="H16" i="4" l="1"/>
  <c r="I15" i="4"/>
  <c r="I14" i="4"/>
  <c r="F14" i="4"/>
  <c r="F13" i="4"/>
  <c r="I13" i="4" s="1"/>
  <c r="H12" i="4"/>
  <c r="H16" i="3"/>
  <c r="I15" i="3"/>
  <c r="I14" i="3"/>
  <c r="F14" i="3"/>
  <c r="F13" i="3"/>
  <c r="I13" i="3" s="1"/>
  <c r="E12" i="3"/>
  <c r="H12" i="3"/>
  <c r="H17" i="4" l="1"/>
  <c r="I17" i="4"/>
  <c r="I17" i="3"/>
  <c r="H17" i="3"/>
  <c r="I17" i="1"/>
  <c r="H17" i="1"/>
  <c r="H18" i="1" s="1"/>
  <c r="H18" i="4" l="1"/>
  <c r="H18" i="3"/>
</calcChain>
</file>

<file path=xl/sharedStrings.xml><?xml version="1.0" encoding="utf-8"?>
<sst xmlns="http://schemas.openxmlformats.org/spreadsheetml/2006/main" count="119" uniqueCount="43">
  <si>
    <t>2022.04.19</t>
  </si>
  <si>
    <t>2022.04.23</t>
  </si>
  <si>
    <t>المحافظه</t>
  </si>
  <si>
    <t>البصره</t>
  </si>
  <si>
    <t>عدد الوافدين</t>
  </si>
  <si>
    <t>للفتره</t>
  </si>
  <si>
    <r>
      <t xml:space="preserve"> </t>
    </r>
    <r>
      <rPr>
        <b/>
        <sz val="12"/>
        <color theme="1"/>
        <rFont val="Calibri"/>
        <family val="2"/>
      </rPr>
      <t>←</t>
    </r>
  </si>
  <si>
    <t>الوصف</t>
  </si>
  <si>
    <t>نقل</t>
  </si>
  <si>
    <t>فندق</t>
  </si>
  <si>
    <t>تذاكر</t>
  </si>
  <si>
    <t>عدد الايام</t>
  </si>
  <si>
    <t>عدد الاشخاص</t>
  </si>
  <si>
    <t>اخرى - عشاء</t>
  </si>
  <si>
    <t>المجموع الكلي</t>
  </si>
  <si>
    <t>قاعة تدريب +
وجبات طعام</t>
  </si>
  <si>
    <t>HR Manager
Ahmed S. Aljabbari</t>
  </si>
  <si>
    <t>G. Managers Office Director
Lana K. Ahmed</t>
  </si>
  <si>
    <t>General Manager
Osama M. Muhammed</t>
  </si>
  <si>
    <t>اسماء الموظفين</t>
  </si>
  <si>
    <t>أحمد اسماعيل مرتضى
فايق اسعد احمد
عمار نصيف حمد</t>
  </si>
  <si>
    <t xml:space="preserve">المجموع   $ </t>
  </si>
  <si>
    <t xml:space="preserve">المجموع   IQD </t>
  </si>
  <si>
    <t>سعر الفرد الواحد  IQD
طول الفتره</t>
  </si>
  <si>
    <t>سعر الفرد الواحد  $
طول الفتره</t>
  </si>
  <si>
    <t>سعر الفرد الواحد   $
يوميا</t>
  </si>
  <si>
    <t>سعر الفرد الواحد  IQD
 يوميا</t>
  </si>
  <si>
    <t xml:space="preserve">المجموع النهائي بالدولار حسب سعر الدولار في شركة Platin Point </t>
  </si>
  <si>
    <t>1$ = 1,470 دينار</t>
  </si>
  <si>
    <t>Training Session</t>
  </si>
  <si>
    <t>بغداد</t>
  </si>
  <si>
    <t>زيد منصور احمد
صادق عبد الناصر احمد
منتظر رافل هاشم
مهدي معين محمود
منتظر علي محمد ضياء
مصطفى محمد تقي حسين</t>
  </si>
  <si>
    <t xml:space="preserve">Alind Nasir Asaad </t>
  </si>
  <si>
    <t>دهوك</t>
  </si>
  <si>
    <t>جميع المحافظات</t>
  </si>
  <si>
    <t>التفاصيل</t>
  </si>
  <si>
    <t>المجموع   IQD</t>
  </si>
  <si>
    <t>المجموع    $</t>
  </si>
  <si>
    <t>تم استخدام النقل بواسطة التكسي لمدة يوم واحد</t>
  </si>
  <si>
    <t>تم حجز غرف لكافة الوافدين البالغ عددهم 10 موظفين</t>
  </si>
  <si>
    <t>تم تأجير قاعة تدريب داخل الفندف
يتضمن السعر وجبات غداء + وجبات استراحه ولمدة 3 ايام لجميع الوافدين</t>
  </si>
  <si>
    <t>يتضمن سعر تذاكر 9 موظفين ( 3 بصره + 6 بغداد )
حيث ان موظف محافظة دهوك حظر منفردا وعلى حسابه الشخصي</t>
  </si>
  <si>
    <t>عزيمه شملت كل الوافدين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</si>
</sst>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_ [$د.ع.‏-492]* #,##0.00_ ;_ [$د.ع.‏-492]* \-#,##0.00_ ;_ [$د.ع.‏-492]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6DD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44" fontId="0" fillId="7" borderId="15" xfId="1" applyFont="1" applyFill="1" applyBorder="1" applyAlignment="1">
      <alignment horizontal="center" vertical="center"/>
    </xf>
    <xf numFmtId="44" fontId="0" fillId="7" borderId="29" xfId="1" applyFont="1" applyFill="1" applyBorder="1" applyAlignment="1">
      <alignment horizontal="center" vertical="center"/>
    </xf>
    <xf numFmtId="44" fontId="0" fillId="7" borderId="18" xfId="1" applyFont="1" applyFill="1" applyBorder="1" applyAlignment="1">
      <alignment horizontal="center" vertical="center"/>
    </xf>
    <xf numFmtId="44" fontId="1" fillId="8" borderId="1" xfId="1" applyFont="1" applyFill="1" applyBorder="1" applyAlignment="1">
      <alignment horizontal="center" vertical="center"/>
    </xf>
    <xf numFmtId="166" fontId="0" fillId="7" borderId="14" xfId="0" applyNumberFormat="1" applyFont="1" applyFill="1" applyBorder="1" applyAlignment="1">
      <alignment horizontal="center" vertical="center"/>
    </xf>
    <xf numFmtId="166" fontId="0" fillId="7" borderId="11" xfId="0" applyNumberFormat="1" applyFont="1" applyFill="1" applyBorder="1" applyAlignment="1">
      <alignment horizontal="center" vertical="center"/>
    </xf>
    <xf numFmtId="166" fontId="0" fillId="7" borderId="17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166" fontId="0" fillId="0" borderId="14" xfId="0" applyNumberFormat="1" applyFont="1" applyBorder="1" applyAlignment="1">
      <alignment horizontal="center" vertical="center"/>
    </xf>
    <xf numFmtId="166" fontId="0" fillId="0" borderId="11" xfId="0" applyNumberFormat="1" applyFont="1" applyBorder="1" applyAlignment="1">
      <alignment horizontal="center" vertical="center"/>
    </xf>
    <xf numFmtId="166" fontId="0" fillId="0" borderId="17" xfId="0" applyNumberFormat="1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166" fontId="0" fillId="0" borderId="11" xfId="0" applyNumberFormat="1" applyFont="1" applyBorder="1" applyAlignment="1">
      <alignment horizontal="center" vertical="center"/>
    </xf>
    <xf numFmtId="166" fontId="1" fillId="8" borderId="8" xfId="0" applyNumberFormat="1" applyFont="1" applyFill="1" applyBorder="1" applyAlignment="1">
      <alignment horizontal="center" vertical="center"/>
    </xf>
    <xf numFmtId="44" fontId="1" fillId="8" borderId="8" xfId="1" applyFont="1" applyFill="1" applyBorder="1" applyAlignment="1">
      <alignment horizontal="center" vertical="center"/>
    </xf>
    <xf numFmtId="44" fontId="1" fillId="8" borderId="10" xfId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6" fontId="0" fillId="0" borderId="14" xfId="0" applyNumberFormat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29" xfId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6" fontId="0" fillId="0" borderId="17" xfId="0" applyNumberFormat="1" applyFon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165" fontId="2" fillId="9" borderId="8" xfId="1" applyNumberFormat="1" applyFont="1" applyFill="1" applyBorder="1" applyAlignment="1">
      <alignment horizontal="center" vertical="center"/>
    </xf>
    <xf numFmtId="165" fontId="2" fillId="9" borderId="10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6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38100</xdr:rowOff>
    </xdr:from>
    <xdr:to>
      <xdr:col>8</xdr:col>
      <xdr:colOff>864968</xdr:colOff>
      <xdr:row>1</xdr:row>
      <xdr:rowOff>174998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D1FDB7-43A1-401F-9724-460AA300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0779552" y="121920"/>
          <a:ext cx="849728" cy="335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30480</xdr:rowOff>
    </xdr:from>
    <xdr:to>
      <xdr:col>8</xdr:col>
      <xdr:colOff>864968</xdr:colOff>
      <xdr:row>1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5BBF-CC34-4479-9A71-96BB1B164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0779552" y="30480"/>
          <a:ext cx="849728" cy="335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998220</xdr:colOff>
      <xdr:row>0</xdr:row>
      <xdr:rowOff>30481</xdr:rowOff>
    </xdr:from>
    <xdr:to>
      <xdr:col>8</xdr:col>
      <xdr:colOff>868680</xdr:colOff>
      <xdr:row>1</xdr:row>
      <xdr:rowOff>177855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00A00-689C-432A-9194-1E3C026FF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0775840" y="30481"/>
          <a:ext cx="876300" cy="345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30480</xdr:rowOff>
    </xdr:from>
    <xdr:to>
      <xdr:col>8</xdr:col>
      <xdr:colOff>864968</xdr:colOff>
      <xdr:row>1</xdr:row>
      <xdr:rowOff>167378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933BF-0A46-4E8E-A44F-8D0027738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0779552" y="30480"/>
          <a:ext cx="849728" cy="335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5C4D-4A63-4F27-92C8-3BF90A551750}">
  <dimension ref="A1:I22"/>
  <sheetViews>
    <sheetView rightToLeft="1" workbookViewId="0">
      <selection activeCell="H18" sqref="H18:I18"/>
    </sheetView>
  </sheetViews>
  <sheetFormatPr defaultColWidth="22.109375" defaultRowHeight="15.6" x14ac:dyDescent="0.3"/>
  <cols>
    <col min="1" max="1" width="14.77734375" style="1" customWidth="1"/>
    <col min="2" max="2" width="8.5546875" style="1" customWidth="1"/>
    <col min="3" max="3" width="17.44140625" style="1" customWidth="1"/>
    <col min="4" max="4" width="17.5546875" style="1" bestFit="1" customWidth="1"/>
    <col min="5" max="5" width="16.44140625" style="1" bestFit="1" customWidth="1"/>
    <col min="6" max="6" width="14.44140625" style="1" bestFit="1" customWidth="1"/>
    <col min="7" max="7" width="9.44140625" style="1" customWidth="1"/>
    <col min="8" max="8" width="14.6640625" style="1" customWidth="1"/>
    <col min="9" max="9" width="13.44140625" style="1" bestFit="1" customWidth="1"/>
    <col min="10" max="16384" width="22.109375" style="1"/>
  </cols>
  <sheetData>
    <row r="1" spans="1:9" ht="15.6" customHeight="1" x14ac:dyDescent="0.3">
      <c r="A1" s="69" t="s">
        <v>29</v>
      </c>
      <c r="B1" s="70"/>
      <c r="C1" s="70"/>
      <c r="D1" s="70"/>
      <c r="E1" s="70"/>
      <c r="F1" s="70"/>
      <c r="G1" s="70"/>
      <c r="H1" s="70"/>
      <c r="I1" s="71"/>
    </row>
    <row r="2" spans="1:9" ht="16.2" customHeight="1" thickBot="1" x14ac:dyDescent="0.35">
      <c r="A2" s="72"/>
      <c r="B2" s="73"/>
      <c r="C2" s="73"/>
      <c r="D2" s="73"/>
      <c r="E2" s="73"/>
      <c r="F2" s="73"/>
      <c r="G2" s="73"/>
      <c r="H2" s="73"/>
      <c r="I2" s="74"/>
    </row>
    <row r="3" spans="1:9" ht="21.6" thickBot="1" x14ac:dyDescent="0.35">
      <c r="A3" s="35" t="s">
        <v>5</v>
      </c>
      <c r="B3" s="36"/>
      <c r="C3" s="36"/>
      <c r="D3" s="37"/>
      <c r="H3" s="42" t="s">
        <v>19</v>
      </c>
      <c r="I3" s="43"/>
    </row>
    <row r="4" spans="1:9" s="3" customFormat="1" ht="16.2" thickBot="1" x14ac:dyDescent="0.35">
      <c r="A4" s="41" t="s">
        <v>0</v>
      </c>
      <c r="B4" s="38" t="s">
        <v>6</v>
      </c>
      <c r="C4" s="39"/>
      <c r="D4" s="40" t="s">
        <v>1</v>
      </c>
      <c r="H4" s="49" t="s">
        <v>20</v>
      </c>
      <c r="I4" s="44"/>
    </row>
    <row r="5" spans="1:9" ht="24.6" customHeight="1" thickBot="1" x14ac:dyDescent="0.35">
      <c r="H5" s="45"/>
      <c r="I5" s="46"/>
    </row>
    <row r="6" spans="1:9" s="3" customFormat="1" ht="16.2" thickBot="1" x14ac:dyDescent="0.35">
      <c r="A6" s="25" t="s">
        <v>2</v>
      </c>
      <c r="B6" s="27" t="s">
        <v>3</v>
      </c>
      <c r="C6" s="28"/>
      <c r="H6" s="47"/>
      <c r="I6" s="48"/>
    </row>
    <row r="7" spans="1:9" s="3" customFormat="1" ht="16.2" thickBot="1" x14ac:dyDescent="0.35">
      <c r="A7" s="26"/>
      <c r="B7" s="29"/>
      <c r="C7" s="30"/>
    </row>
    <row r="8" spans="1:9" ht="18" customHeight="1" thickBot="1" x14ac:dyDescent="0.35">
      <c r="A8" s="2" t="s">
        <v>4</v>
      </c>
      <c r="B8" s="31">
        <v>3</v>
      </c>
      <c r="C8" s="32"/>
    </row>
    <row r="9" spans="1:9" ht="12" customHeight="1" x14ac:dyDescent="0.3"/>
    <row r="10" spans="1:9" s="20" customFormat="1" ht="12" customHeight="1" thickBot="1" x14ac:dyDescent="0.35"/>
    <row r="11" spans="1:9" s="4" customFormat="1" ht="29.4" thickBot="1" x14ac:dyDescent="0.35">
      <c r="A11" s="6" t="s">
        <v>7</v>
      </c>
      <c r="B11" s="7" t="s">
        <v>11</v>
      </c>
      <c r="C11" s="8" t="s">
        <v>26</v>
      </c>
      <c r="D11" s="9" t="s">
        <v>25</v>
      </c>
      <c r="E11" s="9" t="s">
        <v>23</v>
      </c>
      <c r="F11" s="9" t="s">
        <v>24</v>
      </c>
      <c r="G11" s="9" t="s">
        <v>12</v>
      </c>
      <c r="H11" s="21" t="s">
        <v>22</v>
      </c>
      <c r="I11" s="50" t="s">
        <v>21</v>
      </c>
    </row>
    <row r="12" spans="1:9" s="4" customFormat="1" ht="24" customHeight="1" x14ac:dyDescent="0.3">
      <c r="A12" s="10" t="s">
        <v>8</v>
      </c>
      <c r="B12" s="11">
        <v>4</v>
      </c>
      <c r="C12" s="62">
        <v>416.66</v>
      </c>
      <c r="D12" s="59"/>
      <c r="E12" s="62">
        <v>1666.66</v>
      </c>
      <c r="F12" s="59"/>
      <c r="G12" s="12"/>
      <c r="H12" s="56">
        <v>5000</v>
      </c>
      <c r="I12" s="52"/>
    </row>
    <row r="13" spans="1:9" s="4" customFormat="1" ht="24" customHeight="1" x14ac:dyDescent="0.3">
      <c r="A13" s="13" t="s">
        <v>9</v>
      </c>
      <c r="B13" s="14">
        <v>4</v>
      </c>
      <c r="C13" s="63"/>
      <c r="D13" s="60">
        <v>33.33</v>
      </c>
      <c r="E13" s="63">
        <v>133.33000000000001</v>
      </c>
      <c r="F13" s="60"/>
      <c r="G13" s="15">
        <v>3</v>
      </c>
      <c r="H13" s="57"/>
      <c r="I13" s="53">
        <v>400</v>
      </c>
    </row>
    <row r="14" spans="1:9" s="4" customFormat="1" ht="34.799999999999997" customHeight="1" x14ac:dyDescent="0.3">
      <c r="A14" s="22" t="s">
        <v>15</v>
      </c>
      <c r="B14" s="14">
        <v>3</v>
      </c>
      <c r="C14" s="63"/>
      <c r="D14" s="60">
        <v>30</v>
      </c>
      <c r="E14" s="63"/>
      <c r="F14" s="60">
        <v>90</v>
      </c>
      <c r="G14" s="15">
        <v>3</v>
      </c>
      <c r="H14" s="57"/>
      <c r="I14" s="53">
        <v>270</v>
      </c>
    </row>
    <row r="15" spans="1:9" s="4" customFormat="1" ht="24" customHeight="1" x14ac:dyDescent="0.3">
      <c r="A15" s="13" t="s">
        <v>10</v>
      </c>
      <c r="B15" s="14"/>
      <c r="C15" s="63"/>
      <c r="D15" s="60"/>
      <c r="E15" s="63"/>
      <c r="F15" s="60">
        <v>126</v>
      </c>
      <c r="G15" s="15">
        <v>3</v>
      </c>
      <c r="H15" s="57"/>
      <c r="I15" s="53">
        <v>378</v>
      </c>
    </row>
    <row r="16" spans="1:9" s="4" customFormat="1" ht="24" customHeight="1" thickBot="1" x14ac:dyDescent="0.35">
      <c r="A16" s="16" t="s">
        <v>13</v>
      </c>
      <c r="B16" s="17">
        <v>1</v>
      </c>
      <c r="C16" s="64">
        <v>30111.11</v>
      </c>
      <c r="D16" s="61"/>
      <c r="E16" s="64">
        <v>30111.11</v>
      </c>
      <c r="F16" s="61"/>
      <c r="G16" s="18">
        <v>3</v>
      </c>
      <c r="H16" s="58">
        <v>90333.33</v>
      </c>
      <c r="I16" s="54"/>
    </row>
    <row r="17" spans="1:9" s="5" customFormat="1" ht="18" customHeight="1" thickBot="1" x14ac:dyDescent="0.35">
      <c r="A17" s="33" t="s">
        <v>14</v>
      </c>
      <c r="B17" s="34"/>
      <c r="C17" s="34"/>
      <c r="D17" s="34"/>
      <c r="E17" s="34"/>
      <c r="F17" s="34"/>
      <c r="G17" s="34"/>
      <c r="H17" s="19">
        <f>SUM(H12:H16)</f>
        <v>95333.33</v>
      </c>
      <c r="I17" s="55">
        <f>SUM(I12:I16)</f>
        <v>1048</v>
      </c>
    </row>
    <row r="18" spans="1:9" ht="30" customHeight="1" thickBot="1" x14ac:dyDescent="0.35">
      <c r="A18" s="65" t="s">
        <v>27</v>
      </c>
      <c r="B18" s="66"/>
      <c r="C18" s="66"/>
      <c r="D18" s="66"/>
      <c r="E18" s="66"/>
      <c r="F18" s="67" t="s">
        <v>28</v>
      </c>
      <c r="G18" s="68"/>
      <c r="H18" s="108">
        <f>SUM(H17/1470,I17)</f>
        <v>1112.8526054421768</v>
      </c>
      <c r="I18" s="109"/>
    </row>
    <row r="21" spans="1:9" x14ac:dyDescent="0.3">
      <c r="A21" s="23" t="s">
        <v>18</v>
      </c>
      <c r="B21" s="24"/>
      <c r="D21" s="23" t="s">
        <v>17</v>
      </c>
      <c r="E21" s="24"/>
      <c r="G21" s="23" t="s">
        <v>16</v>
      </c>
      <c r="H21" s="24"/>
      <c r="I21" s="24"/>
    </row>
    <row r="22" spans="1:9" x14ac:dyDescent="0.3">
      <c r="A22" s="24"/>
      <c r="B22" s="24"/>
      <c r="D22" s="24"/>
      <c r="E22" s="24"/>
      <c r="G22" s="24"/>
      <c r="H22" s="24"/>
      <c r="I22" s="24"/>
    </row>
  </sheetData>
  <mergeCells count="15">
    <mergeCell ref="H4:I6"/>
    <mergeCell ref="A18:E18"/>
    <mergeCell ref="F18:G18"/>
    <mergeCell ref="H18:I18"/>
    <mergeCell ref="A21:B22"/>
    <mergeCell ref="D21:E22"/>
    <mergeCell ref="G21:I22"/>
    <mergeCell ref="A6:A7"/>
    <mergeCell ref="B6:C7"/>
    <mergeCell ref="B8:C8"/>
    <mergeCell ref="A17:G17"/>
    <mergeCell ref="A1:I2"/>
    <mergeCell ref="A3:D3"/>
    <mergeCell ref="B4:C4"/>
    <mergeCell ref="H3:I3"/>
  </mergeCells>
  <printOptions horizontalCentered="1"/>
  <pageMargins left="0.25" right="0.25" top="0.75" bottom="0.75" header="0.3" footer="0.3"/>
  <pageSetup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8032-B0E9-41B3-BDA7-9D811765CAE9}">
  <dimension ref="A1:J22"/>
  <sheetViews>
    <sheetView rightToLeft="1" workbookViewId="0">
      <selection sqref="A1:I2"/>
    </sheetView>
  </sheetViews>
  <sheetFormatPr defaultColWidth="22.109375" defaultRowHeight="15.6" x14ac:dyDescent="0.3"/>
  <cols>
    <col min="1" max="1" width="14.77734375" style="1" customWidth="1"/>
    <col min="2" max="2" width="8.5546875" style="1" customWidth="1"/>
    <col min="3" max="3" width="17.44140625" style="1" customWidth="1"/>
    <col min="4" max="4" width="17.5546875" style="1" bestFit="1" customWidth="1"/>
    <col min="5" max="5" width="16.44140625" style="1" bestFit="1" customWidth="1"/>
    <col min="6" max="6" width="14.44140625" style="1" bestFit="1" customWidth="1"/>
    <col min="7" max="7" width="9.44140625" style="1" customWidth="1"/>
    <col min="8" max="8" width="14.6640625" style="1" customWidth="1"/>
    <col min="9" max="9" width="13.44140625" style="1" bestFit="1" customWidth="1"/>
    <col min="10" max="16384" width="22.109375" style="1"/>
  </cols>
  <sheetData>
    <row r="1" spans="1:10" ht="15.6" customHeight="1" x14ac:dyDescent="0.3">
      <c r="A1" s="69" t="s">
        <v>29</v>
      </c>
      <c r="B1" s="70"/>
      <c r="C1" s="70"/>
      <c r="D1" s="70"/>
      <c r="E1" s="70"/>
      <c r="F1" s="70"/>
      <c r="G1" s="70"/>
      <c r="H1" s="70"/>
      <c r="I1" s="71"/>
    </row>
    <row r="2" spans="1:10" ht="16.2" customHeight="1" thickBot="1" x14ac:dyDescent="0.35">
      <c r="A2" s="72"/>
      <c r="B2" s="73"/>
      <c r="C2" s="73"/>
      <c r="D2" s="73"/>
      <c r="E2" s="73"/>
      <c r="F2" s="73"/>
      <c r="G2" s="73"/>
      <c r="H2" s="73"/>
      <c r="I2" s="74"/>
    </row>
    <row r="3" spans="1:10" ht="21.6" thickBot="1" x14ac:dyDescent="0.35">
      <c r="A3" s="35" t="s">
        <v>5</v>
      </c>
      <c r="B3" s="36"/>
      <c r="C3" s="36"/>
      <c r="D3" s="37"/>
      <c r="H3" s="42" t="s">
        <v>19</v>
      </c>
      <c r="I3" s="43"/>
    </row>
    <row r="4" spans="1:10" s="3" customFormat="1" ht="16.2" customHeight="1" thickBot="1" x14ac:dyDescent="0.35">
      <c r="A4" s="41" t="s">
        <v>0</v>
      </c>
      <c r="B4" s="38" t="s">
        <v>6</v>
      </c>
      <c r="C4" s="39"/>
      <c r="D4" s="40" t="s">
        <v>1</v>
      </c>
      <c r="H4" s="49" t="s">
        <v>32</v>
      </c>
      <c r="I4" s="75"/>
    </row>
    <row r="5" spans="1:10" ht="24.6" customHeight="1" thickBot="1" x14ac:dyDescent="0.35">
      <c r="G5" s="81"/>
      <c r="H5" s="78"/>
      <c r="I5" s="79"/>
      <c r="J5" s="81"/>
    </row>
    <row r="6" spans="1:10" s="3" customFormat="1" x14ac:dyDescent="0.3">
      <c r="A6" s="25" t="s">
        <v>2</v>
      </c>
      <c r="B6" s="27" t="s">
        <v>33</v>
      </c>
      <c r="C6" s="28"/>
      <c r="G6" s="83"/>
      <c r="H6" s="82"/>
      <c r="I6" s="82"/>
      <c r="J6" s="83"/>
    </row>
    <row r="7" spans="1:10" s="3" customFormat="1" ht="16.2" thickBot="1" x14ac:dyDescent="0.35">
      <c r="A7" s="26"/>
      <c r="B7" s="29"/>
      <c r="C7" s="30"/>
      <c r="G7" s="83"/>
      <c r="H7" s="82"/>
      <c r="I7" s="82"/>
      <c r="J7" s="83"/>
    </row>
    <row r="8" spans="1:10" ht="18" customHeight="1" thickBot="1" x14ac:dyDescent="0.35">
      <c r="A8" s="2" t="s">
        <v>4</v>
      </c>
      <c r="B8" s="31">
        <v>1</v>
      </c>
      <c r="C8" s="32"/>
      <c r="G8" s="81"/>
      <c r="H8" s="82"/>
      <c r="I8" s="82"/>
      <c r="J8" s="81"/>
    </row>
    <row r="9" spans="1:10" ht="12" customHeight="1" x14ac:dyDescent="0.3"/>
    <row r="10" spans="1:10" s="20" customFormat="1" ht="12" customHeight="1" thickBot="1" x14ac:dyDescent="0.35"/>
    <row r="11" spans="1:10" s="4" customFormat="1" ht="29.4" thickBot="1" x14ac:dyDescent="0.35">
      <c r="A11" s="6" t="s">
        <v>7</v>
      </c>
      <c r="B11" s="7" t="s">
        <v>11</v>
      </c>
      <c r="C11" s="8" t="s">
        <v>26</v>
      </c>
      <c r="D11" s="9" t="s">
        <v>25</v>
      </c>
      <c r="E11" s="9" t="s">
        <v>23</v>
      </c>
      <c r="F11" s="9" t="s">
        <v>24</v>
      </c>
      <c r="G11" s="9" t="s">
        <v>12</v>
      </c>
      <c r="H11" s="21" t="s">
        <v>22</v>
      </c>
      <c r="I11" s="50" t="s">
        <v>21</v>
      </c>
    </row>
    <row r="12" spans="1:10" s="4" customFormat="1" ht="24" customHeight="1" x14ac:dyDescent="0.3">
      <c r="A12" s="10" t="s">
        <v>8</v>
      </c>
      <c r="B12" s="11"/>
      <c r="C12" s="62"/>
      <c r="D12" s="59"/>
      <c r="E12" s="62"/>
      <c r="F12" s="59"/>
      <c r="G12" s="12">
        <v>1</v>
      </c>
      <c r="H12" s="56">
        <f>E12*G12</f>
        <v>0</v>
      </c>
      <c r="I12" s="52"/>
    </row>
    <row r="13" spans="1:10" s="4" customFormat="1" ht="24" customHeight="1" x14ac:dyDescent="0.3">
      <c r="A13" s="13" t="s">
        <v>9</v>
      </c>
      <c r="B13" s="14">
        <v>4</v>
      </c>
      <c r="C13" s="63"/>
      <c r="D13" s="60">
        <v>35.75</v>
      </c>
      <c r="E13" s="63"/>
      <c r="F13" s="60">
        <f>B13*D13</f>
        <v>143</v>
      </c>
      <c r="G13" s="15">
        <v>1</v>
      </c>
      <c r="H13" s="57"/>
      <c r="I13" s="53">
        <f>F13*G13</f>
        <v>143</v>
      </c>
    </row>
    <row r="14" spans="1:10" s="4" customFormat="1" ht="34.799999999999997" customHeight="1" x14ac:dyDescent="0.3">
      <c r="A14" s="22" t="s">
        <v>15</v>
      </c>
      <c r="B14" s="14">
        <v>3</v>
      </c>
      <c r="C14" s="63"/>
      <c r="D14" s="60">
        <v>30</v>
      </c>
      <c r="E14" s="63"/>
      <c r="F14" s="60">
        <f>B14*D14</f>
        <v>90</v>
      </c>
      <c r="G14" s="15">
        <v>1</v>
      </c>
      <c r="H14" s="57"/>
      <c r="I14" s="53">
        <f>F14*G14</f>
        <v>90</v>
      </c>
    </row>
    <row r="15" spans="1:10" s="4" customFormat="1" ht="24" customHeight="1" x14ac:dyDescent="0.3">
      <c r="A15" s="13" t="s">
        <v>10</v>
      </c>
      <c r="B15" s="14"/>
      <c r="C15" s="63"/>
      <c r="D15" s="60"/>
      <c r="E15" s="63"/>
      <c r="F15" s="60">
        <v>0</v>
      </c>
      <c r="G15" s="15">
        <v>1</v>
      </c>
      <c r="H15" s="57"/>
      <c r="I15" s="53">
        <f>F15*G15</f>
        <v>0</v>
      </c>
    </row>
    <row r="16" spans="1:10" s="4" customFormat="1" ht="24" customHeight="1" thickBot="1" x14ac:dyDescent="0.35">
      <c r="A16" s="16" t="s">
        <v>13</v>
      </c>
      <c r="B16" s="17"/>
      <c r="C16" s="64"/>
      <c r="D16" s="61"/>
      <c r="E16" s="64"/>
      <c r="F16" s="61"/>
      <c r="G16" s="18">
        <v>1</v>
      </c>
      <c r="H16" s="58">
        <f>E16*G16</f>
        <v>0</v>
      </c>
      <c r="I16" s="54"/>
    </row>
    <row r="17" spans="1:9" s="5" customFormat="1" ht="18" customHeight="1" thickBot="1" x14ac:dyDescent="0.35">
      <c r="A17" s="33" t="s">
        <v>14</v>
      </c>
      <c r="B17" s="34"/>
      <c r="C17" s="34"/>
      <c r="D17" s="34"/>
      <c r="E17" s="34"/>
      <c r="F17" s="34"/>
      <c r="G17" s="34"/>
      <c r="H17" s="19">
        <f>SUM(H12:H16)</f>
        <v>0</v>
      </c>
      <c r="I17" s="55">
        <f>SUM(I12:I16)</f>
        <v>233</v>
      </c>
    </row>
    <row r="18" spans="1:9" ht="30" customHeight="1" thickBot="1" x14ac:dyDescent="0.35">
      <c r="A18" s="65" t="s">
        <v>27</v>
      </c>
      <c r="B18" s="66"/>
      <c r="C18" s="66"/>
      <c r="D18" s="66"/>
      <c r="E18" s="66"/>
      <c r="F18" s="67" t="s">
        <v>28</v>
      </c>
      <c r="G18" s="68"/>
      <c r="H18" s="108">
        <f>SUM(H17/1470,I17)</f>
        <v>233</v>
      </c>
      <c r="I18" s="109"/>
    </row>
    <row r="21" spans="1:9" x14ac:dyDescent="0.3">
      <c r="A21" s="23" t="s">
        <v>18</v>
      </c>
      <c r="B21" s="24"/>
      <c r="D21" s="23" t="s">
        <v>17</v>
      </c>
      <c r="E21" s="24"/>
      <c r="G21" s="23" t="s">
        <v>16</v>
      </c>
      <c r="H21" s="24"/>
      <c r="I21" s="24"/>
    </row>
    <row r="22" spans="1:9" x14ac:dyDescent="0.3">
      <c r="A22" s="24"/>
      <c r="B22" s="24"/>
      <c r="D22" s="24"/>
      <c r="E22" s="24"/>
      <c r="G22" s="24"/>
      <c r="H22" s="24"/>
      <c r="I22" s="24"/>
    </row>
  </sheetData>
  <mergeCells count="15">
    <mergeCell ref="A17:G17"/>
    <mergeCell ref="A18:E18"/>
    <mergeCell ref="F18:G18"/>
    <mergeCell ref="H18:I18"/>
    <mergeCell ref="A21:B22"/>
    <mergeCell ref="D21:E22"/>
    <mergeCell ref="G21:I22"/>
    <mergeCell ref="A1:I2"/>
    <mergeCell ref="A3:D3"/>
    <mergeCell ref="H3:I3"/>
    <mergeCell ref="B4:C4"/>
    <mergeCell ref="A6:A7"/>
    <mergeCell ref="B6:C7"/>
    <mergeCell ref="B8:C8"/>
    <mergeCell ref="H4:I5"/>
  </mergeCells>
  <printOptions horizontalCentered="1"/>
  <pageMargins left="0.25" right="0.25" top="0.5" bottom="0.5" header="0.05" footer="0.05"/>
  <pageSetup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83D-EA59-456B-B270-0DA202AAEC7B}">
  <dimension ref="A1:I22"/>
  <sheetViews>
    <sheetView rightToLeft="1" tabSelected="1" workbookViewId="0">
      <selection activeCell="I4" sqref="I4"/>
    </sheetView>
  </sheetViews>
  <sheetFormatPr defaultColWidth="22.109375" defaultRowHeight="15.6" x14ac:dyDescent="0.3"/>
  <cols>
    <col min="1" max="1" width="14.77734375" style="1" customWidth="1"/>
    <col min="2" max="2" width="8.5546875" style="1" customWidth="1"/>
    <col min="3" max="3" width="17.44140625" style="1" customWidth="1"/>
    <col min="4" max="4" width="17.5546875" style="1" bestFit="1" customWidth="1"/>
    <col min="5" max="5" width="16.44140625" style="1" bestFit="1" customWidth="1"/>
    <col min="6" max="6" width="14.44140625" style="1" bestFit="1" customWidth="1"/>
    <col min="7" max="7" width="9.44140625" style="1" customWidth="1"/>
    <col min="8" max="8" width="14.6640625" style="1" customWidth="1"/>
    <col min="9" max="9" width="13.44140625" style="1" bestFit="1" customWidth="1"/>
    <col min="10" max="16384" width="22.109375" style="1"/>
  </cols>
  <sheetData>
    <row r="1" spans="1:9" ht="15.6" customHeight="1" x14ac:dyDescent="0.3">
      <c r="A1" s="69" t="s">
        <v>29</v>
      </c>
      <c r="B1" s="70"/>
      <c r="C1" s="70"/>
      <c r="D1" s="70"/>
      <c r="E1" s="70"/>
      <c r="F1" s="70"/>
      <c r="G1" s="70"/>
      <c r="H1" s="70"/>
      <c r="I1" s="71"/>
    </row>
    <row r="2" spans="1:9" ht="16.2" customHeight="1" thickBot="1" x14ac:dyDescent="0.35">
      <c r="A2" s="72"/>
      <c r="B2" s="73"/>
      <c r="C2" s="73"/>
      <c r="D2" s="73"/>
      <c r="E2" s="73"/>
      <c r="F2" s="73"/>
      <c r="G2" s="73"/>
      <c r="H2" s="73"/>
      <c r="I2" s="74"/>
    </row>
    <row r="3" spans="1:9" ht="21.6" thickBot="1" x14ac:dyDescent="0.35">
      <c r="A3" s="35" t="s">
        <v>5</v>
      </c>
      <c r="B3" s="36"/>
      <c r="C3" s="36"/>
      <c r="D3" s="37"/>
    </row>
    <row r="4" spans="1:9" s="3" customFormat="1" ht="16.2" customHeight="1" thickBot="1" x14ac:dyDescent="0.35">
      <c r="A4" s="41" t="s">
        <v>0</v>
      </c>
      <c r="B4" s="38" t="s">
        <v>6</v>
      </c>
      <c r="C4" s="39"/>
      <c r="D4" s="40" t="s">
        <v>1</v>
      </c>
    </row>
    <row r="5" spans="1:9" ht="24.6" customHeight="1" thickBot="1" x14ac:dyDescent="0.35"/>
    <row r="6" spans="1:9" s="3" customFormat="1" x14ac:dyDescent="0.3">
      <c r="A6" s="25" t="s">
        <v>2</v>
      </c>
      <c r="B6" s="27" t="s">
        <v>34</v>
      </c>
      <c r="C6" s="28"/>
    </row>
    <row r="7" spans="1:9" s="3" customFormat="1" ht="16.2" thickBot="1" x14ac:dyDescent="0.35">
      <c r="A7" s="26"/>
      <c r="B7" s="29"/>
      <c r="C7" s="30"/>
    </row>
    <row r="8" spans="1:9" ht="18" customHeight="1" thickBot="1" x14ac:dyDescent="0.35">
      <c r="A8" s="2" t="s">
        <v>4</v>
      </c>
      <c r="B8" s="31">
        <v>10</v>
      </c>
      <c r="C8" s="32"/>
    </row>
    <row r="9" spans="1:9" ht="12" customHeight="1" x14ac:dyDescent="0.3">
      <c r="I9" s="80"/>
    </row>
    <row r="10" spans="1:9" s="20" customFormat="1" ht="10.199999999999999" customHeight="1" thickBot="1" x14ac:dyDescent="0.35">
      <c r="H10" s="84"/>
      <c r="I10" s="84"/>
    </row>
    <row r="11" spans="1:9" s="4" customFormat="1" ht="24" customHeight="1" thickBot="1" x14ac:dyDescent="0.35">
      <c r="A11" s="6" t="s">
        <v>7</v>
      </c>
      <c r="B11" s="21" t="s">
        <v>11</v>
      </c>
      <c r="C11" s="85" t="s">
        <v>35</v>
      </c>
      <c r="D11" s="87"/>
      <c r="E11" s="86"/>
      <c r="F11" s="85" t="s">
        <v>36</v>
      </c>
      <c r="G11" s="86"/>
      <c r="H11" s="85" t="s">
        <v>37</v>
      </c>
      <c r="I11" s="86"/>
    </row>
    <row r="12" spans="1:9" s="4" customFormat="1" ht="24" customHeight="1" x14ac:dyDescent="0.3">
      <c r="A12" s="10" t="s">
        <v>8</v>
      </c>
      <c r="B12" s="88">
        <v>1</v>
      </c>
      <c r="C12" s="99" t="s">
        <v>38</v>
      </c>
      <c r="D12" s="99"/>
      <c r="E12" s="99"/>
      <c r="F12" s="100">
        <v>10000</v>
      </c>
      <c r="G12" s="100"/>
      <c r="H12" s="101"/>
      <c r="I12" s="102"/>
    </row>
    <row r="13" spans="1:9" s="4" customFormat="1" ht="24" customHeight="1" x14ac:dyDescent="0.3">
      <c r="A13" s="13" t="s">
        <v>9</v>
      </c>
      <c r="B13" s="89">
        <v>4</v>
      </c>
      <c r="C13" s="91" t="s">
        <v>39</v>
      </c>
      <c r="D13" s="91"/>
      <c r="E13" s="91"/>
      <c r="F13" s="95"/>
      <c r="G13" s="95"/>
      <c r="H13" s="94">
        <v>1522</v>
      </c>
      <c r="I13" s="103"/>
    </row>
    <row r="14" spans="1:9" s="4" customFormat="1" ht="34.799999999999997" customHeight="1" x14ac:dyDescent="0.3">
      <c r="A14" s="22" t="s">
        <v>15</v>
      </c>
      <c r="B14" s="89">
        <v>3</v>
      </c>
      <c r="C14" s="92" t="s">
        <v>40</v>
      </c>
      <c r="D14" s="91"/>
      <c r="E14" s="91"/>
      <c r="F14" s="95"/>
      <c r="G14" s="95"/>
      <c r="H14" s="94">
        <v>900</v>
      </c>
      <c r="I14" s="103"/>
    </row>
    <row r="15" spans="1:9" s="4" customFormat="1" ht="32.4" customHeight="1" x14ac:dyDescent="0.3">
      <c r="A15" s="13" t="s">
        <v>10</v>
      </c>
      <c r="B15" s="89"/>
      <c r="C15" s="92" t="s">
        <v>41</v>
      </c>
      <c r="D15" s="91"/>
      <c r="E15" s="91"/>
      <c r="F15" s="95"/>
      <c r="G15" s="95"/>
      <c r="H15" s="94">
        <v>1584</v>
      </c>
      <c r="I15" s="103"/>
    </row>
    <row r="16" spans="1:9" s="4" customFormat="1" ht="24" customHeight="1" thickBot="1" x14ac:dyDescent="0.35">
      <c r="A16" s="93" t="s">
        <v>13</v>
      </c>
      <c r="B16" s="90">
        <v>1</v>
      </c>
      <c r="C16" s="104" t="s">
        <v>42</v>
      </c>
      <c r="D16" s="104"/>
      <c r="E16" s="104"/>
      <c r="F16" s="105">
        <v>271000</v>
      </c>
      <c r="G16" s="105"/>
      <c r="H16" s="106"/>
      <c r="I16" s="107"/>
    </row>
    <row r="17" spans="1:9" s="5" customFormat="1" ht="18" customHeight="1" thickBot="1" x14ac:dyDescent="0.35">
      <c r="A17" s="33" t="s">
        <v>14</v>
      </c>
      <c r="B17" s="34"/>
      <c r="C17" s="34"/>
      <c r="D17" s="34"/>
      <c r="E17" s="34"/>
      <c r="F17" s="96">
        <f>SUM(F12:F16)</f>
        <v>281000</v>
      </c>
      <c r="G17" s="51"/>
      <c r="H17" s="97">
        <f>SUM(H13:H16)</f>
        <v>4006</v>
      </c>
      <c r="I17" s="98"/>
    </row>
    <row r="18" spans="1:9" ht="30" customHeight="1" thickBot="1" x14ac:dyDescent="0.35">
      <c r="A18" s="65" t="s">
        <v>27</v>
      </c>
      <c r="B18" s="66"/>
      <c r="C18" s="66"/>
      <c r="D18" s="66"/>
      <c r="E18" s="66"/>
      <c r="F18" s="67" t="s">
        <v>28</v>
      </c>
      <c r="G18" s="68"/>
      <c r="H18" s="108">
        <f>SUM(F17/1470,H17)</f>
        <v>4197.1564625850342</v>
      </c>
      <c r="I18" s="109"/>
    </row>
    <row r="21" spans="1:9" x14ac:dyDescent="0.3">
      <c r="A21" s="23" t="s">
        <v>18</v>
      </c>
      <c r="B21" s="24"/>
      <c r="D21" s="23" t="s">
        <v>17</v>
      </c>
      <c r="E21" s="24"/>
      <c r="G21" s="23" t="s">
        <v>16</v>
      </c>
      <c r="H21" s="24"/>
      <c r="I21" s="24"/>
    </row>
    <row r="22" spans="1:9" x14ac:dyDescent="0.3">
      <c r="A22" s="24"/>
      <c r="B22" s="24"/>
      <c r="D22" s="24"/>
      <c r="E22" s="24"/>
      <c r="G22" s="24"/>
      <c r="H22" s="24"/>
      <c r="I22" s="24"/>
    </row>
  </sheetData>
  <mergeCells count="33">
    <mergeCell ref="H11:I11"/>
    <mergeCell ref="H12:I12"/>
    <mergeCell ref="H13:I13"/>
    <mergeCell ref="H14:I14"/>
    <mergeCell ref="H15:I15"/>
    <mergeCell ref="H16:I16"/>
    <mergeCell ref="C15:E15"/>
    <mergeCell ref="C16:E16"/>
    <mergeCell ref="F11:G11"/>
    <mergeCell ref="F12:G12"/>
    <mergeCell ref="F13:G13"/>
    <mergeCell ref="F14:G14"/>
    <mergeCell ref="F15:G15"/>
    <mergeCell ref="F16:G16"/>
    <mergeCell ref="C11:E11"/>
    <mergeCell ref="C12:E12"/>
    <mergeCell ref="C13:E13"/>
    <mergeCell ref="C14:E14"/>
    <mergeCell ref="A18:E18"/>
    <mergeCell ref="F18:G18"/>
    <mergeCell ref="H18:I18"/>
    <mergeCell ref="A21:B22"/>
    <mergeCell ref="D21:E22"/>
    <mergeCell ref="G21:I22"/>
    <mergeCell ref="A17:E17"/>
    <mergeCell ref="F17:G17"/>
    <mergeCell ref="H17:I17"/>
    <mergeCell ref="A1:I2"/>
    <mergeCell ref="A3:D3"/>
    <mergeCell ref="B4:C4"/>
    <mergeCell ref="A6:A7"/>
    <mergeCell ref="B6:C7"/>
    <mergeCell ref="B8:C8"/>
  </mergeCells>
  <printOptions horizontalCentered="1"/>
  <pageMargins left="0.25" right="0.25" top="0.25" bottom="0.25" header="0.05" footer="0.05"/>
  <pageSetup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0069-3287-4614-A8BD-2D38BFC1BAF1}">
  <dimension ref="A1:I22"/>
  <sheetViews>
    <sheetView rightToLeft="1" workbookViewId="0">
      <selection activeCell="L5" sqref="L5"/>
    </sheetView>
  </sheetViews>
  <sheetFormatPr defaultColWidth="22.109375" defaultRowHeight="15.6" x14ac:dyDescent="0.3"/>
  <cols>
    <col min="1" max="1" width="14.77734375" style="1" customWidth="1"/>
    <col min="2" max="2" width="8.5546875" style="1" customWidth="1"/>
    <col min="3" max="3" width="17.44140625" style="1" customWidth="1"/>
    <col min="4" max="4" width="17.5546875" style="1" bestFit="1" customWidth="1"/>
    <col min="5" max="5" width="16.44140625" style="1" bestFit="1" customWidth="1"/>
    <col min="6" max="6" width="14.44140625" style="1" bestFit="1" customWidth="1"/>
    <col min="7" max="7" width="9.44140625" style="1" customWidth="1"/>
    <col min="8" max="8" width="14.6640625" style="1" customWidth="1"/>
    <col min="9" max="9" width="13.44140625" style="1" bestFit="1" customWidth="1"/>
    <col min="10" max="16384" width="22.109375" style="1"/>
  </cols>
  <sheetData>
    <row r="1" spans="1:9" ht="15.6" customHeight="1" x14ac:dyDescent="0.3">
      <c r="A1" s="69" t="s">
        <v>29</v>
      </c>
      <c r="B1" s="70"/>
      <c r="C1" s="70"/>
      <c r="D1" s="70"/>
      <c r="E1" s="70"/>
      <c r="F1" s="70"/>
      <c r="G1" s="70"/>
      <c r="H1" s="70"/>
      <c r="I1" s="71"/>
    </row>
    <row r="2" spans="1:9" ht="16.2" customHeight="1" thickBot="1" x14ac:dyDescent="0.35">
      <c r="A2" s="72"/>
      <c r="B2" s="73"/>
      <c r="C2" s="73"/>
      <c r="D2" s="73"/>
      <c r="E2" s="73"/>
      <c r="F2" s="73"/>
      <c r="G2" s="73"/>
      <c r="H2" s="73"/>
      <c r="I2" s="74"/>
    </row>
    <row r="3" spans="1:9" ht="21.6" thickBot="1" x14ac:dyDescent="0.35">
      <c r="A3" s="35" t="s">
        <v>5</v>
      </c>
      <c r="B3" s="36"/>
      <c r="C3" s="36"/>
      <c r="D3" s="37"/>
      <c r="H3" s="42" t="s">
        <v>19</v>
      </c>
      <c r="I3" s="43"/>
    </row>
    <row r="4" spans="1:9" s="3" customFormat="1" ht="16.2" customHeight="1" thickBot="1" x14ac:dyDescent="0.35">
      <c r="A4" s="41" t="s">
        <v>0</v>
      </c>
      <c r="B4" s="38" t="s">
        <v>6</v>
      </c>
      <c r="C4" s="39"/>
      <c r="D4" s="40" t="s">
        <v>1</v>
      </c>
      <c r="H4" s="49" t="s">
        <v>31</v>
      </c>
      <c r="I4" s="75"/>
    </row>
    <row r="5" spans="1:9" ht="24.6" customHeight="1" thickBot="1" x14ac:dyDescent="0.35">
      <c r="H5" s="76"/>
      <c r="I5" s="77"/>
    </row>
    <row r="6" spans="1:9" s="3" customFormat="1" x14ac:dyDescent="0.3">
      <c r="A6" s="25" t="s">
        <v>2</v>
      </c>
      <c r="B6" s="27" t="s">
        <v>30</v>
      </c>
      <c r="C6" s="28"/>
      <c r="H6" s="76"/>
      <c r="I6" s="77"/>
    </row>
    <row r="7" spans="1:9" s="3" customFormat="1" ht="16.2" thickBot="1" x14ac:dyDescent="0.35">
      <c r="A7" s="26"/>
      <c r="B7" s="29"/>
      <c r="C7" s="30"/>
      <c r="H7" s="76"/>
      <c r="I7" s="77"/>
    </row>
    <row r="8" spans="1:9" ht="18" customHeight="1" thickBot="1" x14ac:dyDescent="0.35">
      <c r="A8" s="2" t="s">
        <v>4</v>
      </c>
      <c r="B8" s="31">
        <v>6</v>
      </c>
      <c r="C8" s="32"/>
      <c r="H8" s="78"/>
      <c r="I8" s="79"/>
    </row>
    <row r="9" spans="1:9" ht="12" customHeight="1" x14ac:dyDescent="0.3"/>
    <row r="10" spans="1:9" s="20" customFormat="1" ht="12" customHeight="1" thickBot="1" x14ac:dyDescent="0.35"/>
    <row r="11" spans="1:9" s="4" customFormat="1" ht="29.4" thickBot="1" x14ac:dyDescent="0.35">
      <c r="A11" s="6" t="s">
        <v>7</v>
      </c>
      <c r="B11" s="7" t="s">
        <v>11</v>
      </c>
      <c r="C11" s="8" t="s">
        <v>26</v>
      </c>
      <c r="D11" s="9" t="s">
        <v>25</v>
      </c>
      <c r="E11" s="9" t="s">
        <v>23</v>
      </c>
      <c r="F11" s="9" t="s">
        <v>24</v>
      </c>
      <c r="G11" s="9" t="s">
        <v>12</v>
      </c>
      <c r="H11" s="21" t="s">
        <v>22</v>
      </c>
      <c r="I11" s="50" t="s">
        <v>21</v>
      </c>
    </row>
    <row r="12" spans="1:9" s="4" customFormat="1" ht="24" customHeight="1" x14ac:dyDescent="0.3">
      <c r="A12" s="10" t="s">
        <v>8</v>
      </c>
      <c r="B12" s="11">
        <v>1</v>
      </c>
      <c r="C12" s="62">
        <v>833.33299999999997</v>
      </c>
      <c r="D12" s="59"/>
      <c r="E12" s="62">
        <f>B12*C12</f>
        <v>833.33299999999997</v>
      </c>
      <c r="F12" s="59"/>
      <c r="G12" s="12">
        <v>6</v>
      </c>
      <c r="H12" s="56">
        <f>E12*G12</f>
        <v>4999.9979999999996</v>
      </c>
      <c r="I12" s="52"/>
    </row>
    <row r="13" spans="1:9" s="4" customFormat="1" ht="24" customHeight="1" x14ac:dyDescent="0.3">
      <c r="A13" s="13" t="s">
        <v>9</v>
      </c>
      <c r="B13" s="14">
        <v>4</v>
      </c>
      <c r="C13" s="63"/>
      <c r="D13" s="60">
        <v>40.791600000000003</v>
      </c>
      <c r="E13" s="63"/>
      <c r="F13" s="60">
        <f>B13*D13</f>
        <v>163.16640000000001</v>
      </c>
      <c r="G13" s="15">
        <v>6</v>
      </c>
      <c r="H13" s="57"/>
      <c r="I13" s="53">
        <f>F13*G13</f>
        <v>978.99840000000006</v>
      </c>
    </row>
    <row r="14" spans="1:9" s="4" customFormat="1" ht="34.799999999999997" customHeight="1" x14ac:dyDescent="0.3">
      <c r="A14" s="22" t="s">
        <v>15</v>
      </c>
      <c r="B14" s="14">
        <v>3</v>
      </c>
      <c r="C14" s="63"/>
      <c r="D14" s="60">
        <v>30</v>
      </c>
      <c r="E14" s="63"/>
      <c r="F14" s="60">
        <f>B14*D14</f>
        <v>90</v>
      </c>
      <c r="G14" s="15">
        <v>6</v>
      </c>
      <c r="H14" s="57"/>
      <c r="I14" s="53">
        <f>F14*G14</f>
        <v>540</v>
      </c>
    </row>
    <row r="15" spans="1:9" s="4" customFormat="1" ht="24" customHeight="1" x14ac:dyDescent="0.3">
      <c r="A15" s="13" t="s">
        <v>10</v>
      </c>
      <c r="B15" s="14"/>
      <c r="C15" s="63"/>
      <c r="D15" s="60"/>
      <c r="E15" s="63"/>
      <c r="F15" s="60">
        <v>201</v>
      </c>
      <c r="G15" s="15">
        <v>6</v>
      </c>
      <c r="H15" s="57"/>
      <c r="I15" s="53">
        <f>F15*G15</f>
        <v>1206</v>
      </c>
    </row>
    <row r="16" spans="1:9" s="4" customFormat="1" ht="24" customHeight="1" thickBot="1" x14ac:dyDescent="0.35">
      <c r="A16" s="16" t="s">
        <v>13</v>
      </c>
      <c r="B16" s="17">
        <v>1</v>
      </c>
      <c r="C16" s="64">
        <v>30111.11</v>
      </c>
      <c r="D16" s="61"/>
      <c r="E16" s="64">
        <v>30111.11</v>
      </c>
      <c r="F16" s="61"/>
      <c r="G16" s="18">
        <v>6</v>
      </c>
      <c r="H16" s="58">
        <f>E16*G16</f>
        <v>180666.66</v>
      </c>
      <c r="I16" s="54"/>
    </row>
    <row r="17" spans="1:9" s="5" customFormat="1" ht="18" customHeight="1" thickBot="1" x14ac:dyDescent="0.35">
      <c r="A17" s="33" t="s">
        <v>14</v>
      </c>
      <c r="B17" s="34"/>
      <c r="C17" s="34"/>
      <c r="D17" s="34"/>
      <c r="E17" s="34"/>
      <c r="F17" s="34"/>
      <c r="G17" s="34"/>
      <c r="H17" s="19">
        <f>SUM(H12:H16)</f>
        <v>185666.658</v>
      </c>
      <c r="I17" s="55">
        <f>SUM(I12:I16)</f>
        <v>2724.9983999999999</v>
      </c>
    </row>
    <row r="18" spans="1:9" ht="30" customHeight="1" thickBot="1" x14ac:dyDescent="0.35">
      <c r="A18" s="65" t="s">
        <v>27</v>
      </c>
      <c r="B18" s="66"/>
      <c r="C18" s="66"/>
      <c r="D18" s="66"/>
      <c r="E18" s="66"/>
      <c r="F18" s="67" t="s">
        <v>28</v>
      </c>
      <c r="G18" s="68"/>
      <c r="H18" s="108">
        <f>SUM(H17/1470,I17)</f>
        <v>2851.3022489795917</v>
      </c>
      <c r="I18" s="109"/>
    </row>
    <row r="21" spans="1:9" x14ac:dyDescent="0.3">
      <c r="A21" s="23" t="s">
        <v>18</v>
      </c>
      <c r="B21" s="24"/>
      <c r="D21" s="23" t="s">
        <v>17</v>
      </c>
      <c r="E21" s="24"/>
      <c r="G21" s="23" t="s">
        <v>16</v>
      </c>
      <c r="H21" s="24"/>
      <c r="I21" s="24"/>
    </row>
    <row r="22" spans="1:9" x14ac:dyDescent="0.3">
      <c r="A22" s="24"/>
      <c r="B22" s="24"/>
      <c r="D22" s="24"/>
      <c r="E22" s="24"/>
      <c r="G22" s="24"/>
      <c r="H22" s="24"/>
      <c r="I22" s="24"/>
    </row>
  </sheetData>
  <mergeCells count="15">
    <mergeCell ref="B8:C8"/>
    <mergeCell ref="A17:G17"/>
    <mergeCell ref="A18:E18"/>
    <mergeCell ref="F18:G18"/>
    <mergeCell ref="H18:I18"/>
    <mergeCell ref="A21:B22"/>
    <mergeCell ref="D21:E22"/>
    <mergeCell ref="G21:I22"/>
    <mergeCell ref="H4:I8"/>
    <mergeCell ref="A1:I2"/>
    <mergeCell ref="A3:D3"/>
    <mergeCell ref="H3:I3"/>
    <mergeCell ref="B4:C4"/>
    <mergeCell ref="A6:A7"/>
    <mergeCell ref="B6:C7"/>
  </mergeCells>
  <printOptions horizontalCentered="1"/>
  <pageMargins left="0.25" right="0.25" top="0.5" bottom="0.5" header="0.05" footer="0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البصره</vt:lpstr>
      <vt:lpstr>دهوك</vt:lpstr>
      <vt:lpstr>جميع المحافظات</vt:lpstr>
      <vt:lpstr>بغداد</vt:lpstr>
      <vt:lpstr>البصره!Print_Area</vt:lpstr>
      <vt:lpstr>بغداد!Print_Area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 tech co</dc:creator>
  <cp:lastModifiedBy>total tech co</cp:lastModifiedBy>
  <cp:lastPrinted>2022-04-26T10:59:42Z</cp:lastPrinted>
  <dcterms:created xsi:type="dcterms:W3CDTF">2022-04-25T12:23:09Z</dcterms:created>
  <dcterms:modified xsi:type="dcterms:W3CDTF">2022-04-26T11:00:02Z</dcterms:modified>
</cp:coreProperties>
</file>