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 activeTab="1"/>
  </bookViews>
  <sheets>
    <sheet name="Components" sheetId="1" r:id="rId1"/>
    <sheet name="Thru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11" i="1" s="1"/>
  <c r="D4" i="1"/>
  <c r="D3" i="1"/>
  <c r="D2" i="1"/>
  <c r="B14" i="2"/>
  <c r="B15" i="2" s="1"/>
</calcChain>
</file>

<file path=xl/sharedStrings.xml><?xml version="1.0" encoding="utf-8"?>
<sst xmlns="http://schemas.openxmlformats.org/spreadsheetml/2006/main" count="36" uniqueCount="30">
  <si>
    <t>Component</t>
  </si>
  <si>
    <t>Link</t>
  </si>
  <si>
    <t>Freewing 70mm 12 Blade 2150Kv Counter Rotating EDF Set For 6S</t>
  </si>
  <si>
    <t>http://www.rc-castle.com/index.php?route=product/product&amp;product_id=6698</t>
  </si>
  <si>
    <t>Part</t>
  </si>
  <si>
    <t>Weight [g]</t>
  </si>
  <si>
    <t>Thrust [g]:</t>
  </si>
  <si>
    <t>Total:</t>
  </si>
  <si>
    <t>EDF1 (motor + fan)</t>
  </si>
  <si>
    <t>EDF2 (motor + fan)</t>
  </si>
  <si>
    <t>Remaining:</t>
  </si>
  <si>
    <t>OrangeRX Receiver</t>
  </si>
  <si>
    <t>Note</t>
  </si>
  <si>
    <t>Freewing 70mm 12 Blade</t>
  </si>
  <si>
    <t>Controller</t>
  </si>
  <si>
    <t>Estimated!</t>
  </si>
  <si>
    <t>Freewing/hobbywing 80A ESC</t>
  </si>
  <si>
    <t>Units</t>
  </si>
  <si>
    <t>Total Price [$]</t>
  </si>
  <si>
    <t>Price Each [$]</t>
  </si>
  <si>
    <t>Total</t>
  </si>
  <si>
    <t>ESC1</t>
  </si>
  <si>
    <t>ESC2</t>
  </si>
  <si>
    <t>Turnigy nano-tech 3300mAh 6S 65~130C Lipo Pack w/XT-90</t>
  </si>
  <si>
    <t>https://hobbyking.com/en_us/turnigy-nano-tech-3300mah-6s-65-130c-lipo-pack-xt-90.html</t>
  </si>
  <si>
    <t xml:space="preserve">Turnigy nano-tech 1550mah 6S 65~130C Lipo Pack </t>
  </si>
  <si>
    <t>https://hobbyking.com/en_us/turnigy-nano-tech-1550mah-6s-65-130c-lipo-pack-450l-heli.html</t>
  </si>
  <si>
    <t>Use ONE</t>
  </si>
  <si>
    <t>Battery1 6S, 1.5AH</t>
  </si>
  <si>
    <t>Battery2 6S, 1.5AH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</si>
</sst>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6" fontId="2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obbyking.com/en_us/turnigy-nano-tech-3300mah-6s-65-130c-lipo-pack-xt-90.html" TargetMode="External"/><Relationship Id="rId1" Type="http://schemas.openxmlformats.org/officeDocument/2006/relationships/hyperlink" Target="http://www.rc-castle.com/index.php?route=product/product&amp;product_id=66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5" sqref="A5"/>
    </sheetView>
  </sheetViews>
  <sheetFormatPr defaultRowHeight="14.5" x14ac:dyDescent="0.35"/>
  <cols>
    <col min="1" max="1" width="55.7265625" style="1" bestFit="1" customWidth="1"/>
    <col min="2" max="2" width="8.7265625" style="1" customWidth="1"/>
    <col min="3" max="3" width="12" style="1" bestFit="1" customWidth="1"/>
    <col min="4" max="4" width="12.1796875" style="1" bestFit="1" customWidth="1"/>
    <col min="5" max="5" width="81.26953125" style="1" bestFit="1" customWidth="1"/>
    <col min="6" max="16384" width="8.7265625" style="1"/>
  </cols>
  <sheetData>
    <row r="1" spans="1:7" x14ac:dyDescent="0.35">
      <c r="A1" s="2" t="s">
        <v>0</v>
      </c>
      <c r="B1" s="2" t="s">
        <v>17</v>
      </c>
      <c r="C1" s="2" t="s">
        <v>19</v>
      </c>
      <c r="D1" s="2" t="s">
        <v>18</v>
      </c>
      <c r="E1" s="2" t="s">
        <v>1</v>
      </c>
      <c r="F1" s="1" t="s">
        <v>12</v>
      </c>
      <c r="G1" s="1" t="s">
        <v>5</v>
      </c>
    </row>
    <row r="2" spans="1:7" x14ac:dyDescent="0.35">
      <c r="A2" s="1" t="s">
        <v>2</v>
      </c>
      <c r="B2" s="1">
        <v>1</v>
      </c>
      <c r="C2" s="3">
        <v>84</v>
      </c>
      <c r="D2" s="3">
        <f>B2*C2</f>
        <v>84</v>
      </c>
      <c r="E2" s="4" t="s">
        <v>3</v>
      </c>
    </row>
    <row r="3" spans="1:7" x14ac:dyDescent="0.35">
      <c r="A3" s="1" t="s">
        <v>16</v>
      </c>
      <c r="B3" s="1">
        <v>2</v>
      </c>
      <c r="C3" s="3">
        <v>30</v>
      </c>
      <c r="D3" s="3">
        <f>B3*C3</f>
        <v>60</v>
      </c>
    </row>
    <row r="4" spans="1:7" x14ac:dyDescent="0.35">
      <c r="A4" s="1" t="s">
        <v>23</v>
      </c>
      <c r="B4" s="1">
        <v>1</v>
      </c>
      <c r="C4" s="3">
        <v>70</v>
      </c>
      <c r="D4" s="3">
        <f t="shared" ref="D4:D7" si="0">B4*C4</f>
        <v>70</v>
      </c>
      <c r="E4" s="4" t="s">
        <v>24</v>
      </c>
      <c r="F4" s="1" t="s">
        <v>27</v>
      </c>
      <c r="G4" s="1">
        <v>631</v>
      </c>
    </row>
    <row r="5" spans="1:7" x14ac:dyDescent="0.35">
      <c r="A5" s="1" t="s">
        <v>25</v>
      </c>
      <c r="B5" s="1">
        <v>2</v>
      </c>
      <c r="C5" s="3">
        <v>36</v>
      </c>
      <c r="D5" s="3">
        <f t="shared" si="0"/>
        <v>72</v>
      </c>
      <c r="E5" s="1" t="s">
        <v>26</v>
      </c>
      <c r="F5" s="1" t="s">
        <v>27</v>
      </c>
      <c r="G5" s="1">
        <v>247</v>
      </c>
    </row>
    <row r="6" spans="1:7" x14ac:dyDescent="0.35">
      <c r="C6" s="3"/>
      <c r="D6" s="3"/>
    </row>
    <row r="7" spans="1:7" x14ac:dyDescent="0.35">
      <c r="C7" s="3"/>
      <c r="D7" s="3"/>
    </row>
    <row r="8" spans="1:7" x14ac:dyDescent="0.35">
      <c r="C8" s="3"/>
      <c r="D8" s="3"/>
    </row>
    <row r="9" spans="1:7" x14ac:dyDescent="0.35">
      <c r="C9" s="3"/>
      <c r="D9" s="3"/>
    </row>
    <row r="10" spans="1:7" x14ac:dyDescent="0.35">
      <c r="C10" s="3"/>
      <c r="D10" s="3"/>
    </row>
    <row r="11" spans="1:7" x14ac:dyDescent="0.35">
      <c r="A11" s="1" t="s">
        <v>20</v>
      </c>
      <c r="C11" s="3"/>
      <c r="D11" s="3">
        <f>SUM(D2:D10)</f>
        <v>286</v>
      </c>
    </row>
    <row r="12" spans="1:7" x14ac:dyDescent="0.35">
      <c r="C12" s="3"/>
      <c r="D12" s="3"/>
    </row>
    <row r="13" spans="1:7" x14ac:dyDescent="0.35">
      <c r="C13" s="3"/>
      <c r="D13" s="3"/>
    </row>
    <row r="14" spans="1:7" x14ac:dyDescent="0.35">
      <c r="C14" s="3"/>
      <c r="D14" s="3"/>
    </row>
    <row r="15" spans="1:7" x14ac:dyDescent="0.35">
      <c r="C15" s="3"/>
      <c r="D15" s="3"/>
    </row>
    <row r="16" spans="1:7" x14ac:dyDescent="0.35">
      <c r="C16" s="3"/>
      <c r="D16" s="3"/>
    </row>
    <row r="17" spans="3:4" x14ac:dyDescent="0.35">
      <c r="C17" s="3"/>
      <c r="D17" s="3"/>
    </row>
    <row r="18" spans="3:4" x14ac:dyDescent="0.35">
      <c r="C18" s="3"/>
      <c r="D18" s="3"/>
    </row>
    <row r="19" spans="3:4" x14ac:dyDescent="0.35">
      <c r="C19" s="3"/>
      <c r="D19" s="3"/>
    </row>
    <row r="20" spans="3:4" x14ac:dyDescent="0.35">
      <c r="C20" s="3"/>
      <c r="D20" s="3"/>
    </row>
  </sheetData>
  <hyperlinks>
    <hyperlink ref="E2" r:id="rId1"/>
    <hyperlink ref="E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2" sqref="C12"/>
    </sheetView>
  </sheetViews>
  <sheetFormatPr defaultRowHeight="14.5" x14ac:dyDescent="0.35"/>
  <cols>
    <col min="1" max="1" width="16.6328125" bestFit="1" customWidth="1"/>
    <col min="2" max="2" width="10.7265625" customWidth="1"/>
    <col min="3" max="3" width="35.1796875" bestFit="1" customWidth="1"/>
    <col min="7" max="7" width="9.36328125" bestFit="1" customWidth="1"/>
  </cols>
  <sheetData>
    <row r="1" spans="1:3" x14ac:dyDescent="0.35">
      <c r="A1" s="2" t="s">
        <v>4</v>
      </c>
      <c r="B1" s="2" t="s">
        <v>5</v>
      </c>
      <c r="C1" t="s">
        <v>12</v>
      </c>
    </row>
    <row r="2" spans="1:3" x14ac:dyDescent="0.35">
      <c r="A2" t="s">
        <v>8</v>
      </c>
      <c r="B2">
        <v>210</v>
      </c>
      <c r="C2" t="s">
        <v>13</v>
      </c>
    </row>
    <row r="3" spans="1:3" x14ac:dyDescent="0.35">
      <c r="A3" t="s">
        <v>9</v>
      </c>
      <c r="B3">
        <v>210</v>
      </c>
      <c r="C3" t="s">
        <v>13</v>
      </c>
    </row>
    <row r="4" spans="1:3" x14ac:dyDescent="0.35">
      <c r="A4" t="s">
        <v>21</v>
      </c>
      <c r="B4">
        <v>82</v>
      </c>
    </row>
    <row r="5" spans="1:3" x14ac:dyDescent="0.35">
      <c r="A5" t="s">
        <v>22</v>
      </c>
      <c r="B5">
        <v>82</v>
      </c>
    </row>
    <row r="6" spans="1:3" x14ac:dyDescent="0.35">
      <c r="A6" t="s">
        <v>28</v>
      </c>
      <c r="B6">
        <v>250</v>
      </c>
      <c r="C6" t="s">
        <v>25</v>
      </c>
    </row>
    <row r="7" spans="1:3" x14ac:dyDescent="0.35">
      <c r="A7" t="s">
        <v>29</v>
      </c>
      <c r="B7">
        <v>250</v>
      </c>
      <c r="C7" t="s">
        <v>25</v>
      </c>
    </row>
    <row r="8" spans="1:3" x14ac:dyDescent="0.35">
      <c r="A8" s="1" t="s">
        <v>11</v>
      </c>
      <c r="B8">
        <v>10</v>
      </c>
    </row>
    <row r="9" spans="1:3" x14ac:dyDescent="0.35">
      <c r="A9" t="s">
        <v>14</v>
      </c>
      <c r="B9">
        <v>30</v>
      </c>
      <c r="C9" t="s">
        <v>15</v>
      </c>
    </row>
    <row r="14" spans="1:3" x14ac:dyDescent="0.35">
      <c r="A14" s="2" t="s">
        <v>7</v>
      </c>
      <c r="B14">
        <f>SUM(B2:B13)</f>
        <v>1124</v>
      </c>
    </row>
    <row r="15" spans="1:3" x14ac:dyDescent="0.35">
      <c r="A15" s="2" t="s">
        <v>10</v>
      </c>
      <c r="B15">
        <f>B18-B14</f>
        <v>876</v>
      </c>
    </row>
    <row r="18" spans="1:2" x14ac:dyDescent="0.35">
      <c r="A18" s="2" t="s">
        <v>6</v>
      </c>
      <c r="B18">
        <v>2000</v>
      </c>
    </row>
  </sheetData>
  <conditionalFormatting sqref="B15">
    <cfRule type="cellIs" dxfId="2" priority="1" operator="lessThanOrEqual">
      <formula>0</formula>
    </cfRule>
    <cfRule type="cellIs" dxfId="1" priority="2" operator="between">
      <formula>0</formula>
      <formula>500</formula>
    </cfRule>
    <cfRule type="cellIs" dxfId="0" priority="3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Thrust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2017-10-01T15:30:18Z</dcterms:modified>
</cp:coreProperties>
</file>