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hmed.hassan\Desktop\St projects\"/>
    </mc:Choice>
  </mc:AlternateContent>
  <xr:revisionPtr revIDLastSave="0" documentId="13_ncr:1_{999BB9D0-F828-4C73-A4B5-7FBF82382C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" l="1"/>
  <c r="D27" i="1"/>
  <c r="D18" i="1"/>
  <c r="D8" i="1"/>
</calcChain>
</file>

<file path=xl/sharedStrings.xml><?xml version="1.0" encoding="utf-8"?>
<sst xmlns="http://schemas.openxmlformats.org/spreadsheetml/2006/main" count="57" uniqueCount="45">
  <si>
    <t>إيرادات النشاط</t>
  </si>
  <si>
    <t>تكلفة النشاط</t>
  </si>
  <si>
    <t>مجمل الربح</t>
  </si>
  <si>
    <t>مصروفات بيعية وتسويقية</t>
  </si>
  <si>
    <t xml:space="preserve">مصروفات عمومية وإدارية </t>
  </si>
  <si>
    <t>مخصص اضمحلال فى قيمة العملاء</t>
  </si>
  <si>
    <t>إيرادات تشغيل أخرى</t>
  </si>
  <si>
    <t>رواتب وبدلات أعضاء مجلس الإدارة</t>
  </si>
  <si>
    <t>مخصص اضمحلال مستحق من اطراف ذو علاقة</t>
  </si>
  <si>
    <t xml:space="preserve">تكلفة إيجار تمويلى </t>
  </si>
  <si>
    <t>مصروفات تشغيل أخرى</t>
  </si>
  <si>
    <t>أرباح التشغيل</t>
  </si>
  <si>
    <t>مصروفات تمويلية</t>
  </si>
  <si>
    <t>فوائد دائنة</t>
  </si>
  <si>
    <t>فروق تقييم استثمارات بالقيمة العادلة من خلال أرباح أو خسائر</t>
  </si>
  <si>
    <t>(خسائر) أرباح بيع أصول ثابتة</t>
  </si>
  <si>
    <t xml:space="preserve">فروق تقييم عملة محققة </t>
  </si>
  <si>
    <t>حصة نسبية فى نتائج اعمال شركة شقيقة</t>
  </si>
  <si>
    <t>إستهلاك أرباح بيع مع إعادة تأجير المبنى الإداري مول دارنا</t>
  </si>
  <si>
    <t>أرباح الفترة قبل ضرائب الدخل</t>
  </si>
  <si>
    <t>ضرائب الدخل</t>
  </si>
  <si>
    <t>أرباح الفترة</t>
  </si>
  <si>
    <t>Revenues (Net)</t>
  </si>
  <si>
    <t>Cost of sales</t>
  </si>
  <si>
    <t>Gross Profit</t>
  </si>
  <si>
    <t>(Less)/Add :</t>
  </si>
  <si>
    <t>General and administrative Expenses</t>
  </si>
  <si>
    <t>Expected Credit Losses on Account Receivable</t>
  </si>
  <si>
    <t>Other Operating Revenue</t>
  </si>
  <si>
    <t>Board of Directors’ remunerations and allowances</t>
  </si>
  <si>
    <t>(Charges) of expected credit losses</t>
  </si>
  <si>
    <t>operating Profit</t>
  </si>
  <si>
    <t>Finance Cost</t>
  </si>
  <si>
    <t>Interest Income</t>
  </si>
  <si>
    <t>Net Exchange Gain/Loss on Fair Value of Investments</t>
  </si>
  <si>
    <t>Net Foreign Exchange Gain/Loss</t>
  </si>
  <si>
    <t>Net Profit/(loss) Before Tax</t>
  </si>
  <si>
    <t>Income Taxes</t>
  </si>
  <si>
    <t>Type</t>
  </si>
  <si>
    <t>النوع</t>
  </si>
  <si>
    <t>نشاط المقاولات</t>
  </si>
  <si>
    <t>إنتاج محطة الخلط</t>
  </si>
  <si>
    <t>النشاط العقاري</t>
  </si>
  <si>
    <t>Type2</t>
  </si>
  <si>
    <t>year-2023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</si>
</sst>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D2" sqref="D2"/>
    </sheetView>
  </sheetViews>
  <sheetFormatPr defaultRowHeight="15" x14ac:dyDescent="0.25"/>
  <cols>
    <col min="1" max="1" width="49" customWidth="1"/>
    <col min="2" max="2" width="50.7109375" customWidth="1"/>
    <col min="3" max="3" width="17.28515625" customWidth="1"/>
    <col min="4" max="4" width="18" bestFit="1" customWidth="1"/>
    <col min="5" max="5" width="15.28515625" bestFit="1" customWidth="1"/>
  </cols>
  <sheetData>
    <row r="1" spans="1:8" x14ac:dyDescent="0.25">
      <c r="A1" t="s">
        <v>38</v>
      </c>
      <c r="B1" t="s">
        <v>39</v>
      </c>
      <c r="C1" t="s">
        <v>43</v>
      </c>
      <c r="D1" s="3" t="s">
        <v>44</v>
      </c>
      <c r="E1">
        <v>2022</v>
      </c>
    </row>
    <row r="2" spans="1:8" x14ac:dyDescent="0.25">
      <c r="A2" t="s">
        <v>22</v>
      </c>
      <c r="B2" t="s">
        <v>0</v>
      </c>
      <c r="C2" t="s">
        <v>40</v>
      </c>
      <c r="D2" s="2">
        <v>1259580863</v>
      </c>
      <c r="E2" s="1"/>
      <c r="F2" s="1"/>
      <c r="G2" s="1"/>
      <c r="H2" s="1"/>
    </row>
    <row r="3" spans="1:8" x14ac:dyDescent="0.25">
      <c r="A3" t="s">
        <v>22</v>
      </c>
      <c r="B3" t="s">
        <v>0</v>
      </c>
      <c r="C3" t="s">
        <v>41</v>
      </c>
      <c r="D3" s="2">
        <v>119840</v>
      </c>
      <c r="E3" s="1"/>
      <c r="F3" s="1"/>
      <c r="G3" s="1"/>
      <c r="H3" s="1"/>
    </row>
    <row r="4" spans="1:8" x14ac:dyDescent="0.25">
      <c r="A4" t="s">
        <v>22</v>
      </c>
      <c r="B4" t="s">
        <v>0</v>
      </c>
      <c r="C4" t="s">
        <v>42</v>
      </c>
      <c r="D4" s="2">
        <v>50805467</v>
      </c>
      <c r="E4" s="1"/>
      <c r="F4" s="1"/>
      <c r="G4" s="1"/>
      <c r="H4" s="1"/>
    </row>
    <row r="5" spans="1:8" x14ac:dyDescent="0.25">
      <c r="A5" t="s">
        <v>23</v>
      </c>
      <c r="B5" t="s">
        <v>1</v>
      </c>
      <c r="C5" t="s">
        <v>40</v>
      </c>
      <c r="D5" s="2">
        <v>1039444022</v>
      </c>
      <c r="E5" s="1"/>
      <c r="F5" s="1"/>
      <c r="G5" s="1"/>
      <c r="H5" s="1"/>
    </row>
    <row r="6" spans="1:8" x14ac:dyDescent="0.25">
      <c r="A6" t="s">
        <v>23</v>
      </c>
      <c r="B6" t="s">
        <v>1</v>
      </c>
      <c r="C6" t="s">
        <v>41</v>
      </c>
      <c r="D6" s="2">
        <v>-2791824</v>
      </c>
      <c r="E6" s="1"/>
      <c r="F6" s="1"/>
      <c r="G6" s="1"/>
      <c r="H6" s="1"/>
    </row>
    <row r="7" spans="1:8" x14ac:dyDescent="0.25">
      <c r="A7" t="s">
        <v>23</v>
      </c>
      <c r="B7" t="s">
        <v>1</v>
      </c>
      <c r="C7" t="s">
        <v>42</v>
      </c>
      <c r="D7" s="2">
        <v>34817003</v>
      </c>
      <c r="E7" s="1"/>
      <c r="F7" s="1"/>
      <c r="G7" s="1"/>
      <c r="H7" s="1"/>
    </row>
    <row r="8" spans="1:8" x14ac:dyDescent="0.25">
      <c r="A8" t="s">
        <v>24</v>
      </c>
      <c r="B8" t="s">
        <v>2</v>
      </c>
      <c r="D8" s="2">
        <f>SUM(D2:D4)-SUM(D5:D7)</f>
        <v>239036969</v>
      </c>
      <c r="E8" s="1"/>
      <c r="F8" s="1"/>
      <c r="G8" s="1"/>
      <c r="H8" s="1"/>
    </row>
    <row r="9" spans="1:8" x14ac:dyDescent="0.25">
      <c r="D9" s="2"/>
      <c r="E9" s="1"/>
      <c r="F9" s="1"/>
      <c r="G9" s="1"/>
      <c r="H9" s="1"/>
    </row>
    <row r="10" spans="1:8" x14ac:dyDescent="0.25">
      <c r="A10" t="s">
        <v>25</v>
      </c>
      <c r="B10" t="s">
        <v>3</v>
      </c>
      <c r="D10" s="2"/>
      <c r="E10" s="1"/>
      <c r="F10" s="1"/>
      <c r="G10" s="1"/>
      <c r="H10" s="1"/>
    </row>
    <row r="11" spans="1:8" x14ac:dyDescent="0.25">
      <c r="A11" t="s">
        <v>26</v>
      </c>
      <c r="B11" t="s">
        <v>4</v>
      </c>
      <c r="D11" s="2">
        <v>-34072217.203999996</v>
      </c>
      <c r="E11" s="1"/>
      <c r="F11" s="1"/>
      <c r="G11" s="1"/>
      <c r="H11" s="1"/>
    </row>
    <row r="12" spans="1:8" x14ac:dyDescent="0.25">
      <c r="A12" t="s">
        <v>27</v>
      </c>
      <c r="B12" t="s">
        <v>5</v>
      </c>
      <c r="D12" s="2">
        <v>618556</v>
      </c>
      <c r="E12" s="1"/>
      <c r="F12" s="1"/>
      <c r="G12" s="1"/>
      <c r="H12" s="1"/>
    </row>
    <row r="13" spans="1:8" x14ac:dyDescent="0.25">
      <c r="A13" t="s">
        <v>28</v>
      </c>
      <c r="B13" t="s">
        <v>6</v>
      </c>
      <c r="D13" s="2">
        <v>5969479</v>
      </c>
      <c r="E13" s="1"/>
      <c r="F13" s="1"/>
      <c r="G13" s="1"/>
      <c r="H13" s="1"/>
    </row>
    <row r="14" spans="1:8" x14ac:dyDescent="0.25">
      <c r="A14" t="s">
        <v>29</v>
      </c>
      <c r="B14" t="s">
        <v>7</v>
      </c>
      <c r="D14" s="2">
        <v>-3541500</v>
      </c>
      <c r="E14" s="1"/>
      <c r="F14" s="1"/>
      <c r="G14" s="1"/>
      <c r="H14" s="1"/>
    </row>
    <row r="15" spans="1:8" x14ac:dyDescent="0.25">
      <c r="A15" t="s">
        <v>30</v>
      </c>
      <c r="B15" t="s">
        <v>8</v>
      </c>
      <c r="D15" s="2">
        <v>-218698</v>
      </c>
      <c r="E15" s="1"/>
      <c r="F15" s="1"/>
      <c r="G15" s="1"/>
      <c r="H15" s="1"/>
    </row>
    <row r="16" spans="1:8" x14ac:dyDescent="0.25">
      <c r="B16" t="s">
        <v>9</v>
      </c>
      <c r="D16" s="2"/>
      <c r="E16" s="1"/>
      <c r="F16" s="1"/>
      <c r="G16" s="1"/>
      <c r="H16" s="1"/>
    </row>
    <row r="17" spans="1:8" x14ac:dyDescent="0.25">
      <c r="B17" t="s">
        <v>10</v>
      </c>
      <c r="D17" s="2"/>
      <c r="E17" s="1"/>
      <c r="F17" s="1"/>
      <c r="G17" s="1"/>
      <c r="H17" s="1"/>
    </row>
    <row r="18" spans="1:8" x14ac:dyDescent="0.25">
      <c r="A18" t="s">
        <v>31</v>
      </c>
      <c r="B18" t="s">
        <v>11</v>
      </c>
      <c r="D18" s="2">
        <f>SUM(D8:D17)</f>
        <v>207792588.796</v>
      </c>
      <c r="E18" s="1"/>
      <c r="F18" s="1"/>
      <c r="G18" s="1"/>
      <c r="H18" s="1"/>
    </row>
    <row r="19" spans="1:8" x14ac:dyDescent="0.25">
      <c r="D19" s="2"/>
      <c r="E19" s="1"/>
      <c r="F19" s="1"/>
      <c r="G19" s="1"/>
      <c r="H19" s="1"/>
    </row>
    <row r="20" spans="1:8" x14ac:dyDescent="0.25">
      <c r="A20" t="s">
        <v>32</v>
      </c>
      <c r="B20" t="s">
        <v>12</v>
      </c>
      <c r="D20" s="2">
        <v>-138063406</v>
      </c>
      <c r="E20" s="1"/>
      <c r="F20" s="1"/>
      <c r="G20" s="1"/>
      <c r="H20" s="1"/>
    </row>
    <row r="21" spans="1:8" x14ac:dyDescent="0.25">
      <c r="A21" t="s">
        <v>33</v>
      </c>
      <c r="B21" t="s">
        <v>13</v>
      </c>
      <c r="D21" s="2">
        <v>4320222</v>
      </c>
      <c r="E21" s="1"/>
      <c r="F21" s="1"/>
      <c r="G21" s="1"/>
      <c r="H21" s="1"/>
    </row>
    <row r="22" spans="1:8" x14ac:dyDescent="0.25">
      <c r="A22" t="s">
        <v>34</v>
      </c>
      <c r="B22" t="s">
        <v>14</v>
      </c>
      <c r="D22" s="2">
        <v>402541</v>
      </c>
      <c r="E22" s="1"/>
      <c r="F22" s="1"/>
      <c r="G22" s="1"/>
      <c r="H22" s="1"/>
    </row>
    <row r="23" spans="1:8" x14ac:dyDescent="0.25">
      <c r="B23" t="s">
        <v>15</v>
      </c>
      <c r="D23" s="2">
        <v>0</v>
      </c>
      <c r="E23" s="1"/>
      <c r="F23" s="1"/>
      <c r="G23" s="1"/>
      <c r="H23" s="1"/>
    </row>
    <row r="24" spans="1:8" x14ac:dyDescent="0.25">
      <c r="A24" t="s">
        <v>35</v>
      </c>
      <c r="B24" t="s">
        <v>16</v>
      </c>
      <c r="D24" s="2">
        <v>19356719</v>
      </c>
      <c r="E24" s="1"/>
      <c r="F24" s="1"/>
      <c r="G24" s="1"/>
      <c r="H24" s="1"/>
    </row>
    <row r="25" spans="1:8" x14ac:dyDescent="0.25">
      <c r="B25" t="s">
        <v>17</v>
      </c>
      <c r="D25" s="2"/>
      <c r="E25" s="1"/>
      <c r="F25" s="1"/>
      <c r="G25" s="1"/>
      <c r="H25" s="1"/>
    </row>
    <row r="26" spans="1:8" x14ac:dyDescent="0.25">
      <c r="B26" t="s">
        <v>18</v>
      </c>
      <c r="D26" s="2"/>
      <c r="E26" s="1"/>
      <c r="F26" s="1"/>
      <c r="G26" s="1"/>
      <c r="H26" s="1"/>
    </row>
    <row r="27" spans="1:8" x14ac:dyDescent="0.25">
      <c r="A27" t="s">
        <v>36</v>
      </c>
      <c r="B27" t="s">
        <v>19</v>
      </c>
      <c r="D27" s="2">
        <f>SUM(D18:D26)</f>
        <v>93808664.796000004</v>
      </c>
      <c r="E27" s="1"/>
      <c r="F27" s="1"/>
      <c r="G27" s="1"/>
      <c r="H27" s="1"/>
    </row>
    <row r="28" spans="1:8" x14ac:dyDescent="0.25">
      <c r="A28" t="s">
        <v>37</v>
      </c>
      <c r="B28" t="s">
        <v>20</v>
      </c>
      <c r="D28" s="2">
        <v>-22353522.350000001</v>
      </c>
      <c r="E28" s="1"/>
      <c r="F28" s="1"/>
      <c r="G28" s="1"/>
      <c r="H28" s="1"/>
    </row>
    <row r="29" spans="1:8" x14ac:dyDescent="0.25">
      <c r="A29" t="s">
        <v>36</v>
      </c>
      <c r="B29" t="s">
        <v>21</v>
      </c>
      <c r="D29" s="2">
        <f>SUM(D27:D28)</f>
        <v>71455142.44600001</v>
      </c>
      <c r="E29" s="1"/>
      <c r="F29" s="1"/>
      <c r="G29" s="1"/>
      <c r="H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Hassan</dc:creator>
  <cp:lastModifiedBy>Ahmed Hassan</cp:lastModifiedBy>
  <dcterms:created xsi:type="dcterms:W3CDTF">2015-06-05T18:17:20Z</dcterms:created>
  <dcterms:modified xsi:type="dcterms:W3CDTF">2023-08-02T08:46:05Z</dcterms:modified>
</cp:coreProperties>
</file>