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2"/>
  </bookViews>
  <sheets>
    <sheet name="Papers" sheetId="1" r:id="rId1"/>
    <sheet name="Priority" sheetId="2" r:id="rId2"/>
    <sheet name="Extract P1" sheetId="3" r:id="rId3"/>
    <sheet name="Extract P2&amp;P3" sheetId="4" r:id="rId4"/>
    <sheet name="Sheet2" sheetId="5" r:id="rId5"/>
  </sheets>
  <definedNames>
    <definedName name="_xlnm._FilterDatabase" localSheetId="2" hidden="1">'Extract P1'!$A$6:$H$6</definedName>
    <definedName name="_xlnm._FilterDatabase" localSheetId="3" hidden="1">'Extract P2&amp;P3'!$A$4:$H$4</definedName>
    <definedName name="_xlnm._FilterDatabase" localSheetId="0" hidden="1">Papers!$A$4:$H$13</definedName>
    <definedName name="_xlnm._FilterDatabase" localSheetId="1" hidden="1">Priority!$A$9:$D$80</definedName>
    <definedName name="_xlnm.Criteria" localSheetId="2">'Extract P1'!$K$2:$K$3</definedName>
    <definedName name="_xlnm.Criteria" localSheetId="3">'Extract P2&amp;P3'!$K$1:$K$2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9" i="3" l="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8" i="3"/>
  <c r="D10" i="2" l="1"/>
  <c r="A35" i="2"/>
  <c r="A70" i="2"/>
  <c r="A19" i="2"/>
  <c r="A49" i="2"/>
  <c r="A25" i="2"/>
  <c r="A56" i="2"/>
  <c r="A62" i="2"/>
  <c r="A34" i="2"/>
  <c r="A24" i="2"/>
  <c r="A79" i="2"/>
  <c r="A69" i="2"/>
  <c r="A63" i="1" l="1"/>
  <c r="A70" i="1"/>
  <c r="A71" i="1" s="1"/>
  <c r="A72" i="1" l="1"/>
  <c r="A73" i="1" s="1"/>
  <c r="A91" i="1" s="1"/>
  <c r="A50" i="1" s="1"/>
  <c r="A29" i="4" l="1"/>
  <c r="A30" i="4"/>
  <c r="A31" i="4"/>
</calcChain>
</file>

<file path=xl/sharedStrings.xml><?xml version="1.0" encoding="utf-8"?>
<sst xmlns="http://schemas.openxmlformats.org/spreadsheetml/2006/main" count="848" uniqueCount="527">
  <si>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</si>
  <si>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</si>
  <si>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</si>
  <si>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</si>
  <si>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</si>
  <si>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</si>
  <si>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</si>
  <si>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</si>
  <si>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</si>
  <si>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</si>
  <si>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</si>
  <si>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</si>
  <si>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</si>
  <si>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</si>
  <si>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</si>
  <si>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</si>
  <si>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</si>
  <si>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</si>
  <si>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Thesis-Text Detection and Recognition in Images and Video Sequences</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</si>
  <si>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</si>
  <si>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</si>
  <si>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</si>
  <si>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</si>
  <si>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</si>
  <si>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</si>
  <si>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</si>
  <si>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</si>
  <si>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</si>
  <si>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</si>
  <si>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</si>
  <si>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</si>
  <si>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</si>
  <si>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</si>
  <si>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</si>
  <si>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</si>
  <si>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</si>
  <si>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</si>
  <si>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</si>
  <si>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</si>
  <si>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</si>
  <si>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</si>
  <si>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</si>
  <si>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</si>
  <si>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</si>
  <si>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</si>
  <si>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</si>
  <si>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</si>
  <si>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</si>
  <si>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</si>
  <si>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</si>
  <si>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</si>
  <si>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</si>
  <si>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</si>
  <si>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</si>
  <si>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</si>
  <si>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</si>
  <si>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</si>
  <si>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</si>
  <si>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</si>
  <si>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</si>
  <si>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</si>
  <si>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</si>
  <si>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</si>
  <si>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</si>
  <si>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</si>
  <si>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</si>
  <si>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</si>
  <si>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</si>
  <si>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</si>
  <si>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</si>
  <si>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</si>
  <si>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</si>
  <si>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</si>
  <si>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</si>
  <si>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</si>
  <si>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</si>
  <si>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</si>
  <si>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</si>
  <si>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</si>
  <si>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</si>
  <si>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</si>
  <si>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</si>
  <si>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</si>
  <si>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</si>
  <si>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</si>
  <si>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</si>
  <si>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</si>
  <si>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</si>
  <si>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</si>
  <si>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</si>
  <si>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</si>
  <si>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</si>
  <si>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</si>
  <si>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</si>
  <si>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</si>
  <si>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</si>
  <si>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</si>
  <si>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</si>
  <si>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</si>
  <si>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</si>
  <si>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</si>
  <si>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</si>
  <si>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</si>
  <si>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</si>
  <si>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</si>
  <si>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</si>
  <si>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</si>
  <si>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</si>
  <si>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</si>
  <si>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</si>
  <si>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</si>
  <si>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</si>
  <si>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</si>
  <si>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</si>
  <si>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</si>
  <si>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</si>
  <si>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</si>
  <si>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</si>
  <si>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</si>
  <si>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</si>
  <si>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</si>
  <si>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</si>
  <si>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</si>
  <si>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</si>
  <si>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</si>
  <si>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</si>
  <si>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</si>
  <si>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</si>
  <si>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</si>
  <si>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</si>
  <si>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</si>
  <si>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</si>
  <si>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</si>
  <si>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</si>
  <si>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</si>
  <si>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</si>
  <si>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</si>
  <si>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</si>
  <si>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</si>
  <si>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</si>
  <si>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</si>
  <si>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</si>
  <si>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</si>
  <si>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</si>
  <si>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</si>
  <si>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</si>
  <si>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</si>
  <si>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</si>
  <si>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</si>
  <si>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</si>
  <si>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</si>
  <si>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</si>
  <si>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</si>
  <si>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</si>
  <si>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</si>
  <si>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</si>
  <si>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</si>
  <si>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</si>
  <si>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</si>
  <si>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</si>
  <si>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</si>
  <si>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</si>
  <si>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</si>
  <si>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</si>
  <si>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</si>
  <si>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</si>
  <si>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</si>
  <si>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</si>
  <si>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</si>
  <si>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</si>
  <si>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</si>
  <si>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</si>
  <si>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</si>
  <si>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</si>
  <si>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</si>
  <si>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</si>
  <si>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</si>
  <si>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</si>
  <si>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</si>
  <si>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</si>
  <si>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</si>
  <si>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</si>
  <si>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</si>
  <si>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</si>
  <si>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</si>
  <si>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</si>
  <si>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</si>
  <si>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</si>
  <si>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</si>
  <si>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</si>
  <si>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</si>
  <si>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</si>
  <si>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</si>
  <si>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</si>
  <si>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</si>
  <si>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</si>
  <si>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</si>
  <si>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</si>
  <si>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</si>
  <si>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</si>
  <si>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</si>
  <si>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</si>
  <si>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</si>
  <si>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</si>
  <si>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</si>
  <si>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</si>
  <si>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</si>
  <si>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</si>
  <si>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</si>
  <si>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</si>
  <si>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</si>
  <si>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</si>
  <si>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</si>
  <si>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</si>
  <si>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</si>
  <si>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</si>
  <si>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</si>
  <si>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</si>
  <si>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</si>
  <si>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</si>
  <si>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</si>
  <si>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</si>
  <si>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</si>
  <si>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</si>
  <si>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</si>
  <si>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</si>
  <si>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</si>
  <si>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</si>
  <si>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</si>
  <si>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</si>
  <si>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</si>
  <si>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</si>
  <si>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</si>
  <si>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</si>
  <si>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</si>
  <si>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</si>
  <si>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</si>
  <si>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</si>
  <si>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</si>
  <si>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</si>
  <si>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</si>
  <si>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</si>
  <si>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</si>
  <si>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</si>
  <si>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</si>
  <si>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</si>
  <si>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</si>
  <si>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</si>
  <si>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</si>
  <si>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</si>
  <si>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</si>
  <si>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</si>
  <si>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</si>
  <si>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</si>
  <si>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</si>
  <si>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</si>
  <si>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</si>
  <si>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</si>
  <si>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</si>
  <si>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</si>
  <si>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</si>
  <si>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</si>
  <si>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</si>
  <si>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</si>
  <si>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</si>
  <si>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</si>
  <si>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</si>
  <si>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</si>
  <si>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</si>
  <si>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</si>
  <si>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</si>
  <si>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</si>
  <si>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</si>
  <si>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</si>
  <si>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</si>
  <si>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</si>
  <si>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</si>
  <si>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</si>
  <si>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</si>
  <si>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</si>
  <si>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</si>
  <si>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</si>
  <si>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</si>
  <si>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</si>
  <si>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</si>
  <si>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</si>
  <si>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</si>
  <si>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</si>
  <si>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</si>
  <si>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</si>
  <si>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</si>
  <si>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</si>
  <si>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</si>
  <si>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</si>
  <si>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</si>
  <si>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</si>
  <si>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</si>
  <si>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</si>
  <si>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</si>
  <si>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</si>
  <si>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</si>
  <si>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</si>
  <si>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</si>
  <si>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</si>
  <si>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</si>
  <si>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</si>
  <si>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</si>
  <si>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</si>
  <si>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</si>
  <si>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</si>
  <si>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</si>
  <si>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</si>
  <si>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</si>
  <si>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</si>
  <si>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</si>
  <si>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</si>
  <si>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</si>
  <si>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</si>
  <si>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</si>
  <si>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</si>
  <si>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</si>
  <si>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</si>
  <si>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</si>
  <si>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</si>
  <si>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</si>
  <si>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</si>
  <si>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</si>
  <si>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</si>
  <si>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</si>
  <si>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</si>
  <si>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</si>
  <si>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</si>
  <si>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</si>
  <si>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</si>
  <si>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</si>
  <si>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</si>
  <si>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</si>
  <si>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</si>
  <si>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</si>
  <si>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</si>
  <si>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</si>
  <si>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</si>
  <si>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</si>
  <si>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</si>
  <si>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</si>
  <si>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</si>
  <si>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</si>
  <si>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</si>
  <si>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</si>
  <si>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</si>
  <si>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</si>
  <si>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</si>
  <si>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</si>
  <si>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</si>
  <si>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</si>
  <si>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</si>
  <si>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</si>
  <si>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</si>
  <si>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</si>
  <si>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</si>
  <si>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</si>
  <si>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</si>
  <si>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</si>
  <si>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</si>
  <si>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</si>
  <si>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</si>
  <si>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</si>
  <si>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</si>
  <si>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</si>
  <si>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</si>
  <si>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</si>
  <si>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</si>
  <si>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</si>
  <si>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</si>
  <si>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</si>
  <si>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</si>
  <si>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</si>
  <si>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</si>
  <si>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</si>
  <si>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</si>
  <si>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</si>
  <si>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</si>
  <si>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</si>
  <si>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</si>
  <si>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</si>
  <si>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</si>
  <si>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</si>
  <si>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</si>
  <si>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</si>
  <si>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</si>
  <si>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</si>
  <si>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</si>
  <si>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</si>
  <si>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</si>
  <si>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</si>
  <si>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</si>
  <si>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</si>
  <si>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</si>
  <si>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</si>
  <si>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</si>
  <si>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</si>
  <si>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</si>
  <si>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</si>
  <si>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</si>
  <si>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</si>
  <si>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</si>
  <si>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</si>
  <si>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</si>
  <si>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</si>
  <si>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</si>
  <si>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</si>
  <si>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</si>
  <si>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</si>
  <si>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</si>
  <si>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</si>
  <si>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</si>
  <si>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</si>
  <si>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</si>
  <si>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</si>
  <si>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</si>
  <si>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</si>
  <si>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</si>
  <si>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</si>
  <si>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</si>
  <si>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</si>
  <si>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</si>
  <si>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</si>
  <si>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</si>
  <si>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</si>
  <si>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</si>
  <si>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</si>
  <si>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</si>
  <si>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</si>
  <si>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</si>
  <si>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</si>
  <si>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</si>
  <si>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</si>
  <si>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</si>
  <si>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</si>
  <si>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</si>
  <si>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</si>
  <si>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</si>
  <si>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</si>
  <si>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</si>
  <si>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</si>
  <si>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</si>
  <si>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</si>
  <si>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</si>
  <si>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</si>
  <si>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</si>
  <si>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</si>
  <si>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</si>
  <si>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</si>
  <si>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</si>
  <si>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</si>
  <si>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</si>
  <si>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</si>
  <si>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</si>
  <si>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</si>
  <si>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</si>
  <si>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</si>
  <si>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</si>
  <si>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</si>
  <si>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</si>
  <si>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</si>
  <si>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</si>
  <si>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</si>
  <si>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</si>
  <si>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</si>
  <si>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</si>
  <si>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</si>
  <si>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</si>
  <si>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</si>
  <si>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</si>
  <si>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</si>
  <si>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</si>
  <si>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</si>
  <si>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</si>
  <si>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</si>
  <si>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</si>
  <si>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</si>
  <si>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</si>
  <si>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</si>
  <si>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</si>
  <si>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</si>
  <si>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</si>
  <si>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</si>
  <si>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</si>
  <si>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</si>
  <si>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</si>
  <si>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</si>
  <si>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</si>
  <si>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</si>
  <si>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</si>
  <si>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</si>
  <si>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</si>
  <si>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</si>
  <si>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</si>
  <si>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</si>
  <si>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</si>
  <si>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</si>
  <si>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</si>
  <si>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</si>
  <si>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</si>
  <si>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</si>
  <si>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</si>
  <si>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</si>
  <si>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</si>
  <si>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</si>
  <si>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</si>
  <si>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</si>
  <si>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</si>
  <si>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</si>
  <si>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</si>
  <si>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</si>
  <si>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</si>
  <si>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</si>
  <si>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</si>
  <si>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 xml:space="preserve">Video Google: a text retrieval approach to object matching in videos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</si>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</sst>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49" fontId="6" fillId="0" borderId="0" xfId="1" applyNumberFormat="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printerSettings" Target="../printerSettings/printerSettings3.bin"/><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A41" workbookViewId="0">
      <selection activeCell="B67" sqref="B67"/>
    </sheetView>
  </sheetViews>
  <sheetFormatPr defaultRowHeight="15" x14ac:dyDescent="0.25"/>
  <cols>
    <col min="2" max="2" width="16.140625" style="1" customWidth="1"/>
    <col min="3" max="3" width="43.8554687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507</v>
      </c>
    </row>
    <row r="3" spans="1:8" s="1" customFormat="1" x14ac:dyDescent="0.25">
      <c r="G3" s="5"/>
    </row>
    <row r="4" spans="1:8" s="3" customFormat="1" x14ac:dyDescent="0.2">
      <c r="A4" s="3" t="s">
        <v>1</v>
      </c>
      <c r="B4" s="3" t="s">
        <v>508</v>
      </c>
      <c r="C4" s="3" t="s">
        <v>0</v>
      </c>
      <c r="D4" s="3" t="s">
        <v>2</v>
      </c>
      <c r="E4" s="3" t="s">
        <v>3</v>
      </c>
      <c r="F4" s="3" t="s">
        <v>6</v>
      </c>
      <c r="G4" s="6" t="s">
        <v>11</v>
      </c>
      <c r="H4" s="3" t="s">
        <v>4</v>
      </c>
    </row>
    <row r="5" spans="1:8" x14ac:dyDescent="0.25">
      <c r="B5" s="1" t="s">
        <v>509</v>
      </c>
      <c r="C5" s="12" t="s">
        <v>223</v>
      </c>
      <c r="D5" t="s">
        <v>224</v>
      </c>
      <c r="E5" s="1" t="s">
        <v>152</v>
      </c>
      <c r="G5" s="7">
        <v>2010</v>
      </c>
    </row>
    <row r="6" spans="1:8" x14ac:dyDescent="0.25">
      <c r="C6" s="12" t="s">
        <v>256</v>
      </c>
      <c r="D6" s="16" t="s">
        <v>257</v>
      </c>
      <c r="E6" s="1" t="s">
        <v>258</v>
      </c>
      <c r="G6" s="7">
        <v>2010</v>
      </c>
    </row>
    <row r="7" spans="1:8" x14ac:dyDescent="0.25">
      <c r="A7" s="1"/>
      <c r="C7" s="12" t="s">
        <v>151</v>
      </c>
      <c r="D7" s="16" t="s">
        <v>145</v>
      </c>
      <c r="E7" s="1" t="s">
        <v>152</v>
      </c>
      <c r="G7" s="7">
        <v>2010</v>
      </c>
    </row>
    <row r="8" spans="1:8" x14ac:dyDescent="0.25">
      <c r="A8" s="1"/>
      <c r="C8" s="12" t="s">
        <v>153</v>
      </c>
      <c r="D8" s="1" t="s">
        <v>154</v>
      </c>
      <c r="E8" s="1" t="s">
        <v>152</v>
      </c>
      <c r="G8" s="7">
        <v>2010</v>
      </c>
    </row>
    <row r="9" spans="1:8" x14ac:dyDescent="0.25">
      <c r="A9" s="1"/>
      <c r="C9" s="12" t="s">
        <v>217</v>
      </c>
      <c r="D9" s="1" t="s">
        <v>164</v>
      </c>
      <c r="E9" s="1" t="s">
        <v>152</v>
      </c>
      <c r="G9" s="7">
        <v>2010</v>
      </c>
    </row>
    <row r="10" spans="1:8" x14ac:dyDescent="0.25">
      <c r="A10" s="1"/>
      <c r="C10" s="1" t="s">
        <v>89</v>
      </c>
      <c r="D10" t="s">
        <v>90</v>
      </c>
      <c r="E10" s="1" t="s">
        <v>91</v>
      </c>
      <c r="G10" s="7">
        <v>2010</v>
      </c>
    </row>
    <row r="11" spans="1:8" x14ac:dyDescent="0.25">
      <c r="A11" s="1"/>
      <c r="C11" s="1" t="s">
        <v>101</v>
      </c>
      <c r="D11" s="1" t="s">
        <v>102</v>
      </c>
      <c r="E11" s="1" t="s">
        <v>103</v>
      </c>
      <c r="G11" s="7">
        <v>2010</v>
      </c>
    </row>
    <row r="12" spans="1:8" x14ac:dyDescent="0.25">
      <c r="A12" s="1"/>
      <c r="C12" s="1" t="s">
        <v>97</v>
      </c>
      <c r="D12" t="s">
        <v>98</v>
      </c>
      <c r="E12" s="1" t="s">
        <v>46</v>
      </c>
      <c r="G12" s="7">
        <v>2009</v>
      </c>
    </row>
    <row r="13" spans="1:8" x14ac:dyDescent="0.25">
      <c r="A13" s="1"/>
      <c r="C13" s="5" t="s">
        <v>50</v>
      </c>
      <c r="D13" t="s">
        <v>49</v>
      </c>
      <c r="E13" s="1" t="s">
        <v>51</v>
      </c>
      <c r="G13" s="11">
        <v>2009</v>
      </c>
    </row>
    <row r="14" spans="1:8" x14ac:dyDescent="0.25">
      <c r="C14" s="12" t="s">
        <v>253</v>
      </c>
      <c r="D14" t="s">
        <v>254</v>
      </c>
      <c r="E14" s="1" t="s">
        <v>255</v>
      </c>
      <c r="G14" s="7">
        <v>2009</v>
      </c>
    </row>
    <row r="15" spans="1:8" x14ac:dyDescent="0.25">
      <c r="C15" s="1" t="s">
        <v>121</v>
      </c>
      <c r="D15" t="s">
        <v>122</v>
      </c>
      <c r="E15" s="1" t="s">
        <v>123</v>
      </c>
      <c r="G15" s="7">
        <v>2009</v>
      </c>
    </row>
    <row r="16" spans="1:8" x14ac:dyDescent="0.25">
      <c r="C16" s="12" t="s">
        <v>213</v>
      </c>
      <c r="D16" t="s">
        <v>214</v>
      </c>
      <c r="E16" s="1" t="s">
        <v>123</v>
      </c>
      <c r="G16" s="7">
        <v>2009</v>
      </c>
    </row>
    <row r="17" spans="3:7" x14ac:dyDescent="0.25">
      <c r="C17" s="12" t="s">
        <v>137</v>
      </c>
      <c r="D17" t="s">
        <v>138</v>
      </c>
      <c r="E17" s="1" t="s">
        <v>113</v>
      </c>
      <c r="G17" s="7">
        <v>2009</v>
      </c>
    </row>
    <row r="18" spans="3:7" x14ac:dyDescent="0.25">
      <c r="C18" s="1" t="s">
        <v>128</v>
      </c>
      <c r="D18" t="s">
        <v>129</v>
      </c>
      <c r="E18" s="1" t="s">
        <v>130</v>
      </c>
      <c r="G18" s="7">
        <v>2009</v>
      </c>
    </row>
    <row r="19" spans="3:7" x14ac:dyDescent="0.25">
      <c r="C19" s="5" t="s">
        <v>28</v>
      </c>
      <c r="D19" t="s">
        <v>29</v>
      </c>
      <c r="E19" s="4" t="s">
        <v>298</v>
      </c>
      <c r="G19" s="11">
        <v>2009</v>
      </c>
    </row>
    <row r="20" spans="3:7" x14ac:dyDescent="0.25">
      <c r="C20" s="5" t="s">
        <v>47</v>
      </c>
      <c r="D20" t="s">
        <v>49</v>
      </c>
      <c r="E20" s="1" t="s">
        <v>48</v>
      </c>
      <c r="G20" s="11">
        <v>2009</v>
      </c>
    </row>
    <row r="21" spans="3:7" x14ac:dyDescent="0.25">
      <c r="C21" s="12" t="s">
        <v>225</v>
      </c>
      <c r="D21" t="s">
        <v>226</v>
      </c>
      <c r="E21" s="1" t="s">
        <v>123</v>
      </c>
      <c r="G21" s="7">
        <v>2009</v>
      </c>
    </row>
    <row r="22" spans="3:7" x14ac:dyDescent="0.25">
      <c r="C22" s="5" t="s">
        <v>79</v>
      </c>
      <c r="D22" t="s">
        <v>45</v>
      </c>
      <c r="E22" s="1" t="s">
        <v>46</v>
      </c>
      <c r="G22" s="11">
        <v>2009</v>
      </c>
    </row>
    <row r="23" spans="3:7" x14ac:dyDescent="0.25">
      <c r="C23" s="12" t="s">
        <v>70</v>
      </c>
      <c r="D23" t="s">
        <v>72</v>
      </c>
      <c r="E23" s="1" t="s">
        <v>71</v>
      </c>
      <c r="G23" s="11">
        <v>2009</v>
      </c>
    </row>
    <row r="24" spans="3:7" x14ac:dyDescent="0.25">
      <c r="C24" s="12" t="s">
        <v>438</v>
      </c>
      <c r="D24" t="s">
        <v>124</v>
      </c>
      <c r="E24" s="1" t="s">
        <v>123</v>
      </c>
      <c r="G24" s="7">
        <v>2009</v>
      </c>
    </row>
    <row r="25" spans="3:7" x14ac:dyDescent="0.25">
      <c r="C25" s="12" t="s">
        <v>144</v>
      </c>
      <c r="D25" t="s">
        <v>145</v>
      </c>
      <c r="E25" s="1" t="s">
        <v>123</v>
      </c>
      <c r="G25" s="7">
        <v>2009</v>
      </c>
    </row>
    <row r="26" spans="3:7" x14ac:dyDescent="0.25">
      <c r="C26" s="12" t="s">
        <v>39</v>
      </c>
      <c r="D26" t="s">
        <v>40</v>
      </c>
      <c r="E26" s="1" t="s">
        <v>41</v>
      </c>
      <c r="G26" s="11">
        <v>2009</v>
      </c>
    </row>
    <row r="27" spans="3:7" x14ac:dyDescent="0.25">
      <c r="C27" s="12" t="s">
        <v>439</v>
      </c>
      <c r="D27" t="s">
        <v>114</v>
      </c>
      <c r="E27" s="1" t="s">
        <v>113</v>
      </c>
      <c r="G27" s="7">
        <v>2009</v>
      </c>
    </row>
    <row r="28" spans="3:7" x14ac:dyDescent="0.25">
      <c r="C28" s="12" t="s">
        <v>440</v>
      </c>
      <c r="D28" t="s">
        <v>20</v>
      </c>
      <c r="E28" s="1" t="s">
        <v>21</v>
      </c>
      <c r="G28" s="11">
        <v>2009</v>
      </c>
    </row>
    <row r="29" spans="3:7" x14ac:dyDescent="0.25">
      <c r="C29" s="12" t="s">
        <v>107</v>
      </c>
      <c r="D29" t="s">
        <v>109</v>
      </c>
      <c r="E29" s="1" t="s">
        <v>108</v>
      </c>
      <c r="G29" s="7">
        <v>2008</v>
      </c>
    </row>
    <row r="30" spans="3:7" x14ac:dyDescent="0.25">
      <c r="C30" s="12" t="s">
        <v>236</v>
      </c>
      <c r="D30" t="s">
        <v>238</v>
      </c>
      <c r="E30" s="1" t="s">
        <v>237</v>
      </c>
      <c r="G30" s="7">
        <v>2008</v>
      </c>
    </row>
    <row r="31" spans="3:7" x14ac:dyDescent="0.25">
      <c r="C31" s="12" t="s">
        <v>189</v>
      </c>
      <c r="D31" t="s">
        <v>190</v>
      </c>
      <c r="E31" s="1" t="s">
        <v>191</v>
      </c>
      <c r="G31" s="7">
        <v>2008</v>
      </c>
    </row>
    <row r="32" spans="3:7" x14ac:dyDescent="0.25">
      <c r="C32" s="12" t="s">
        <v>115</v>
      </c>
      <c r="D32" t="s">
        <v>117</v>
      </c>
      <c r="E32" s="1" t="s">
        <v>116</v>
      </c>
      <c r="G32" s="7">
        <v>2008</v>
      </c>
    </row>
    <row r="33" spans="3:7" x14ac:dyDescent="0.25">
      <c r="C33" s="12" t="s">
        <v>195</v>
      </c>
      <c r="D33" t="s">
        <v>197</v>
      </c>
      <c r="E33" s="1" t="s">
        <v>196</v>
      </c>
      <c r="G33" s="7">
        <v>2008</v>
      </c>
    </row>
    <row r="34" spans="3:7" x14ac:dyDescent="0.25">
      <c r="C34" s="12" t="s">
        <v>441</v>
      </c>
      <c r="D34" t="s">
        <v>65</v>
      </c>
      <c r="E34" s="1" t="s">
        <v>66</v>
      </c>
      <c r="G34" s="11">
        <v>2008</v>
      </c>
    </row>
    <row r="35" spans="3:7" x14ac:dyDescent="0.25">
      <c r="C35" s="12" t="s">
        <v>64</v>
      </c>
      <c r="D35" t="s">
        <v>65</v>
      </c>
      <c r="E35" s="1" t="s">
        <v>66</v>
      </c>
      <c r="G35" s="7">
        <v>2008</v>
      </c>
    </row>
    <row r="36" spans="3:7" x14ac:dyDescent="0.25">
      <c r="C36" s="12" t="s">
        <v>198</v>
      </c>
      <c r="D36" t="s">
        <v>169</v>
      </c>
      <c r="E36" s="1" t="s">
        <v>116</v>
      </c>
      <c r="G36" s="7">
        <v>2008</v>
      </c>
    </row>
    <row r="37" spans="3:7" x14ac:dyDescent="0.25">
      <c r="C37" s="12" t="s">
        <v>171</v>
      </c>
      <c r="D37" t="s">
        <v>172</v>
      </c>
      <c r="E37" s="1" t="s">
        <v>116</v>
      </c>
      <c r="G37" s="7">
        <v>2008</v>
      </c>
    </row>
    <row r="38" spans="3:7" x14ac:dyDescent="0.25">
      <c r="C38" s="12" t="s">
        <v>168</v>
      </c>
      <c r="D38" t="s">
        <v>169</v>
      </c>
      <c r="E38" s="1" t="s">
        <v>170</v>
      </c>
      <c r="G38" s="7">
        <v>2008</v>
      </c>
    </row>
    <row r="39" spans="3:7" x14ac:dyDescent="0.25">
      <c r="C39" s="12" t="s">
        <v>264</v>
      </c>
      <c r="D39" t="s">
        <v>266</v>
      </c>
      <c r="E39" s="1" t="s">
        <v>265</v>
      </c>
      <c r="G39" s="7">
        <v>2007</v>
      </c>
    </row>
    <row r="40" spans="3:7" x14ac:dyDescent="0.25">
      <c r="C40" s="12" t="s">
        <v>158</v>
      </c>
      <c r="D40" t="s">
        <v>159</v>
      </c>
      <c r="E40" s="1" t="s">
        <v>160</v>
      </c>
      <c r="G40" s="7">
        <v>2007</v>
      </c>
    </row>
    <row r="41" spans="3:7" x14ac:dyDescent="0.25">
      <c r="C41" s="5" t="s">
        <v>67</v>
      </c>
      <c r="D41" t="s">
        <v>68</v>
      </c>
      <c r="E41" s="1" t="s">
        <v>69</v>
      </c>
      <c r="G41" s="11">
        <v>2007</v>
      </c>
    </row>
    <row r="42" spans="3:7" x14ac:dyDescent="0.25">
      <c r="C42" s="12" t="s">
        <v>239</v>
      </c>
      <c r="D42" t="s">
        <v>240</v>
      </c>
      <c r="E42" s="1" t="s">
        <v>241</v>
      </c>
      <c r="G42" s="7">
        <v>2007</v>
      </c>
    </row>
    <row r="43" spans="3:7" x14ac:dyDescent="0.25">
      <c r="C43" s="12" t="s">
        <v>192</v>
      </c>
      <c r="D43" t="s">
        <v>194</v>
      </c>
      <c r="E43" s="1" t="s">
        <v>193</v>
      </c>
      <c r="G43" s="7">
        <v>2007</v>
      </c>
    </row>
    <row r="44" spans="3:7" x14ac:dyDescent="0.25">
      <c r="C44" s="1" t="s">
        <v>104</v>
      </c>
      <c r="D44" t="s">
        <v>106</v>
      </c>
      <c r="E44" s="1" t="s">
        <v>105</v>
      </c>
      <c r="G44" s="7">
        <v>2007</v>
      </c>
    </row>
    <row r="45" spans="3:7" x14ac:dyDescent="0.25">
      <c r="C45" s="1" t="s">
        <v>80</v>
      </c>
      <c r="D45" t="s">
        <v>81</v>
      </c>
      <c r="E45" s="1" t="s">
        <v>82</v>
      </c>
      <c r="G45" s="7">
        <v>2007</v>
      </c>
    </row>
    <row r="46" spans="3:7" x14ac:dyDescent="0.25">
      <c r="C46" s="12" t="s">
        <v>221</v>
      </c>
      <c r="D46" t="s">
        <v>222</v>
      </c>
      <c r="E46" s="1" t="s">
        <v>69</v>
      </c>
      <c r="G46" s="7">
        <v>2007</v>
      </c>
    </row>
    <row r="47" spans="3:7" x14ac:dyDescent="0.25">
      <c r="C47" s="1" t="s">
        <v>83</v>
      </c>
      <c r="D47" t="s">
        <v>84</v>
      </c>
      <c r="E47" s="1" t="s">
        <v>85</v>
      </c>
      <c r="G47" s="7">
        <v>2006</v>
      </c>
    </row>
    <row r="48" spans="3:7" x14ac:dyDescent="0.25">
      <c r="C48" s="12" t="s">
        <v>161</v>
      </c>
      <c r="D48" t="s">
        <v>162</v>
      </c>
      <c r="E48" s="1" t="s">
        <v>163</v>
      </c>
      <c r="G48" s="7">
        <v>2006</v>
      </c>
    </row>
    <row r="49" spans="1:7" x14ac:dyDescent="0.25">
      <c r="C49" s="1" t="s">
        <v>86</v>
      </c>
      <c r="D49" t="s">
        <v>87</v>
      </c>
      <c r="E49" s="1" t="s">
        <v>88</v>
      </c>
      <c r="G49" s="7">
        <v>2006</v>
      </c>
    </row>
    <row r="50" spans="1:7" x14ac:dyDescent="0.25">
      <c r="A50">
        <f>A49+1</f>
        <v>1</v>
      </c>
      <c r="C50" s="12" t="s">
        <v>234</v>
      </c>
      <c r="D50" t="s">
        <v>235</v>
      </c>
      <c r="E50" s="1" t="s">
        <v>183</v>
      </c>
      <c r="G50" s="7">
        <v>2006</v>
      </c>
    </row>
    <row r="51" spans="1:7" x14ac:dyDescent="0.25">
      <c r="C51" s="12" t="s">
        <v>181</v>
      </c>
      <c r="D51" t="s">
        <v>182</v>
      </c>
      <c r="E51" s="1" t="s">
        <v>183</v>
      </c>
      <c r="G51" s="7">
        <v>2006</v>
      </c>
    </row>
    <row r="52" spans="1:7" x14ac:dyDescent="0.25">
      <c r="C52" s="12" t="s">
        <v>146</v>
      </c>
      <c r="D52" t="s">
        <v>147</v>
      </c>
      <c r="E52" s="1" t="s">
        <v>88</v>
      </c>
      <c r="G52" s="7">
        <v>2006</v>
      </c>
    </row>
    <row r="53" spans="1:7" x14ac:dyDescent="0.25">
      <c r="C53" s="12" t="s">
        <v>259</v>
      </c>
      <c r="D53" t="s">
        <v>261</v>
      </c>
      <c r="E53" s="1" t="s">
        <v>260</v>
      </c>
      <c r="G53" s="7">
        <v>2006</v>
      </c>
    </row>
    <row r="54" spans="1:7" x14ac:dyDescent="0.25">
      <c r="C54" s="12" t="s">
        <v>247</v>
      </c>
      <c r="D54" t="s">
        <v>249</v>
      </c>
      <c r="E54" s="1" t="s">
        <v>248</v>
      </c>
      <c r="G54" s="7">
        <v>2006</v>
      </c>
    </row>
    <row r="55" spans="1:7" x14ac:dyDescent="0.25">
      <c r="C55" s="12" t="s">
        <v>201</v>
      </c>
      <c r="D55" t="s">
        <v>203</v>
      </c>
      <c r="E55" s="1" t="s">
        <v>202</v>
      </c>
      <c r="G55" s="7">
        <v>2006</v>
      </c>
    </row>
    <row r="56" spans="1:7" x14ac:dyDescent="0.25">
      <c r="C56" s="5" t="s">
        <v>31</v>
      </c>
      <c r="D56" t="s">
        <v>32</v>
      </c>
      <c r="E56" s="1" t="s">
        <v>30</v>
      </c>
      <c r="G56" s="11">
        <v>2006</v>
      </c>
    </row>
    <row r="57" spans="1:7" x14ac:dyDescent="0.25">
      <c r="C57" s="12" t="s">
        <v>244</v>
      </c>
      <c r="D57" t="s">
        <v>246</v>
      </c>
      <c r="E57" s="1" t="s">
        <v>245</v>
      </c>
      <c r="G57" s="7">
        <v>2006</v>
      </c>
    </row>
    <row r="58" spans="1:7" x14ac:dyDescent="0.25">
      <c r="C58" s="5" t="s">
        <v>55</v>
      </c>
      <c r="D58" t="s">
        <v>57</v>
      </c>
      <c r="E58" s="1" t="s">
        <v>56</v>
      </c>
      <c r="G58" s="11">
        <v>2005</v>
      </c>
    </row>
    <row r="59" spans="1:7" x14ac:dyDescent="0.25">
      <c r="C59" s="12" t="s">
        <v>215</v>
      </c>
      <c r="D59" t="s">
        <v>216</v>
      </c>
      <c r="E59" s="1" t="s">
        <v>211</v>
      </c>
      <c r="G59" s="7">
        <v>2005</v>
      </c>
    </row>
    <row r="60" spans="1:7" x14ac:dyDescent="0.25">
      <c r="C60" s="12" t="s">
        <v>210</v>
      </c>
      <c r="D60" t="s">
        <v>212</v>
      </c>
      <c r="E60" t="s">
        <v>211</v>
      </c>
      <c r="G60" s="7">
        <v>2005</v>
      </c>
    </row>
    <row r="61" spans="1:7" x14ac:dyDescent="0.25">
      <c r="C61" s="1" t="s">
        <v>110</v>
      </c>
      <c r="D61" t="s">
        <v>111</v>
      </c>
      <c r="E61" s="1" t="s">
        <v>112</v>
      </c>
      <c r="G61" s="7">
        <v>2004</v>
      </c>
    </row>
    <row r="62" spans="1:7" x14ac:dyDescent="0.25">
      <c r="C62" s="5" t="s">
        <v>17</v>
      </c>
      <c r="D62" t="s">
        <v>16</v>
      </c>
      <c r="E62" s="4" t="s">
        <v>281</v>
      </c>
      <c r="G62" s="11">
        <v>2004</v>
      </c>
    </row>
    <row r="63" spans="1:7" x14ac:dyDescent="0.25">
      <c r="A63">
        <f>A62+1</f>
        <v>1</v>
      </c>
      <c r="C63" s="12" t="s">
        <v>207</v>
      </c>
      <c r="D63" t="s">
        <v>208</v>
      </c>
      <c r="E63" s="1" t="s">
        <v>209</v>
      </c>
      <c r="G63" s="7">
        <v>2004</v>
      </c>
    </row>
    <row r="64" spans="1:7" x14ac:dyDescent="0.25">
      <c r="C64" s="5" t="s">
        <v>273</v>
      </c>
      <c r="D64" t="s">
        <v>5</v>
      </c>
      <c r="E64" s="4" t="s">
        <v>280</v>
      </c>
      <c r="G64" s="11">
        <v>2004</v>
      </c>
    </row>
    <row r="65" spans="1:7" x14ac:dyDescent="0.25">
      <c r="C65" s="1" t="s">
        <v>131</v>
      </c>
      <c r="D65" t="s">
        <v>133</v>
      </c>
      <c r="E65" s="1" t="s">
        <v>132</v>
      </c>
      <c r="G65" s="7">
        <v>2004</v>
      </c>
    </row>
    <row r="66" spans="1:7" x14ac:dyDescent="0.25">
      <c r="C66" s="12" t="s">
        <v>139</v>
      </c>
      <c r="D66" t="s">
        <v>141</v>
      </c>
      <c r="E66" s="1" t="s">
        <v>140</v>
      </c>
      <c r="G66" s="7">
        <v>2004</v>
      </c>
    </row>
    <row r="67" spans="1:7" x14ac:dyDescent="0.25">
      <c r="C67" s="12" t="s">
        <v>175</v>
      </c>
      <c r="D67" t="s">
        <v>176</v>
      </c>
      <c r="E67" s="1" t="s">
        <v>53</v>
      </c>
      <c r="G67" s="7">
        <v>2004</v>
      </c>
    </row>
    <row r="68" spans="1:7" x14ac:dyDescent="0.25">
      <c r="C68" s="5" t="s">
        <v>52</v>
      </c>
      <c r="D68" t="s">
        <v>54</v>
      </c>
      <c r="E68" s="1" t="s">
        <v>53</v>
      </c>
      <c r="G68" s="11">
        <v>2004</v>
      </c>
    </row>
    <row r="69" spans="1:7" x14ac:dyDescent="0.25">
      <c r="C69" s="5" t="s">
        <v>18</v>
      </c>
      <c r="D69" t="s">
        <v>19</v>
      </c>
      <c r="E69" s="1"/>
      <c r="G69" s="11">
        <v>2003</v>
      </c>
    </row>
    <row r="70" spans="1:7" x14ac:dyDescent="0.25">
      <c r="A70">
        <f>A69+1</f>
        <v>1</v>
      </c>
      <c r="C70" s="1" t="s">
        <v>125</v>
      </c>
      <c r="D70" t="s">
        <v>127</v>
      </c>
      <c r="E70" s="1" t="s">
        <v>126</v>
      </c>
      <c r="G70" s="7">
        <v>2003</v>
      </c>
    </row>
    <row r="71" spans="1:7" x14ac:dyDescent="0.25">
      <c r="A71">
        <f>A70+1</f>
        <v>2</v>
      </c>
      <c r="C71" s="1" t="s">
        <v>92</v>
      </c>
      <c r="D71" t="s">
        <v>94</v>
      </c>
      <c r="E71" s="1" t="s">
        <v>93</v>
      </c>
      <c r="G71" s="7">
        <v>2003</v>
      </c>
    </row>
    <row r="72" spans="1:7" x14ac:dyDescent="0.25">
      <c r="A72">
        <f>A71+1</f>
        <v>3</v>
      </c>
      <c r="C72" s="5" t="s">
        <v>42</v>
      </c>
      <c r="D72" t="s">
        <v>43</v>
      </c>
      <c r="E72" s="1" t="s">
        <v>44</v>
      </c>
      <c r="G72" s="11">
        <v>2003</v>
      </c>
    </row>
    <row r="73" spans="1:7" ht="15.75" x14ac:dyDescent="0.25">
      <c r="A73">
        <f>A72+1</f>
        <v>4</v>
      </c>
      <c r="C73" s="5" t="s">
        <v>25</v>
      </c>
      <c r="D73" t="s">
        <v>26</v>
      </c>
      <c r="E73" s="2" t="s">
        <v>27</v>
      </c>
      <c r="G73" s="11">
        <v>2003</v>
      </c>
    </row>
    <row r="74" spans="1:7" x14ac:dyDescent="0.25">
      <c r="C74" s="9" t="s">
        <v>35</v>
      </c>
      <c r="D74" t="s">
        <v>33</v>
      </c>
      <c r="E74" s="1" t="s">
        <v>34</v>
      </c>
      <c r="G74" s="11">
        <v>2003</v>
      </c>
    </row>
    <row r="75" spans="1:7" x14ac:dyDescent="0.25">
      <c r="C75" s="12" t="s">
        <v>204</v>
      </c>
      <c r="D75" t="s">
        <v>205</v>
      </c>
      <c r="E75" s="1" t="s">
        <v>206</v>
      </c>
      <c r="G75" s="7">
        <v>2003</v>
      </c>
    </row>
    <row r="76" spans="1:7" x14ac:dyDescent="0.25">
      <c r="C76" s="12" t="s">
        <v>232</v>
      </c>
      <c r="D76" t="s">
        <v>228</v>
      </c>
      <c r="E76" s="1" t="s">
        <v>233</v>
      </c>
      <c r="G76" s="7">
        <v>2002</v>
      </c>
    </row>
    <row r="77" spans="1:7" x14ac:dyDescent="0.25">
      <c r="C77" s="12" t="s">
        <v>184</v>
      </c>
      <c r="D77" t="s">
        <v>186</v>
      </c>
      <c r="E77" t="s">
        <v>185</v>
      </c>
      <c r="G77" s="7">
        <v>2002</v>
      </c>
    </row>
    <row r="78" spans="1:7" x14ac:dyDescent="0.25">
      <c r="C78" s="12" t="s">
        <v>199</v>
      </c>
      <c r="D78" t="s">
        <v>200</v>
      </c>
      <c r="E78" s="1" t="s">
        <v>185</v>
      </c>
      <c r="G78" s="7">
        <v>2002</v>
      </c>
    </row>
    <row r="79" spans="1:7" x14ac:dyDescent="0.25">
      <c r="C79" s="1" t="s">
        <v>95</v>
      </c>
      <c r="D79" t="s">
        <v>96</v>
      </c>
      <c r="E79" s="1" t="s">
        <v>78</v>
      </c>
      <c r="G79" s="7">
        <v>2002</v>
      </c>
    </row>
    <row r="80" spans="1:7" x14ac:dyDescent="0.25">
      <c r="C80" s="12" t="s">
        <v>179</v>
      </c>
      <c r="D80" t="s">
        <v>180</v>
      </c>
      <c r="E80" s="1" t="s">
        <v>56</v>
      </c>
      <c r="G80" s="7">
        <v>2002</v>
      </c>
    </row>
    <row r="81" spans="1:7" x14ac:dyDescent="0.25">
      <c r="C81" s="15" t="s">
        <v>242</v>
      </c>
      <c r="D81" t="s">
        <v>243</v>
      </c>
      <c r="E81" s="1" t="s">
        <v>78</v>
      </c>
      <c r="G81" s="7">
        <v>2002</v>
      </c>
    </row>
    <row r="82" spans="1:7" x14ac:dyDescent="0.25">
      <c r="C82" s="12" t="s">
        <v>173</v>
      </c>
      <c r="D82" t="s">
        <v>174</v>
      </c>
      <c r="E82" s="1" t="s">
        <v>78</v>
      </c>
      <c r="G82" s="7">
        <v>2002</v>
      </c>
    </row>
    <row r="83" spans="1:7" x14ac:dyDescent="0.25">
      <c r="C83" s="5" t="s">
        <v>76</v>
      </c>
      <c r="D83" t="s">
        <v>77</v>
      </c>
      <c r="E83" s="1" t="s">
        <v>78</v>
      </c>
      <c r="G83" s="11">
        <v>2002</v>
      </c>
    </row>
    <row r="84" spans="1:7" x14ac:dyDescent="0.25">
      <c r="C84" s="12" t="s">
        <v>218</v>
      </c>
      <c r="D84" t="s">
        <v>220</v>
      </c>
      <c r="E84" s="1" t="s">
        <v>219</v>
      </c>
      <c r="G84" s="7">
        <v>2002</v>
      </c>
    </row>
    <row r="85" spans="1:7" x14ac:dyDescent="0.25">
      <c r="C85" s="1" t="s">
        <v>99</v>
      </c>
      <c r="D85" t="s">
        <v>100</v>
      </c>
      <c r="E85" s="1" t="s">
        <v>38</v>
      </c>
      <c r="G85" s="7">
        <v>2001</v>
      </c>
    </row>
    <row r="86" spans="1:7" x14ac:dyDescent="0.25">
      <c r="C86" s="12" t="s">
        <v>177</v>
      </c>
      <c r="D86" t="s">
        <v>178</v>
      </c>
      <c r="E86" s="1" t="s">
        <v>38</v>
      </c>
      <c r="G86" s="7">
        <v>2001</v>
      </c>
    </row>
    <row r="87" spans="1:7" x14ac:dyDescent="0.25">
      <c r="C87" s="5" t="s">
        <v>73</v>
      </c>
      <c r="D87" t="s">
        <v>74</v>
      </c>
      <c r="E87" s="1" t="s">
        <v>75</v>
      </c>
      <c r="G87" s="11">
        <v>2001</v>
      </c>
    </row>
    <row r="88" spans="1:7" x14ac:dyDescent="0.25">
      <c r="C88" s="8" t="s">
        <v>36</v>
      </c>
      <c r="D88" t="s">
        <v>37</v>
      </c>
      <c r="E88" s="1" t="s">
        <v>38</v>
      </c>
      <c r="G88" s="11">
        <v>2001</v>
      </c>
    </row>
    <row r="89" spans="1:7" x14ac:dyDescent="0.25">
      <c r="C89" s="12" t="s">
        <v>36</v>
      </c>
      <c r="D89" t="s">
        <v>37</v>
      </c>
      <c r="E89" s="1" t="s">
        <v>38</v>
      </c>
      <c r="G89" s="7">
        <v>2001</v>
      </c>
    </row>
    <row r="90" spans="1:7" ht="15.75" x14ac:dyDescent="0.25">
      <c r="C90" s="10" t="s">
        <v>13</v>
      </c>
      <c r="D90" t="s">
        <v>12</v>
      </c>
      <c r="E90" s="1" t="s">
        <v>22</v>
      </c>
      <c r="F90" s="1" t="s">
        <v>7</v>
      </c>
      <c r="G90" s="11">
        <v>2000</v>
      </c>
    </row>
    <row r="91" spans="1:7" x14ac:dyDescent="0.25">
      <c r="A91">
        <f>A90+1</f>
        <v>1</v>
      </c>
      <c r="C91" s="12" t="s">
        <v>227</v>
      </c>
      <c r="D91" t="s">
        <v>228</v>
      </c>
      <c r="E91" s="1" t="s">
        <v>60</v>
      </c>
      <c r="G91" s="7">
        <v>2000</v>
      </c>
    </row>
    <row r="92" spans="1:7" x14ac:dyDescent="0.25">
      <c r="C92" s="5" t="s">
        <v>58</v>
      </c>
      <c r="D92" t="s">
        <v>59</v>
      </c>
      <c r="E92" s="1" t="s">
        <v>60</v>
      </c>
      <c r="G92" s="11">
        <v>2000</v>
      </c>
    </row>
    <row r="93" spans="1:7" x14ac:dyDescent="0.25">
      <c r="C93" s="12" t="s">
        <v>142</v>
      </c>
      <c r="D93" t="s">
        <v>143</v>
      </c>
      <c r="E93" s="1" t="s">
        <v>63</v>
      </c>
      <c r="G93" s="7">
        <v>2000</v>
      </c>
    </row>
    <row r="94" spans="1:7" x14ac:dyDescent="0.25">
      <c r="C94" s="5" t="s">
        <v>61</v>
      </c>
      <c r="D94" t="s">
        <v>62</v>
      </c>
      <c r="E94" s="1" t="s">
        <v>63</v>
      </c>
      <c r="G94" s="11">
        <v>2000</v>
      </c>
    </row>
    <row r="95" spans="1:7" x14ac:dyDescent="0.25">
      <c r="C95" s="12" t="s">
        <v>134</v>
      </c>
      <c r="D95" t="s">
        <v>136</v>
      </c>
      <c r="E95" s="1" t="s">
        <v>135</v>
      </c>
      <c r="G95" s="7">
        <v>1999</v>
      </c>
    </row>
    <row r="96" spans="1:7" x14ac:dyDescent="0.25">
      <c r="C96" s="12" t="s">
        <v>155</v>
      </c>
      <c r="D96" t="s">
        <v>157</v>
      </c>
      <c r="E96" s="1" t="s">
        <v>156</v>
      </c>
      <c r="G96" s="7">
        <v>1999</v>
      </c>
    </row>
    <row r="97" spans="2:7" x14ac:dyDescent="0.25">
      <c r="C97" s="12" t="s">
        <v>229</v>
      </c>
      <c r="D97" t="s">
        <v>231</v>
      </c>
      <c r="E97" s="1" t="s">
        <v>230</v>
      </c>
      <c r="G97" s="7">
        <v>1999</v>
      </c>
    </row>
    <row r="98" spans="2:7" x14ac:dyDescent="0.25">
      <c r="C98" s="12" t="s">
        <v>250</v>
      </c>
      <c r="D98" t="s">
        <v>252</v>
      </c>
      <c r="E98" s="1" t="s">
        <v>251</v>
      </c>
      <c r="G98" s="7">
        <v>1999</v>
      </c>
    </row>
    <row r="99" spans="2:7" x14ac:dyDescent="0.25">
      <c r="C99" s="1" t="s">
        <v>118</v>
      </c>
      <c r="D99" t="s">
        <v>119</v>
      </c>
      <c r="E99" s="1" t="s">
        <v>120</v>
      </c>
      <c r="G99" s="7">
        <v>1999</v>
      </c>
    </row>
    <row r="100" spans="2:7" x14ac:dyDescent="0.25">
      <c r="C100" s="12" t="s">
        <v>262</v>
      </c>
      <c r="D100" t="s">
        <v>263</v>
      </c>
      <c r="E100" s="1" t="s">
        <v>150</v>
      </c>
      <c r="G100" s="7">
        <v>1998</v>
      </c>
    </row>
    <row r="101" spans="2:7" x14ac:dyDescent="0.25">
      <c r="C101" s="12" t="s">
        <v>187</v>
      </c>
      <c r="D101" t="s">
        <v>188</v>
      </c>
      <c r="E101" s="1" t="s">
        <v>150</v>
      </c>
      <c r="G101" s="7">
        <v>1998</v>
      </c>
    </row>
    <row r="102" spans="2:7" x14ac:dyDescent="0.25">
      <c r="C102" s="12" t="s">
        <v>148</v>
      </c>
      <c r="D102" t="s">
        <v>149</v>
      </c>
      <c r="E102" s="1" t="s">
        <v>150</v>
      </c>
      <c r="G102" s="7">
        <v>1998</v>
      </c>
    </row>
    <row r="103" spans="2:7" x14ac:dyDescent="0.25">
      <c r="C103" s="12" t="s">
        <v>165</v>
      </c>
      <c r="D103" t="s">
        <v>167</v>
      </c>
      <c r="E103" s="1" t="s">
        <v>166</v>
      </c>
      <c r="G103" s="7">
        <v>1995</v>
      </c>
    </row>
    <row r="104" spans="2:7" s="1" customFormat="1" x14ac:dyDescent="0.25">
      <c r="C104" s="12"/>
      <c r="G104" s="7"/>
    </row>
    <row r="105" spans="2:7" x14ac:dyDescent="0.25">
      <c r="B105" s="1" t="s">
        <v>510</v>
      </c>
      <c r="C105" s="13" t="s">
        <v>295</v>
      </c>
      <c r="D105" t="s">
        <v>296</v>
      </c>
      <c r="E105" s="4" t="s">
        <v>297</v>
      </c>
      <c r="G105" s="7">
        <v>2010</v>
      </c>
    </row>
    <row r="106" spans="2:7" x14ac:dyDescent="0.25">
      <c r="C106" s="13" t="s">
        <v>271</v>
      </c>
      <c r="D106" t="s">
        <v>272</v>
      </c>
      <c r="E106" s="14" t="s">
        <v>300</v>
      </c>
      <c r="G106" s="7">
        <v>2010</v>
      </c>
    </row>
    <row r="107" spans="2:7" x14ac:dyDescent="0.25">
      <c r="C107" s="13" t="s">
        <v>267</v>
      </c>
      <c r="D107" t="s">
        <v>268</v>
      </c>
      <c r="E107" s="14" t="s">
        <v>299</v>
      </c>
      <c r="G107" s="7">
        <v>2010</v>
      </c>
    </row>
    <row r="108" spans="2:7" x14ac:dyDescent="0.25">
      <c r="C108" s="13" t="s">
        <v>286</v>
      </c>
      <c r="D108" t="s">
        <v>288</v>
      </c>
      <c r="E108" s="4" t="s">
        <v>287</v>
      </c>
      <c r="G108" s="7">
        <v>2008</v>
      </c>
    </row>
    <row r="109" spans="2:7" x14ac:dyDescent="0.25">
      <c r="C109" s="13" t="s">
        <v>277</v>
      </c>
      <c r="D109" t="s">
        <v>278</v>
      </c>
      <c r="E109" s="4" t="s">
        <v>279</v>
      </c>
      <c r="G109" s="7">
        <v>2007</v>
      </c>
    </row>
    <row r="110" spans="2:7" x14ac:dyDescent="0.25">
      <c r="C110" s="13" t="s">
        <v>282</v>
      </c>
      <c r="D110" t="s">
        <v>283</v>
      </c>
      <c r="E110" s="4" t="s">
        <v>284</v>
      </c>
      <c r="G110" s="7">
        <v>2005</v>
      </c>
    </row>
    <row r="111" spans="2:7" x14ac:dyDescent="0.25">
      <c r="C111" s="13" t="s">
        <v>269</v>
      </c>
      <c r="D111" t="s">
        <v>270</v>
      </c>
      <c r="E111" s="4" t="s">
        <v>285</v>
      </c>
      <c r="G111" s="7">
        <v>2005</v>
      </c>
    </row>
    <row r="112" spans="2:7" x14ac:dyDescent="0.25">
      <c r="C112" s="13" t="s">
        <v>274</v>
      </c>
      <c r="D112" t="s">
        <v>275</v>
      </c>
      <c r="E112" s="4" t="s">
        <v>276</v>
      </c>
      <c r="G112" s="7">
        <v>2004</v>
      </c>
    </row>
    <row r="113" spans="2:7" x14ac:dyDescent="0.25">
      <c r="C113" s="13" t="s">
        <v>289</v>
      </c>
      <c r="D113" t="s">
        <v>291</v>
      </c>
      <c r="E113" s="4" t="s">
        <v>290</v>
      </c>
      <c r="G113" s="7">
        <v>2003</v>
      </c>
    </row>
    <row r="114" spans="2:7" x14ac:dyDescent="0.25">
      <c r="C114" s="13" t="s">
        <v>292</v>
      </c>
      <c r="D114" t="s">
        <v>294</v>
      </c>
      <c r="E114" s="4" t="s">
        <v>293</v>
      </c>
      <c r="G114" s="7">
        <v>2003</v>
      </c>
    </row>
    <row r="115" spans="2:7" s="1" customFormat="1" x14ac:dyDescent="0.25">
      <c r="C115" s="13"/>
      <c r="E115" s="4"/>
      <c r="G115" s="5"/>
    </row>
    <row r="116" spans="2:7" x14ac:dyDescent="0.25">
      <c r="B116" s="1" t="s">
        <v>511</v>
      </c>
      <c r="C116" s="13" t="s">
        <v>301</v>
      </c>
      <c r="D116" t="s">
        <v>302</v>
      </c>
      <c r="E116" s="14" t="s">
        <v>303</v>
      </c>
      <c r="G116" s="7">
        <v>2010</v>
      </c>
    </row>
    <row r="117" spans="2:7" x14ac:dyDescent="0.25">
      <c r="C117" s="13" t="s">
        <v>304</v>
      </c>
      <c r="D117" t="s">
        <v>305</v>
      </c>
      <c r="E117" s="14" t="s">
        <v>306</v>
      </c>
      <c r="G117" s="7">
        <v>2009</v>
      </c>
    </row>
    <row r="118" spans="2:7" x14ac:dyDescent="0.25">
      <c r="C118" s="13" t="s">
        <v>380</v>
      </c>
      <c r="D118" t="s">
        <v>382</v>
      </c>
      <c r="E118" s="14" t="s">
        <v>381</v>
      </c>
      <c r="G118" s="7">
        <v>2009</v>
      </c>
    </row>
    <row r="119" spans="2:7" x14ac:dyDescent="0.25">
      <c r="C119" s="13" t="s">
        <v>340</v>
      </c>
      <c r="D119" t="s">
        <v>341</v>
      </c>
      <c r="E119" s="14" t="s">
        <v>342</v>
      </c>
      <c r="G119" s="7">
        <v>2009</v>
      </c>
    </row>
    <row r="120" spans="2:7" s="1" customFormat="1" x14ac:dyDescent="0.25">
      <c r="C120" s="13" t="s">
        <v>310</v>
      </c>
      <c r="D120" t="s">
        <v>311</v>
      </c>
      <c r="E120" s="14" t="s">
        <v>312</v>
      </c>
      <c r="G120" s="7">
        <v>2009</v>
      </c>
    </row>
    <row r="121" spans="2:7" s="1" customFormat="1" x14ac:dyDescent="0.25">
      <c r="C121" s="13" t="s">
        <v>363</v>
      </c>
      <c r="D121" t="s">
        <v>364</v>
      </c>
      <c r="E121" s="14" t="s">
        <v>342</v>
      </c>
      <c r="G121" s="7">
        <v>2009</v>
      </c>
    </row>
    <row r="122" spans="2:7" s="1" customFormat="1" x14ac:dyDescent="0.25">
      <c r="C122" s="13" t="s">
        <v>377</v>
      </c>
      <c r="D122" t="s">
        <v>378</v>
      </c>
      <c r="E122" s="1" t="s">
        <v>379</v>
      </c>
      <c r="G122" s="7">
        <v>2009</v>
      </c>
    </row>
    <row r="123" spans="2:7" s="1" customFormat="1" x14ac:dyDescent="0.25">
      <c r="C123" s="13" t="s">
        <v>349</v>
      </c>
      <c r="D123" t="s">
        <v>351</v>
      </c>
      <c r="E123" s="14" t="s">
        <v>350</v>
      </c>
      <c r="G123" s="7">
        <v>2009</v>
      </c>
    </row>
    <row r="124" spans="2:7" x14ac:dyDescent="0.25">
      <c r="C124" s="13" t="s">
        <v>355</v>
      </c>
      <c r="D124" t="s">
        <v>357</v>
      </c>
      <c r="E124" s="14" t="s">
        <v>356</v>
      </c>
      <c r="G124" s="7">
        <v>2009</v>
      </c>
    </row>
    <row r="125" spans="2:7" x14ac:dyDescent="0.25">
      <c r="C125" s="13" t="s">
        <v>352</v>
      </c>
      <c r="D125" t="s">
        <v>354</v>
      </c>
      <c r="E125" s="14" t="s">
        <v>353</v>
      </c>
      <c r="G125" s="7">
        <v>2007</v>
      </c>
    </row>
    <row r="126" spans="2:7" x14ac:dyDescent="0.25">
      <c r="C126" s="13" t="s">
        <v>368</v>
      </c>
      <c r="D126" t="s">
        <v>370</v>
      </c>
      <c r="E126" s="14" t="s">
        <v>369</v>
      </c>
      <c r="G126" s="7">
        <v>2007</v>
      </c>
    </row>
    <row r="127" spans="2:7" x14ac:dyDescent="0.25">
      <c r="C127" s="13" t="s">
        <v>360</v>
      </c>
      <c r="D127" t="s">
        <v>362</v>
      </c>
      <c r="E127" s="14" t="s">
        <v>361</v>
      </c>
      <c r="G127" s="7">
        <v>2007</v>
      </c>
    </row>
    <row r="128" spans="2:7" x14ac:dyDescent="0.25">
      <c r="C128" s="13" t="s">
        <v>371</v>
      </c>
      <c r="D128" t="s">
        <v>372</v>
      </c>
      <c r="E128" s="14" t="s">
        <v>373</v>
      </c>
      <c r="G128" s="7">
        <v>2006</v>
      </c>
    </row>
    <row r="129" spans="2:7" s="1" customFormat="1" x14ac:dyDescent="0.25">
      <c r="C129" s="13" t="s">
        <v>307</v>
      </c>
      <c r="D129" t="s">
        <v>308</v>
      </c>
      <c r="E129" s="14" t="s">
        <v>309</v>
      </c>
      <c r="G129" s="7">
        <v>2005</v>
      </c>
    </row>
    <row r="130" spans="2:7" s="1" customFormat="1" x14ac:dyDescent="0.25">
      <c r="C130" s="13" t="s">
        <v>395</v>
      </c>
      <c r="D130" t="s">
        <v>397</v>
      </c>
      <c r="E130" s="14" t="s">
        <v>396</v>
      </c>
      <c r="G130" s="7">
        <v>2005</v>
      </c>
    </row>
    <row r="131" spans="2:7" x14ac:dyDescent="0.25">
      <c r="C131" s="13" t="s">
        <v>316</v>
      </c>
      <c r="D131" t="s">
        <v>318</v>
      </c>
      <c r="E131" s="14" t="s">
        <v>317</v>
      </c>
      <c r="G131" s="7">
        <v>2004</v>
      </c>
    </row>
    <row r="132" spans="2:7" x14ac:dyDescent="0.25">
      <c r="C132" s="13" t="s">
        <v>392</v>
      </c>
      <c r="D132" t="s">
        <v>393</v>
      </c>
      <c r="E132" s="14" t="s">
        <v>394</v>
      </c>
      <c r="G132" s="7">
        <v>2004</v>
      </c>
    </row>
    <row r="133" spans="2:7" x14ac:dyDescent="0.25">
      <c r="C133" s="13" t="s">
        <v>374</v>
      </c>
      <c r="D133" t="s">
        <v>375</v>
      </c>
      <c r="E133" s="14" t="s">
        <v>376</v>
      </c>
      <c r="G133" s="7">
        <v>2004</v>
      </c>
    </row>
    <row r="134" spans="2:7" x14ac:dyDescent="0.25">
      <c r="C134" s="13" t="s">
        <v>346</v>
      </c>
      <c r="D134" t="s">
        <v>348</v>
      </c>
      <c r="E134" s="14" t="s">
        <v>347</v>
      </c>
      <c r="G134" s="7">
        <v>2003</v>
      </c>
    </row>
    <row r="135" spans="2:7" x14ac:dyDescent="0.25">
      <c r="C135" s="13" t="s">
        <v>343</v>
      </c>
      <c r="D135" t="s">
        <v>345</v>
      </c>
      <c r="E135" s="14" t="s">
        <v>344</v>
      </c>
      <c r="G135" s="7">
        <v>2002</v>
      </c>
    </row>
    <row r="136" spans="2:7" x14ac:dyDescent="0.25">
      <c r="C136" s="13" t="s">
        <v>358</v>
      </c>
      <c r="D136" s="1"/>
      <c r="E136" s="14" t="s">
        <v>359</v>
      </c>
      <c r="G136" s="7">
        <v>2001</v>
      </c>
    </row>
    <row r="137" spans="2:7" x14ac:dyDescent="0.25">
      <c r="C137" s="13" t="s">
        <v>365</v>
      </c>
      <c r="D137" t="s">
        <v>366</v>
      </c>
      <c r="E137" s="1" t="s">
        <v>367</v>
      </c>
      <c r="G137" s="7">
        <v>2000</v>
      </c>
    </row>
    <row r="138" spans="2:7" x14ac:dyDescent="0.25">
      <c r="C138" s="13" t="s">
        <v>386</v>
      </c>
      <c r="D138" s="13" t="s">
        <v>387</v>
      </c>
      <c r="E138" s="14" t="s">
        <v>388</v>
      </c>
      <c r="G138" s="7">
        <v>2000</v>
      </c>
    </row>
    <row r="139" spans="2:7" x14ac:dyDescent="0.25">
      <c r="C139" s="13" t="s">
        <v>383</v>
      </c>
      <c r="D139" t="s">
        <v>384</v>
      </c>
      <c r="E139" s="14" t="s">
        <v>385</v>
      </c>
      <c r="G139" s="7">
        <v>1999</v>
      </c>
    </row>
    <row r="140" spans="2:7" x14ac:dyDescent="0.25">
      <c r="C140" s="13" t="s">
        <v>389</v>
      </c>
      <c r="D140" t="s">
        <v>390</v>
      </c>
      <c r="E140" s="14" t="s">
        <v>391</v>
      </c>
      <c r="G140" s="7">
        <v>1998</v>
      </c>
    </row>
    <row r="141" spans="2:7" s="1" customFormat="1" x14ac:dyDescent="0.25">
      <c r="C141" s="13"/>
      <c r="E141" s="14"/>
      <c r="G141" s="5"/>
    </row>
    <row r="142" spans="2:7" x14ac:dyDescent="0.25">
      <c r="C142" s="13"/>
    </row>
    <row r="143" spans="2:7" x14ac:dyDescent="0.25">
      <c r="B143" s="1" t="s">
        <v>512</v>
      </c>
      <c r="C143" s="13" t="s">
        <v>398</v>
      </c>
      <c r="D143" s="1" t="s">
        <v>399</v>
      </c>
      <c r="E143" s="1" t="s">
        <v>400</v>
      </c>
      <c r="G143" s="7">
        <v>2010</v>
      </c>
    </row>
    <row r="144" spans="2:7" x14ac:dyDescent="0.25">
      <c r="C144" s="13" t="s">
        <v>313</v>
      </c>
      <c r="D144" s="1" t="s">
        <v>314</v>
      </c>
      <c r="E144" s="1" t="s">
        <v>315</v>
      </c>
      <c r="G144" s="7">
        <v>2008</v>
      </c>
    </row>
    <row r="145" spans="3:7" x14ac:dyDescent="0.25">
      <c r="C145" s="13" t="s">
        <v>401</v>
      </c>
      <c r="D145" s="1" t="s">
        <v>402</v>
      </c>
      <c r="E145" s="1" t="s">
        <v>403</v>
      </c>
      <c r="G145" s="7">
        <v>2008</v>
      </c>
    </row>
    <row r="146" spans="3:7" x14ac:dyDescent="0.25">
      <c r="C146" s="13" t="s">
        <v>319</v>
      </c>
      <c r="D146" s="1" t="s">
        <v>320</v>
      </c>
      <c r="E146" s="1" t="s">
        <v>321</v>
      </c>
      <c r="G146" s="7">
        <v>2008</v>
      </c>
    </row>
    <row r="147" spans="3:7" x14ac:dyDescent="0.25">
      <c r="C147" s="13" t="s">
        <v>325</v>
      </c>
      <c r="D147" s="1" t="s">
        <v>326</v>
      </c>
      <c r="E147" s="1" t="s">
        <v>327</v>
      </c>
      <c r="G147" s="7">
        <v>2007</v>
      </c>
    </row>
    <row r="148" spans="3:7" x14ac:dyDescent="0.25">
      <c r="C148" s="13" t="s">
        <v>404</v>
      </c>
      <c r="D148" s="1" t="s">
        <v>405</v>
      </c>
      <c r="E148" s="1" t="s">
        <v>406</v>
      </c>
      <c r="G148" s="7">
        <v>2006</v>
      </c>
    </row>
    <row r="149" spans="3:7" x14ac:dyDescent="0.25">
      <c r="C149" s="13" t="s">
        <v>407</v>
      </c>
      <c r="D149" s="1" t="s">
        <v>408</v>
      </c>
      <c r="E149" s="1" t="s">
        <v>409</v>
      </c>
      <c r="G149" s="7">
        <v>2006</v>
      </c>
    </row>
    <row r="150" spans="3:7" x14ac:dyDescent="0.25">
      <c r="C150" s="13" t="s">
        <v>331</v>
      </c>
      <c r="D150" s="1" t="s">
        <v>332</v>
      </c>
      <c r="E150" s="1" t="s">
        <v>333</v>
      </c>
      <c r="G150" s="7">
        <v>2006</v>
      </c>
    </row>
    <row r="151" spans="3:7" x14ac:dyDescent="0.25">
      <c r="C151" s="13" t="s">
        <v>410</v>
      </c>
      <c r="D151" s="1" t="s">
        <v>411</v>
      </c>
      <c r="E151" s="1" t="s">
        <v>412</v>
      </c>
      <c r="G151" s="7">
        <v>2006</v>
      </c>
    </row>
    <row r="152" spans="3:7" x14ac:dyDescent="0.25">
      <c r="C152" s="13" t="s">
        <v>413</v>
      </c>
      <c r="D152" s="1" t="s">
        <v>414</v>
      </c>
      <c r="E152" s="1" t="s">
        <v>415</v>
      </c>
      <c r="G152" s="7">
        <v>2006</v>
      </c>
    </row>
    <row r="153" spans="3:7" x14ac:dyDescent="0.25">
      <c r="C153" s="13" t="s">
        <v>334</v>
      </c>
      <c r="D153" s="1" t="s">
        <v>335</v>
      </c>
      <c r="E153" s="1" t="s">
        <v>336</v>
      </c>
      <c r="G153" s="7">
        <v>2005</v>
      </c>
    </row>
    <row r="154" spans="3:7" x14ac:dyDescent="0.25">
      <c r="C154" s="13" t="s">
        <v>337</v>
      </c>
      <c r="D154" s="1" t="s">
        <v>339</v>
      </c>
      <c r="E154" s="1" t="s">
        <v>338</v>
      </c>
      <c r="G154" s="7">
        <v>2005</v>
      </c>
    </row>
    <row r="155" spans="3:7" x14ac:dyDescent="0.25">
      <c r="C155" s="13" t="s">
        <v>416</v>
      </c>
      <c r="D155" s="1" t="s">
        <v>417</v>
      </c>
      <c r="E155" s="1" t="s">
        <v>418</v>
      </c>
      <c r="G155" s="7">
        <v>2004</v>
      </c>
    </row>
    <row r="156" spans="3:7" x14ac:dyDescent="0.25">
      <c r="C156" s="13" t="s">
        <v>419</v>
      </c>
      <c r="D156" s="1" t="s">
        <v>420</v>
      </c>
      <c r="E156" s="1" t="s">
        <v>421</v>
      </c>
      <c r="G156" s="7">
        <v>2004</v>
      </c>
    </row>
    <row r="157" spans="3:7" x14ac:dyDescent="0.25">
      <c r="C157" s="13" t="s">
        <v>322</v>
      </c>
      <c r="D157" s="1" t="s">
        <v>323</v>
      </c>
      <c r="E157" s="1" t="s">
        <v>324</v>
      </c>
      <c r="G157" s="7">
        <v>2004</v>
      </c>
    </row>
    <row r="158" spans="3:7" x14ac:dyDescent="0.25">
      <c r="C158" s="13" t="s">
        <v>328</v>
      </c>
      <c r="D158" s="1" t="s">
        <v>330</v>
      </c>
      <c r="E158" s="1" t="s">
        <v>329</v>
      </c>
      <c r="G158" s="7">
        <v>2003</v>
      </c>
    </row>
    <row r="159" spans="3:7" x14ac:dyDescent="0.25">
      <c r="C159" s="13" t="s">
        <v>422</v>
      </c>
      <c r="D159" s="1" t="s">
        <v>423</v>
      </c>
      <c r="E159" s="1" t="s">
        <v>424</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workbookViewId="0">
      <selection activeCell="B79" sqref="B79"/>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425</v>
      </c>
    </row>
    <row r="9" spans="1:7" s="1" customFormat="1" x14ac:dyDescent="0.25">
      <c r="A9" s="1" t="s">
        <v>23</v>
      </c>
      <c r="B9" s="1" t="s">
        <v>427</v>
      </c>
      <c r="C9" s="1" t="s">
        <v>3</v>
      </c>
      <c r="D9" s="1" t="s">
        <v>496</v>
      </c>
    </row>
    <row r="10" spans="1:7" hidden="1" x14ac:dyDescent="0.25">
      <c r="B10" s="1" t="s">
        <v>454</v>
      </c>
      <c r="C10" s="1" t="s">
        <v>163</v>
      </c>
      <c r="D10">
        <f>COUNTIF(Papers!E:E, "*"&amp;B10&amp;"*")</f>
        <v>2</v>
      </c>
    </row>
    <row r="11" spans="1:7" hidden="1" x14ac:dyDescent="0.25">
      <c r="B11" s="1" t="s">
        <v>379</v>
      </c>
      <c r="C11" s="1" t="s">
        <v>379</v>
      </c>
      <c r="D11" s="1">
        <f>COUNTIF(Papers!E:E, "*"&amp;B11&amp;"*")</f>
        <v>1</v>
      </c>
    </row>
    <row r="12" spans="1:7" hidden="1" x14ac:dyDescent="0.25">
      <c r="B12" s="1" t="s">
        <v>462</v>
      </c>
      <c r="C12" s="1" t="s">
        <v>56</v>
      </c>
      <c r="D12" s="1">
        <f>COUNTIF(Papers!E:E, "*"&amp;B12&amp;"*")</f>
        <v>2</v>
      </c>
    </row>
    <row r="13" spans="1:7" hidden="1" x14ac:dyDescent="0.25">
      <c r="B13" s="1" t="s">
        <v>445</v>
      </c>
      <c r="C13" s="1" t="s">
        <v>237</v>
      </c>
      <c r="D13" s="1">
        <f>COUNTIF(Papers!E:E, "*"&amp;B13&amp;"*")</f>
        <v>2</v>
      </c>
    </row>
    <row r="14" spans="1:7" hidden="1" x14ac:dyDescent="0.25">
      <c r="B14" s="1" t="s">
        <v>461</v>
      </c>
      <c r="C14" s="1" t="s">
        <v>245</v>
      </c>
      <c r="D14" s="1">
        <f>COUNTIF(Papers!E:E, "*"&amp;B14&amp;"*")</f>
        <v>1</v>
      </c>
    </row>
    <row r="15" spans="1:7" hidden="1" x14ac:dyDescent="0.25">
      <c r="B15" s="1" t="s">
        <v>447</v>
      </c>
      <c r="C15" s="1" t="s">
        <v>196</v>
      </c>
      <c r="D15" s="1">
        <f>COUNTIF(Papers!E:E, "*"&amp;B15&amp;"*")</f>
        <v>1</v>
      </c>
    </row>
    <row r="16" spans="1:7" hidden="1" x14ac:dyDescent="0.25">
      <c r="B16" s="1" t="s">
        <v>448</v>
      </c>
      <c r="C16" s="1" t="s">
        <v>66</v>
      </c>
      <c r="D16" s="1">
        <f>COUNTIF(Papers!E:E, "*"&amp;B16&amp;"*")</f>
        <v>2</v>
      </c>
    </row>
    <row r="17" spans="1:4" hidden="1" x14ac:dyDescent="0.25">
      <c r="B17" s="1" t="s">
        <v>436</v>
      </c>
      <c r="C17" s="1" t="s">
        <v>130</v>
      </c>
      <c r="D17" s="1">
        <f>COUNTIF(Papers!E:E, "*"&amp;B17&amp;"*")</f>
        <v>1</v>
      </c>
    </row>
    <row r="18" spans="1:4" hidden="1" x14ac:dyDescent="0.25">
      <c r="B18" s="1" t="s">
        <v>459</v>
      </c>
      <c r="C18" s="1" t="s">
        <v>206</v>
      </c>
      <c r="D18" s="1">
        <f>COUNTIF(Papers!E:E, "*"&amp;B18&amp;"*")</f>
        <v>2</v>
      </c>
    </row>
    <row r="19" spans="1:4" x14ac:dyDescent="0.25">
      <c r="A19" s="1" t="str">
        <f>IF(D19&gt;=5,$B$83,IF(D19=4,$B$84,$B$85))</f>
        <v>P1</v>
      </c>
      <c r="B19" s="1" t="s">
        <v>435</v>
      </c>
      <c r="C19" s="1" t="s">
        <v>123</v>
      </c>
      <c r="D19" s="1">
        <f>COUNTIF(Papers!E:E, "*"&amp;B19&amp;"*")</f>
        <v>15</v>
      </c>
    </row>
    <row r="20" spans="1:4" hidden="1" x14ac:dyDescent="0.25">
      <c r="B20" s="1" t="s">
        <v>429</v>
      </c>
      <c r="C20" s="1" t="s">
        <v>258</v>
      </c>
      <c r="D20" s="1">
        <f>COUNTIF(Papers!E:E, "*"&amp;B20&amp;"*")</f>
        <v>1</v>
      </c>
    </row>
    <row r="21" spans="1:4" hidden="1" x14ac:dyDescent="0.25">
      <c r="B21" s="1" t="s">
        <v>463</v>
      </c>
      <c r="C21" s="1" t="s">
        <v>105</v>
      </c>
      <c r="D21" s="1">
        <f>COUNTIF(Papers!E:E, "*"&amp;B21&amp;"*")</f>
        <v>1</v>
      </c>
    </row>
    <row r="22" spans="1:4" hidden="1" x14ac:dyDescent="0.25">
      <c r="B22" s="1" t="s">
        <v>464</v>
      </c>
      <c r="C22" s="1" t="s">
        <v>230</v>
      </c>
      <c r="D22" s="1">
        <f>COUNTIF(Papers!E:E, "*"&amp;B22&amp;"*")</f>
        <v>1</v>
      </c>
    </row>
    <row r="23" spans="1:4" hidden="1" x14ac:dyDescent="0.25">
      <c r="B23" s="1" t="s">
        <v>449</v>
      </c>
      <c r="C23" s="1" t="s">
        <v>265</v>
      </c>
      <c r="D23" s="1">
        <f>COUNTIF(Papers!E:E, "*"&amp;B23&amp;"*")</f>
        <v>1</v>
      </c>
    </row>
    <row r="24" spans="1:4" x14ac:dyDescent="0.25">
      <c r="A24" s="1" t="str">
        <f>IF(D24&gt;=5,$B$83,IF(D24=4,$B$84,$B$85))</f>
        <v>P1</v>
      </c>
      <c r="B24" s="1" t="s">
        <v>428</v>
      </c>
      <c r="C24" s="1" t="s">
        <v>426</v>
      </c>
      <c r="D24" s="1">
        <f>COUNTIF(Papers!E:E, "*"&amp;B24&amp;"*")</f>
        <v>12</v>
      </c>
    </row>
    <row r="25" spans="1:4" x14ac:dyDescent="0.25">
      <c r="A25" s="1" t="str">
        <f>IF(D25&gt;=5,$B$83,IF(D25=4,$B$84,$B$85))</f>
        <v>P1</v>
      </c>
      <c r="B25" s="1" t="s">
        <v>473</v>
      </c>
      <c r="C25" s="1" t="s">
        <v>78</v>
      </c>
      <c r="D25" s="1">
        <f>COUNTIF(Papers!E:E, "*"&amp;B25&amp;"*")</f>
        <v>9</v>
      </c>
    </row>
    <row r="26" spans="1:4" hidden="1" x14ac:dyDescent="0.25">
      <c r="B26" s="1" t="s">
        <v>453</v>
      </c>
      <c r="C26" s="1" t="s">
        <v>85</v>
      </c>
      <c r="D26" s="1">
        <f>COUNTIF(Papers!E:E, "*"&amp;B26&amp;"*")</f>
        <v>1</v>
      </c>
    </row>
    <row r="27" spans="1:4" hidden="1" x14ac:dyDescent="0.25">
      <c r="B27" s="1" t="s">
        <v>466</v>
      </c>
      <c r="C27" s="1" t="s">
        <v>156</v>
      </c>
      <c r="D27" s="1">
        <f>COUNTIF(Papers!E:E, "*"&amp;B27&amp;"*")</f>
        <v>1</v>
      </c>
    </row>
    <row r="28" spans="1:4" hidden="1" x14ac:dyDescent="0.25">
      <c r="B28" s="1" t="s">
        <v>467</v>
      </c>
      <c r="C28" s="14" t="s">
        <v>381</v>
      </c>
      <c r="D28" s="1">
        <f>COUNTIF(Papers!E:E, "*"&amp;B28&amp;"*")</f>
        <v>1</v>
      </c>
    </row>
    <row r="29" spans="1:4" hidden="1" x14ac:dyDescent="0.25">
      <c r="B29" s="1" t="s">
        <v>468</v>
      </c>
      <c r="C29" s="14" t="s">
        <v>394</v>
      </c>
      <c r="D29" s="1">
        <f>COUNTIF(Papers!E:E, "*"&amp;B29&amp;"*")</f>
        <v>1</v>
      </c>
    </row>
    <row r="30" spans="1:4" hidden="1" x14ac:dyDescent="0.25">
      <c r="B30" s="1" t="s">
        <v>469</v>
      </c>
      <c r="C30" s="14" t="s">
        <v>373</v>
      </c>
      <c r="D30" s="1">
        <f>COUNTIF(Papers!E:E, "*"&amp;B30&amp;"*")</f>
        <v>1</v>
      </c>
    </row>
    <row r="31" spans="1:4" hidden="1" x14ac:dyDescent="0.25">
      <c r="B31" s="1" t="s">
        <v>470</v>
      </c>
      <c r="C31" s="1" t="s">
        <v>75</v>
      </c>
      <c r="D31" s="1">
        <f>COUNTIF(Papers!E:E, "*"&amp;B31&amp;"*")</f>
        <v>1</v>
      </c>
    </row>
    <row r="32" spans="1:4" hidden="1" x14ac:dyDescent="0.25">
      <c r="B32" s="1" t="s">
        <v>451</v>
      </c>
      <c r="C32" s="1" t="s">
        <v>193</v>
      </c>
      <c r="D32" s="1">
        <f>COUNTIF(Papers!E:E, "*"&amp;B32&amp;"*")</f>
        <v>1</v>
      </c>
    </row>
    <row r="33" spans="1:4" hidden="1" x14ac:dyDescent="0.25">
      <c r="B33" s="1" t="s">
        <v>471</v>
      </c>
      <c r="C33" s="1" t="s">
        <v>34</v>
      </c>
      <c r="D33" s="1">
        <f>COUNTIF(Papers!E:E, "*"&amp;B33&amp;"*")</f>
        <v>1</v>
      </c>
    </row>
    <row r="34" spans="1:4" x14ac:dyDescent="0.25">
      <c r="A34" s="1" t="str">
        <f>IF(D34&gt;=5,$B$83,IF(D34=4,$B$84,$B$85))</f>
        <v>P1</v>
      </c>
      <c r="B34" s="1" t="s">
        <v>432</v>
      </c>
      <c r="C34" s="1" t="s">
        <v>46</v>
      </c>
      <c r="D34" s="1">
        <f>COUNTIF(Papers!E:E, "*"&amp;B34&amp;"*")</f>
        <v>5</v>
      </c>
    </row>
    <row r="35" spans="1:4" x14ac:dyDescent="0.25">
      <c r="A35" s="1" t="str">
        <f>IF(D35&gt;=5,$B$83,IF(D35=4,$B$84,$B$85))</f>
        <v>P2</v>
      </c>
      <c r="B35" s="1" t="s">
        <v>460</v>
      </c>
      <c r="C35" s="1" t="s">
        <v>126</v>
      </c>
      <c r="D35" s="1">
        <f>COUNTIF(Papers!E:E, "*"&amp;B35&amp;"*")</f>
        <v>4</v>
      </c>
    </row>
    <row r="36" spans="1:4" hidden="1" x14ac:dyDescent="0.25">
      <c r="B36" s="1" t="s">
        <v>434</v>
      </c>
      <c r="C36" s="1" t="s">
        <v>255</v>
      </c>
      <c r="D36" s="1">
        <f>COUNTIF(Papers!E:E, "*"&amp;B36&amp;"*")</f>
        <v>1</v>
      </c>
    </row>
    <row r="37" spans="1:4" hidden="1" x14ac:dyDescent="0.25">
      <c r="B37" s="1" t="s">
        <v>433</v>
      </c>
      <c r="C37" s="1" t="s">
        <v>51</v>
      </c>
      <c r="D37" s="1">
        <f>COUNTIF(Papers!E:E, "*"&amp;B37&amp;"*")</f>
        <v>1</v>
      </c>
    </row>
    <row r="38" spans="1:4" hidden="1" x14ac:dyDescent="0.25">
      <c r="B38" s="1" t="s">
        <v>437</v>
      </c>
      <c r="C38" s="1" t="s">
        <v>48</v>
      </c>
      <c r="D38" s="1">
        <f>COUNTIF(Papers!E:E, "*"&amp;B38&amp;"*")</f>
        <v>1</v>
      </c>
    </row>
    <row r="39" spans="1:4" hidden="1" x14ac:dyDescent="0.25">
      <c r="B39" s="1" t="s">
        <v>474</v>
      </c>
      <c r="C39" s="1" t="s">
        <v>44</v>
      </c>
      <c r="D39" s="1">
        <f>COUNTIF(Papers!E:E, "*"&amp;B39&amp;"*")</f>
        <v>1</v>
      </c>
    </row>
    <row r="40" spans="1:4" hidden="1" x14ac:dyDescent="0.25">
      <c r="B40" s="1" t="s">
        <v>444</v>
      </c>
      <c r="C40" s="1" t="s">
        <v>21</v>
      </c>
      <c r="D40" s="1">
        <f>COUNTIF(Papers!E:E, "*"&amp;B40&amp;"*")</f>
        <v>1</v>
      </c>
    </row>
    <row r="41" spans="1:4" hidden="1" x14ac:dyDescent="0.25">
      <c r="B41" s="1" t="s">
        <v>431</v>
      </c>
      <c r="C41" s="1" t="s">
        <v>103</v>
      </c>
      <c r="D41" s="1">
        <f>COUNTIF(Papers!E:E, "*"&amp;B41&amp;"*")</f>
        <v>1</v>
      </c>
    </row>
    <row r="42" spans="1:4" hidden="1" x14ac:dyDescent="0.25">
      <c r="B42" s="1" t="s">
        <v>475</v>
      </c>
      <c r="C42" s="1" t="s">
        <v>209</v>
      </c>
      <c r="D42" s="1">
        <f>COUNTIF(Papers!E:E, "*"&amp;B42&amp;"*")</f>
        <v>1</v>
      </c>
    </row>
    <row r="43" spans="1:4" hidden="1" x14ac:dyDescent="0.25">
      <c r="B43" s="1" t="s">
        <v>456</v>
      </c>
      <c r="C43" s="1" t="s">
        <v>248</v>
      </c>
      <c r="D43" s="1">
        <f>COUNTIF(Papers!E:E, "*"&amp;B43&amp;"*")</f>
        <v>1</v>
      </c>
    </row>
    <row r="44" spans="1:4" ht="15.75" hidden="1" x14ac:dyDescent="0.25">
      <c r="B44" s="2" t="s">
        <v>27</v>
      </c>
      <c r="C44" s="2" t="s">
        <v>27</v>
      </c>
      <c r="D44" s="1">
        <f>COUNTIF(Papers!E:E, "*"&amp;B44&amp;"*")</f>
        <v>1</v>
      </c>
    </row>
    <row r="45" spans="1:4" hidden="1" x14ac:dyDescent="0.25">
      <c r="B45" s="14" t="s">
        <v>476</v>
      </c>
      <c r="C45" s="14" t="s">
        <v>312</v>
      </c>
      <c r="D45" s="1">
        <f>COUNTIF(Papers!E:E, "*"&amp;B45&amp;"*")</f>
        <v>1</v>
      </c>
    </row>
    <row r="46" spans="1:4" hidden="1" x14ac:dyDescent="0.25">
      <c r="B46" s="1" t="s">
        <v>477</v>
      </c>
      <c r="C46" s="14" t="s">
        <v>376</v>
      </c>
      <c r="D46" s="1">
        <f>COUNTIF(Papers!E:E, "*"&amp;B46&amp;"*")</f>
        <v>1</v>
      </c>
    </row>
    <row r="47" spans="1:4" hidden="1" x14ac:dyDescent="0.25">
      <c r="B47" s="1" t="s">
        <v>478</v>
      </c>
      <c r="C47" s="14" t="s">
        <v>361</v>
      </c>
      <c r="D47" s="1">
        <f>COUNTIF(Papers!E:E, "*"&amp;B47&amp;"*")</f>
        <v>1</v>
      </c>
    </row>
    <row r="48" spans="1:4" hidden="1" x14ac:dyDescent="0.25">
      <c r="B48" s="1" t="s">
        <v>479</v>
      </c>
      <c r="C48" s="1" t="s">
        <v>327</v>
      </c>
      <c r="D48" s="1">
        <f>COUNTIF(Papers!E:E, "*"&amp;B48&amp;"*")</f>
        <v>1</v>
      </c>
    </row>
    <row r="49" spans="1:4" x14ac:dyDescent="0.25">
      <c r="A49" s="1" t="str">
        <f>IF(D49&gt;=5,$B$83,IF(D49=4,$B$84,$B$85))</f>
        <v>P2</v>
      </c>
      <c r="B49" s="4" t="s">
        <v>472</v>
      </c>
      <c r="C49" s="4" t="s">
        <v>297</v>
      </c>
      <c r="D49" s="1">
        <f>COUNTIF(Papers!E:E, "*"&amp;B49&amp;"*")</f>
        <v>4</v>
      </c>
    </row>
    <row r="50" spans="1:4" hidden="1" x14ac:dyDescent="0.25">
      <c r="B50" s="1" t="s">
        <v>481</v>
      </c>
      <c r="C50" s="1" t="s">
        <v>418</v>
      </c>
      <c r="D50" s="1">
        <f>COUNTIF(Papers!E:E, "*"&amp;B50&amp;"*")</f>
        <v>1</v>
      </c>
    </row>
    <row r="51" spans="1:4" hidden="1" x14ac:dyDescent="0.25">
      <c r="B51" s="1" t="s">
        <v>482</v>
      </c>
      <c r="C51" s="1" t="s">
        <v>421</v>
      </c>
      <c r="D51" s="1">
        <f>COUNTIF(Papers!E:E, "*"&amp;B51&amp;"*")</f>
        <v>1</v>
      </c>
    </row>
    <row r="52" spans="1:4" hidden="1" x14ac:dyDescent="0.25">
      <c r="B52" s="1" t="s">
        <v>483</v>
      </c>
      <c r="C52" s="1" t="s">
        <v>338</v>
      </c>
      <c r="D52" s="1">
        <f>COUNTIF(Papers!E:E, "*"&amp;B52&amp;"*")</f>
        <v>1</v>
      </c>
    </row>
    <row r="53" spans="1:4" hidden="1" x14ac:dyDescent="0.25">
      <c r="B53" s="1" t="s">
        <v>484</v>
      </c>
      <c r="C53" s="1" t="s">
        <v>336</v>
      </c>
      <c r="D53" s="1">
        <f>COUNTIF(Papers!E:E, "*"&amp;B53&amp;"*")</f>
        <v>2</v>
      </c>
    </row>
    <row r="54" spans="1:4" hidden="1" x14ac:dyDescent="0.25">
      <c r="B54" s="1" t="s">
        <v>485</v>
      </c>
      <c r="C54" s="1" t="s">
        <v>412</v>
      </c>
      <c r="D54" s="1">
        <f>COUNTIF(Papers!E:E, "*"&amp;B54&amp;"*")</f>
        <v>1</v>
      </c>
    </row>
    <row r="55" spans="1:4" hidden="1" x14ac:dyDescent="0.25">
      <c r="B55" s="1" t="s">
        <v>486</v>
      </c>
      <c r="C55" s="1" t="s">
        <v>406</v>
      </c>
      <c r="D55" s="1">
        <f>COUNTIF(Papers!E:E, "*"&amp;B55&amp;"*")</f>
        <v>2</v>
      </c>
    </row>
    <row r="56" spans="1:4" x14ac:dyDescent="0.25">
      <c r="A56" s="1" t="str">
        <f>IF(D56&gt;=5,$B$83,IF(D56=4,$B$84,$B$85))</f>
        <v>P2</v>
      </c>
      <c r="B56" s="1" t="s">
        <v>480</v>
      </c>
      <c r="C56" s="1" t="s">
        <v>424</v>
      </c>
      <c r="D56" s="1">
        <f>COUNTIF(Papers!E:E, "*"&amp;B56&amp;"*")</f>
        <v>4</v>
      </c>
    </row>
    <row r="57" spans="1:4" hidden="1" x14ac:dyDescent="0.25">
      <c r="B57" s="1" t="s">
        <v>430</v>
      </c>
      <c r="C57" s="1" t="s">
        <v>91</v>
      </c>
      <c r="D57" s="1">
        <f>COUNTIF(Papers!E:E, "*"&amp;B57&amp;"*")</f>
        <v>1</v>
      </c>
    </row>
    <row r="58" spans="1:4" hidden="1" x14ac:dyDescent="0.25">
      <c r="B58" s="1" t="s">
        <v>488</v>
      </c>
      <c r="C58" s="1" t="s">
        <v>132</v>
      </c>
      <c r="D58" s="1">
        <f>COUNTIF(Papers!E:E, "*"&amp;B58&amp;"*")</f>
        <v>2</v>
      </c>
    </row>
    <row r="59" spans="1:4" hidden="1" x14ac:dyDescent="0.25">
      <c r="B59" s="1" t="s">
        <v>452</v>
      </c>
      <c r="C59" s="1" t="s">
        <v>82</v>
      </c>
      <c r="D59" s="1">
        <f>COUNTIF(Papers!E:E, "*"&amp;B59&amp;"*")</f>
        <v>1</v>
      </c>
    </row>
    <row r="60" spans="1:4" hidden="1" x14ac:dyDescent="0.25">
      <c r="B60" s="1" t="s">
        <v>498</v>
      </c>
      <c r="C60" s="14" t="s">
        <v>356</v>
      </c>
      <c r="D60" s="1">
        <f>COUNTIF(Papers!E:E, "*"&amp;B60&amp;"*")</f>
        <v>1</v>
      </c>
    </row>
    <row r="61" spans="1:4" hidden="1" x14ac:dyDescent="0.25">
      <c r="B61" s="1" t="s">
        <v>497</v>
      </c>
      <c r="C61" s="14" t="s">
        <v>385</v>
      </c>
      <c r="D61" s="1">
        <f>COUNTIF(Papers!E:E, "*"&amp;B61&amp;"*")</f>
        <v>1</v>
      </c>
    </row>
    <row r="62" spans="1:4" x14ac:dyDescent="0.25">
      <c r="A62" s="1" t="str">
        <f>IF(D62&gt;=5,$B$83,IF(D62=4,$B$84,$B$85))</f>
        <v>P2</v>
      </c>
      <c r="B62" s="1" t="s">
        <v>487</v>
      </c>
      <c r="C62" s="1" t="s">
        <v>400</v>
      </c>
      <c r="D62" s="1">
        <f>COUNTIF(Papers!E:E, "*"&amp;B62&amp;"*")</f>
        <v>4</v>
      </c>
    </row>
    <row r="63" spans="1:4" hidden="1" x14ac:dyDescent="0.25">
      <c r="B63" s="1" t="s">
        <v>489</v>
      </c>
      <c r="C63" s="1" t="s">
        <v>233</v>
      </c>
      <c r="D63" s="1">
        <f>COUNTIF(Papers!E:E, "*"&amp;B63&amp;"*")</f>
        <v>1</v>
      </c>
    </row>
    <row r="64" spans="1:4" hidden="1" x14ac:dyDescent="0.25">
      <c r="B64" s="14" t="s">
        <v>490</v>
      </c>
      <c r="C64" s="14" t="s">
        <v>317</v>
      </c>
      <c r="D64" s="1">
        <f>COUNTIF(Papers!E:E, "*"&amp;B64&amp;"*")</f>
        <v>1</v>
      </c>
    </row>
    <row r="65" spans="1:4" hidden="1" x14ac:dyDescent="0.25">
      <c r="B65" s="1" t="s">
        <v>455</v>
      </c>
      <c r="C65" s="1" t="s">
        <v>260</v>
      </c>
      <c r="D65" s="1">
        <f>COUNTIF(Papers!E:E, "*"&amp;B65&amp;"*")</f>
        <v>2</v>
      </c>
    </row>
    <row r="66" spans="1:4" hidden="1" x14ac:dyDescent="0.25">
      <c r="B66" s="1" t="s">
        <v>491</v>
      </c>
      <c r="C66" s="1" t="s">
        <v>367</v>
      </c>
      <c r="D66" s="1">
        <f>COUNTIF(Papers!E:E, "*"&amp;B66&amp;"*")</f>
        <v>1</v>
      </c>
    </row>
    <row r="67" spans="1:4" hidden="1" x14ac:dyDescent="0.25">
      <c r="B67" s="1" t="s">
        <v>492</v>
      </c>
      <c r="C67" s="1" t="s">
        <v>329</v>
      </c>
      <c r="D67" s="1">
        <f>COUNTIF(Papers!E:E, "*"&amp;B67&amp;"*")</f>
        <v>1</v>
      </c>
    </row>
    <row r="68" spans="1:4" hidden="1" x14ac:dyDescent="0.25">
      <c r="B68" s="1" t="s">
        <v>493</v>
      </c>
      <c r="C68" s="1" t="s">
        <v>135</v>
      </c>
      <c r="D68" s="1">
        <f>COUNTIF(Papers!E:E, "*"&amp;B68&amp;"*")</f>
        <v>1</v>
      </c>
    </row>
    <row r="69" spans="1:4" hidden="1" x14ac:dyDescent="0.25">
      <c r="A69" s="1" t="str">
        <f>IF(D69&gt;=5,$B$83,IF(D69=4,$B$84,$B$85))</f>
        <v>P3</v>
      </c>
      <c r="B69" s="1" t="s">
        <v>504</v>
      </c>
      <c r="C69" s="14" t="s">
        <v>344</v>
      </c>
      <c r="D69" s="1">
        <f>COUNTIF(Papers!E:E, "*"&amp;B69&amp;"*")</f>
        <v>1</v>
      </c>
    </row>
    <row r="70" spans="1:4" x14ac:dyDescent="0.25">
      <c r="A70" s="1" t="str">
        <f>IF(D70&gt;=5,$B$83,IF(D70=4,$B$84,$B$85))</f>
        <v>P3</v>
      </c>
      <c r="B70" s="1" t="s">
        <v>465</v>
      </c>
      <c r="C70" s="14" t="s">
        <v>391</v>
      </c>
      <c r="D70" s="1">
        <f>COUNTIF(Papers!E:E, "*"&amp;B70&amp;"*")</f>
        <v>3</v>
      </c>
    </row>
    <row r="71" spans="1:4" hidden="1" x14ac:dyDescent="0.25">
      <c r="B71" s="1" t="s">
        <v>443</v>
      </c>
      <c r="C71" s="1" t="s">
        <v>113</v>
      </c>
      <c r="D71" s="1">
        <f>COUNTIF(Papers!E:E, "*"&amp;B71&amp;"*")</f>
        <v>2</v>
      </c>
    </row>
    <row r="72" spans="1:4" hidden="1" x14ac:dyDescent="0.25">
      <c r="B72" s="1" t="s">
        <v>446</v>
      </c>
      <c r="C72" s="1" t="s">
        <v>191</v>
      </c>
      <c r="D72" s="1">
        <f>COUNTIF(Papers!E:E, "*"&amp;B72&amp;"*")</f>
        <v>1</v>
      </c>
    </row>
    <row r="73" spans="1:4" hidden="1" x14ac:dyDescent="0.25">
      <c r="B73" s="1" t="s">
        <v>495</v>
      </c>
      <c r="C73" s="1" t="s">
        <v>202</v>
      </c>
      <c r="D73" s="1">
        <f>COUNTIF(Papers!E:E, "*"&amp;B73&amp;"*")</f>
        <v>1</v>
      </c>
    </row>
    <row r="74" spans="1:4" hidden="1" x14ac:dyDescent="0.25">
      <c r="B74" s="1" t="s">
        <v>458</v>
      </c>
      <c r="C74" s="1" t="s">
        <v>140</v>
      </c>
      <c r="D74" s="1">
        <f>COUNTIF(Papers!E:E, "*"&amp;B74&amp;"*")</f>
        <v>1</v>
      </c>
    </row>
    <row r="75" spans="1:4" hidden="1" x14ac:dyDescent="0.25">
      <c r="B75" s="4" t="s">
        <v>276</v>
      </c>
      <c r="C75" s="4" t="s">
        <v>276</v>
      </c>
      <c r="D75" s="1">
        <f>COUNTIF(Papers!E:E, "*"&amp;B75&amp;"*")</f>
        <v>2</v>
      </c>
    </row>
    <row r="76" spans="1:4" hidden="1" x14ac:dyDescent="0.25">
      <c r="B76" s="14" t="s">
        <v>396</v>
      </c>
      <c r="C76" s="14" t="s">
        <v>396</v>
      </c>
      <c r="D76" s="1">
        <f>COUNTIF(Papers!E:E, "*"&amp;B76&amp;"*")</f>
        <v>1</v>
      </c>
    </row>
    <row r="77" spans="1:4" hidden="1" x14ac:dyDescent="0.25">
      <c r="B77" s="1" t="s">
        <v>457</v>
      </c>
      <c r="C77" s="1" t="s">
        <v>112</v>
      </c>
      <c r="D77" s="1">
        <f>COUNTIF(Papers!E:E, "*"&amp;B77&amp;"*")</f>
        <v>1</v>
      </c>
    </row>
    <row r="78" spans="1:4" hidden="1" x14ac:dyDescent="0.25">
      <c r="B78" s="1" t="s">
        <v>450</v>
      </c>
      <c r="C78" s="1" t="s">
        <v>241</v>
      </c>
      <c r="D78" s="1">
        <f>COUNTIF(Papers!E:E, "*"&amp;B78&amp;"*")</f>
        <v>1</v>
      </c>
    </row>
    <row r="79" spans="1:4" x14ac:dyDescent="0.25">
      <c r="A79" s="1" t="str">
        <f>IF(D79&gt;=5,$B$83,IF(D79=4,$B$84,$B$85))</f>
        <v>P3</v>
      </c>
      <c r="B79" s="4" t="s">
        <v>494</v>
      </c>
      <c r="C79" s="4" t="s">
        <v>298</v>
      </c>
      <c r="D79" s="1">
        <f>COUNTIF(Papers!E:E, "*"&amp;B79&amp;"*")</f>
        <v>3</v>
      </c>
    </row>
    <row r="80" spans="1:4" hidden="1" x14ac:dyDescent="0.25">
      <c r="B80" s="1" t="s">
        <v>442</v>
      </c>
      <c r="C80" s="1" t="s">
        <v>41</v>
      </c>
      <c r="D80" s="1">
        <f>COUNTIF(Papers!E:E, "*"&amp;B80&amp;"*")</f>
        <v>1</v>
      </c>
    </row>
    <row r="82" spans="1:2" x14ac:dyDescent="0.25">
      <c r="A82" s="1" t="s">
        <v>502</v>
      </c>
      <c r="B82" s="1" t="s">
        <v>23</v>
      </c>
    </row>
    <row r="83" spans="1:2" x14ac:dyDescent="0.25">
      <c r="A83" s="1">
        <v>1</v>
      </c>
      <c r="B83" s="1" t="s">
        <v>24</v>
      </c>
    </row>
    <row r="84" spans="1:2" x14ac:dyDescent="0.25">
      <c r="A84" s="1">
        <v>2</v>
      </c>
      <c r="B84" s="1" t="s">
        <v>499</v>
      </c>
    </row>
    <row r="85" spans="1:2" x14ac:dyDescent="0.25">
      <c r="A85" s="1">
        <v>3</v>
      </c>
      <c r="B85" s="1" t="s">
        <v>500</v>
      </c>
    </row>
    <row r="86" spans="1:2" x14ac:dyDescent="0.25">
      <c r="A86" s="1">
        <v>4</v>
      </c>
      <c r="B86" s="1" t="s">
        <v>503</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7"/>
  <sheetViews>
    <sheetView tabSelected="1" topLeftCell="A39" workbookViewId="0">
      <selection activeCell="B40" sqref="B40"/>
    </sheetView>
  </sheetViews>
  <sheetFormatPr defaultRowHeight="15" x14ac:dyDescent="0.25"/>
  <cols>
    <col min="1" max="1" width="15.5703125" customWidth="1"/>
    <col min="2" max="2" width="67.140625" customWidth="1"/>
    <col min="3" max="3" width="6.85546875" customWidth="1"/>
    <col min="4" max="4" width="12.140625" customWidth="1"/>
    <col min="7" max="7" width="46.7109375" style="1" customWidth="1"/>
  </cols>
  <sheetData>
    <row r="2" spans="1:11" x14ac:dyDescent="0.25">
      <c r="A2" t="s">
        <v>501</v>
      </c>
      <c r="K2" t="s">
        <v>23</v>
      </c>
    </row>
    <row r="3" spans="1:11" x14ac:dyDescent="0.25">
      <c r="K3" t="s">
        <v>24</v>
      </c>
    </row>
    <row r="4" spans="1:11" s="1" customFormat="1" x14ac:dyDescent="0.25"/>
    <row r="5" spans="1:11" ht="15.75" x14ac:dyDescent="0.25">
      <c r="A5" s="3"/>
      <c r="B5" s="3"/>
      <c r="C5" s="3"/>
      <c r="D5" s="3"/>
      <c r="E5" s="6"/>
      <c r="F5" s="3"/>
      <c r="G5" s="3"/>
    </row>
    <row r="6" spans="1:11" ht="30" x14ac:dyDescent="0.25">
      <c r="A6" s="19" t="s">
        <v>1</v>
      </c>
      <c r="B6" s="19" t="s">
        <v>0</v>
      </c>
      <c r="C6" s="19" t="s">
        <v>2</v>
      </c>
      <c r="D6" s="19" t="s">
        <v>3</v>
      </c>
      <c r="E6" s="19" t="s">
        <v>6</v>
      </c>
      <c r="F6" s="20" t="s">
        <v>11</v>
      </c>
      <c r="G6" s="20" t="s">
        <v>519</v>
      </c>
      <c r="H6" s="19" t="s">
        <v>4</v>
      </c>
    </row>
    <row r="7" spans="1:11" ht="30" x14ac:dyDescent="0.25">
      <c r="A7" s="18">
        <v>1</v>
      </c>
      <c r="B7" s="21" t="s">
        <v>223</v>
      </c>
      <c r="C7" s="18" t="s">
        <v>224</v>
      </c>
      <c r="D7" s="18" t="s">
        <v>152</v>
      </c>
      <c r="E7" s="18"/>
      <c r="F7" s="22">
        <v>2010</v>
      </c>
      <c r="G7" s="22"/>
      <c r="H7" s="18"/>
    </row>
    <row r="8" spans="1:11" ht="30" x14ac:dyDescent="0.25">
      <c r="A8" s="18">
        <f>A7+1</f>
        <v>2</v>
      </c>
      <c r="B8" s="21" t="s">
        <v>151</v>
      </c>
      <c r="C8" s="23" t="s">
        <v>145</v>
      </c>
      <c r="D8" s="18" t="s">
        <v>152</v>
      </c>
      <c r="E8" s="18"/>
      <c r="F8" s="22">
        <v>2010</v>
      </c>
      <c r="G8" s="22"/>
      <c r="H8" s="18"/>
    </row>
    <row r="9" spans="1:11" ht="30" x14ac:dyDescent="0.25">
      <c r="A9" s="18">
        <f t="shared" ref="A9:A47" si="0">A8+1</f>
        <v>3</v>
      </c>
      <c r="B9" s="21" t="s">
        <v>153</v>
      </c>
      <c r="C9" s="18" t="s">
        <v>154</v>
      </c>
      <c r="D9" s="18" t="s">
        <v>152</v>
      </c>
      <c r="E9" s="18"/>
      <c r="F9" s="22">
        <v>2010</v>
      </c>
      <c r="G9" s="22"/>
      <c r="H9" s="18"/>
    </row>
    <row r="10" spans="1:11" ht="30" x14ac:dyDescent="0.25">
      <c r="A10" s="18">
        <f t="shared" si="0"/>
        <v>4</v>
      </c>
      <c r="B10" s="21" t="s">
        <v>217</v>
      </c>
      <c r="C10" s="18" t="s">
        <v>164</v>
      </c>
      <c r="D10" s="18" t="s">
        <v>152</v>
      </c>
      <c r="E10" s="18"/>
      <c r="F10" s="22">
        <v>2010</v>
      </c>
      <c r="G10" s="22"/>
      <c r="H10" s="18"/>
    </row>
    <row r="11" spans="1:11" ht="30" x14ac:dyDescent="0.25">
      <c r="A11" s="18">
        <f t="shared" si="0"/>
        <v>5</v>
      </c>
      <c r="B11" s="21" t="s">
        <v>121</v>
      </c>
      <c r="C11" s="18" t="s">
        <v>122</v>
      </c>
      <c r="D11" s="18" t="s">
        <v>123</v>
      </c>
      <c r="E11" s="18"/>
      <c r="F11" s="22">
        <v>2009</v>
      </c>
      <c r="G11" s="22"/>
      <c r="H11" s="18"/>
    </row>
    <row r="12" spans="1:11" ht="30" x14ac:dyDescent="0.25">
      <c r="A12" s="18">
        <f t="shared" si="0"/>
        <v>6</v>
      </c>
      <c r="B12" s="21" t="s">
        <v>213</v>
      </c>
      <c r="C12" s="18" t="s">
        <v>214</v>
      </c>
      <c r="D12" s="18" t="s">
        <v>123</v>
      </c>
      <c r="E12" s="18"/>
      <c r="F12" s="22">
        <v>2009</v>
      </c>
      <c r="G12" s="22"/>
      <c r="H12" s="18"/>
    </row>
    <row r="13" spans="1:11" ht="30" x14ac:dyDescent="0.25">
      <c r="A13" s="18">
        <f t="shared" si="0"/>
        <v>7</v>
      </c>
      <c r="B13" s="21" t="s">
        <v>225</v>
      </c>
      <c r="C13" s="18" t="s">
        <v>226</v>
      </c>
      <c r="D13" s="18" t="s">
        <v>123</v>
      </c>
      <c r="E13" s="18"/>
      <c r="F13" s="22">
        <v>2009</v>
      </c>
      <c r="G13" s="22"/>
      <c r="H13" s="18"/>
    </row>
    <row r="14" spans="1:11" ht="30" x14ac:dyDescent="0.25">
      <c r="A14" s="18">
        <f t="shared" si="0"/>
        <v>8</v>
      </c>
      <c r="B14" s="21" t="s">
        <v>438</v>
      </c>
      <c r="C14" s="18" t="s">
        <v>124</v>
      </c>
      <c r="D14" s="18" t="s">
        <v>123</v>
      </c>
      <c r="E14" s="18"/>
      <c r="F14" s="22">
        <v>2009</v>
      </c>
      <c r="G14" s="22"/>
      <c r="H14" s="18"/>
    </row>
    <row r="15" spans="1:11" ht="30" x14ac:dyDescent="0.25">
      <c r="A15" s="18">
        <f t="shared" si="0"/>
        <v>9</v>
      </c>
      <c r="B15" s="21" t="s">
        <v>144</v>
      </c>
      <c r="C15" s="18" t="s">
        <v>145</v>
      </c>
      <c r="D15" s="18" t="s">
        <v>123</v>
      </c>
      <c r="E15" s="18"/>
      <c r="F15" s="22">
        <v>2009</v>
      </c>
      <c r="G15" s="22"/>
      <c r="H15" s="18"/>
    </row>
    <row r="16" spans="1:11" ht="30" x14ac:dyDescent="0.25">
      <c r="A16" s="18">
        <f t="shared" si="0"/>
        <v>10</v>
      </c>
      <c r="B16" s="21" t="s">
        <v>340</v>
      </c>
      <c r="C16" s="18" t="s">
        <v>341</v>
      </c>
      <c r="D16" s="24" t="s">
        <v>342</v>
      </c>
      <c r="E16" s="18"/>
      <c r="F16" s="22">
        <v>2009</v>
      </c>
      <c r="G16" s="22"/>
      <c r="H16" s="18"/>
    </row>
    <row r="17" spans="1:8" ht="30" x14ac:dyDescent="0.25">
      <c r="A17" s="18">
        <f t="shared" si="0"/>
        <v>11</v>
      </c>
      <c r="B17" s="21" t="s">
        <v>363</v>
      </c>
      <c r="C17" s="18" t="s">
        <v>364</v>
      </c>
      <c r="D17" s="24" t="s">
        <v>342</v>
      </c>
      <c r="E17" s="18"/>
      <c r="F17" s="22">
        <v>2009</v>
      </c>
      <c r="G17" s="22"/>
      <c r="H17" s="18"/>
    </row>
    <row r="18" spans="1:8" x14ac:dyDescent="0.25">
      <c r="A18" s="18">
        <f t="shared" si="0"/>
        <v>12</v>
      </c>
      <c r="B18" s="21" t="s">
        <v>70</v>
      </c>
      <c r="C18" s="18" t="s">
        <v>72</v>
      </c>
      <c r="D18" s="18" t="s">
        <v>71</v>
      </c>
      <c r="E18" s="18"/>
      <c r="F18" s="25">
        <v>2009</v>
      </c>
      <c r="G18" s="25"/>
      <c r="H18" s="18"/>
    </row>
    <row r="19" spans="1:8" ht="30" x14ac:dyDescent="0.25">
      <c r="A19" s="18">
        <f t="shared" si="0"/>
        <v>13</v>
      </c>
      <c r="B19" s="21" t="s">
        <v>97</v>
      </c>
      <c r="C19" s="18" t="s">
        <v>98</v>
      </c>
      <c r="D19" s="18" t="s">
        <v>46</v>
      </c>
      <c r="E19" s="18"/>
      <c r="F19" s="22">
        <v>2009</v>
      </c>
      <c r="G19" s="22"/>
      <c r="H19" s="18"/>
    </row>
    <row r="20" spans="1:8" ht="30" x14ac:dyDescent="0.25">
      <c r="A20" s="18">
        <f t="shared" si="0"/>
        <v>14</v>
      </c>
      <c r="B20" s="21" t="s">
        <v>513</v>
      </c>
      <c r="C20" s="18" t="s">
        <v>45</v>
      </c>
      <c r="D20" s="18" t="s">
        <v>46</v>
      </c>
      <c r="E20" s="18"/>
      <c r="F20" s="25">
        <v>2009</v>
      </c>
      <c r="G20" s="25"/>
      <c r="H20" s="18"/>
    </row>
    <row r="21" spans="1:8" ht="30" x14ac:dyDescent="0.25">
      <c r="A21" s="18">
        <f t="shared" si="0"/>
        <v>15</v>
      </c>
      <c r="B21" s="21" t="s">
        <v>304</v>
      </c>
      <c r="C21" s="18" t="s">
        <v>305</v>
      </c>
      <c r="D21" s="24" t="s">
        <v>306</v>
      </c>
      <c r="E21" s="18"/>
      <c r="F21" s="22">
        <v>2009</v>
      </c>
      <c r="G21" s="22"/>
      <c r="H21" s="18"/>
    </row>
    <row r="22" spans="1:8" ht="30" x14ac:dyDescent="0.25">
      <c r="A22" s="18">
        <f t="shared" si="0"/>
        <v>16</v>
      </c>
      <c r="B22" s="21" t="s">
        <v>115</v>
      </c>
      <c r="C22" s="18" t="s">
        <v>117</v>
      </c>
      <c r="D22" s="18" t="s">
        <v>116</v>
      </c>
      <c r="E22" s="18"/>
      <c r="F22" s="22">
        <v>2008</v>
      </c>
      <c r="G22" s="22"/>
      <c r="H22" s="18"/>
    </row>
    <row r="23" spans="1:8" ht="30" x14ac:dyDescent="0.25">
      <c r="A23" s="18">
        <f t="shared" si="0"/>
        <v>17</v>
      </c>
      <c r="B23" s="21" t="s">
        <v>198</v>
      </c>
      <c r="C23" s="18" t="s">
        <v>169</v>
      </c>
      <c r="D23" s="18" t="s">
        <v>116</v>
      </c>
      <c r="E23" s="18"/>
      <c r="F23" s="22">
        <v>2008</v>
      </c>
      <c r="G23" s="22"/>
      <c r="H23" s="18"/>
    </row>
    <row r="24" spans="1:8" ht="30" x14ac:dyDescent="0.25">
      <c r="A24" s="18">
        <f t="shared" si="0"/>
        <v>18</v>
      </c>
      <c r="B24" s="21" t="s">
        <v>171</v>
      </c>
      <c r="C24" s="18" t="s">
        <v>172</v>
      </c>
      <c r="D24" s="18" t="s">
        <v>116</v>
      </c>
      <c r="E24" s="18"/>
      <c r="F24" s="22">
        <v>2008</v>
      </c>
      <c r="G24" s="22"/>
      <c r="H24" s="18"/>
    </row>
    <row r="25" spans="1:8" ht="30" x14ac:dyDescent="0.25">
      <c r="A25" s="18">
        <f t="shared" si="0"/>
        <v>19</v>
      </c>
      <c r="B25" s="21" t="s">
        <v>67</v>
      </c>
      <c r="C25" s="18" t="s">
        <v>68</v>
      </c>
      <c r="D25" s="18" t="s">
        <v>69</v>
      </c>
      <c r="E25" s="18"/>
      <c r="F25" s="25">
        <v>2007</v>
      </c>
      <c r="G25" s="25"/>
      <c r="H25" s="18"/>
    </row>
    <row r="26" spans="1:8" ht="30" x14ac:dyDescent="0.25">
      <c r="A26" s="18">
        <f t="shared" si="0"/>
        <v>20</v>
      </c>
      <c r="B26" s="21" t="s">
        <v>221</v>
      </c>
      <c r="C26" s="18" t="s">
        <v>222</v>
      </c>
      <c r="D26" s="18" t="s">
        <v>69</v>
      </c>
      <c r="E26" s="18"/>
      <c r="F26" s="22">
        <v>2007</v>
      </c>
      <c r="G26" s="22"/>
      <c r="H26" s="18"/>
    </row>
    <row r="27" spans="1:8" ht="45" x14ac:dyDescent="0.25">
      <c r="A27" s="18">
        <f t="shared" si="0"/>
        <v>21</v>
      </c>
      <c r="B27" s="21" t="s">
        <v>352</v>
      </c>
      <c r="C27" s="18" t="s">
        <v>354</v>
      </c>
      <c r="D27" s="24" t="s">
        <v>353</v>
      </c>
      <c r="E27" s="18"/>
      <c r="F27" s="22">
        <v>2007</v>
      </c>
      <c r="G27" s="22"/>
      <c r="H27" s="18"/>
    </row>
    <row r="28" spans="1:8" ht="45" x14ac:dyDescent="0.25">
      <c r="A28" s="18">
        <f t="shared" si="0"/>
        <v>22</v>
      </c>
      <c r="B28" s="21" t="s">
        <v>368</v>
      </c>
      <c r="C28" s="18" t="s">
        <v>370</v>
      </c>
      <c r="D28" s="24" t="s">
        <v>369</v>
      </c>
      <c r="E28" s="18"/>
      <c r="F28" s="22">
        <v>2007</v>
      </c>
      <c r="G28" s="22"/>
      <c r="H28" s="18"/>
    </row>
    <row r="29" spans="1:8" ht="30" x14ac:dyDescent="0.25">
      <c r="A29" s="18">
        <f t="shared" si="0"/>
        <v>23</v>
      </c>
      <c r="B29" s="21" t="s">
        <v>514</v>
      </c>
      <c r="C29" s="18" t="s">
        <v>87</v>
      </c>
      <c r="D29" s="18" t="s">
        <v>88</v>
      </c>
      <c r="E29" s="18"/>
      <c r="F29" s="22">
        <v>2006</v>
      </c>
      <c r="G29" s="22"/>
      <c r="H29" s="18"/>
    </row>
    <row r="30" spans="1:8" ht="30" x14ac:dyDescent="0.25">
      <c r="A30" s="18">
        <f t="shared" si="0"/>
        <v>24</v>
      </c>
      <c r="B30" s="21" t="s">
        <v>146</v>
      </c>
      <c r="C30" s="18" t="s">
        <v>147</v>
      </c>
      <c r="D30" s="18" t="s">
        <v>88</v>
      </c>
      <c r="E30" s="18"/>
      <c r="F30" s="22">
        <v>2006</v>
      </c>
      <c r="G30" s="22"/>
      <c r="H30" s="18"/>
    </row>
    <row r="31" spans="1:8" ht="30" x14ac:dyDescent="0.25">
      <c r="A31" s="18">
        <f t="shared" si="0"/>
        <v>25</v>
      </c>
      <c r="B31" s="21" t="s">
        <v>234</v>
      </c>
      <c r="C31" s="18" t="s">
        <v>235</v>
      </c>
      <c r="D31" s="18" t="s">
        <v>183</v>
      </c>
      <c r="E31" s="18"/>
      <c r="F31" s="22">
        <v>2006</v>
      </c>
      <c r="G31" s="22"/>
      <c r="H31" s="18"/>
    </row>
    <row r="32" spans="1:8" ht="30" x14ac:dyDescent="0.25">
      <c r="A32" s="18">
        <f t="shared" si="0"/>
        <v>26</v>
      </c>
      <c r="B32" s="21" t="s">
        <v>181</v>
      </c>
      <c r="C32" s="18" t="s">
        <v>182</v>
      </c>
      <c r="D32" s="18" t="s">
        <v>183</v>
      </c>
      <c r="E32" s="18"/>
      <c r="F32" s="22">
        <v>2006</v>
      </c>
      <c r="G32" s="22"/>
      <c r="H32" s="18"/>
    </row>
    <row r="33" spans="1:8" ht="30" x14ac:dyDescent="0.25">
      <c r="A33" s="18">
        <f t="shared" si="0"/>
        <v>27</v>
      </c>
      <c r="B33" s="21" t="s">
        <v>307</v>
      </c>
      <c r="C33" s="18" t="s">
        <v>308</v>
      </c>
      <c r="D33" s="24" t="s">
        <v>309</v>
      </c>
      <c r="E33" s="18"/>
      <c r="F33" s="22">
        <v>2005</v>
      </c>
      <c r="G33" s="22"/>
      <c r="H33" s="18"/>
    </row>
    <row r="34" spans="1:8" ht="30" x14ac:dyDescent="0.25">
      <c r="A34" s="18">
        <f t="shared" si="0"/>
        <v>28</v>
      </c>
      <c r="B34" s="21" t="s">
        <v>175</v>
      </c>
      <c r="C34" s="18" t="s">
        <v>176</v>
      </c>
      <c r="D34" s="18" t="s">
        <v>53</v>
      </c>
      <c r="E34" s="18"/>
      <c r="F34" s="22">
        <v>2004</v>
      </c>
      <c r="G34" s="22"/>
      <c r="H34" s="18"/>
    </row>
    <row r="35" spans="1:8" ht="30" x14ac:dyDescent="0.25">
      <c r="A35" s="18">
        <f t="shared" si="0"/>
        <v>29</v>
      </c>
      <c r="B35" s="21" t="s">
        <v>515</v>
      </c>
      <c r="C35" s="18" t="s">
        <v>54</v>
      </c>
      <c r="D35" s="18" t="s">
        <v>53</v>
      </c>
      <c r="E35" s="18"/>
      <c r="F35" s="25">
        <v>2004</v>
      </c>
      <c r="G35" s="25"/>
      <c r="H35" s="18"/>
    </row>
    <row r="36" spans="1:8" ht="45" x14ac:dyDescent="0.25">
      <c r="A36" s="18">
        <f t="shared" si="0"/>
        <v>30</v>
      </c>
      <c r="B36" s="21" t="s">
        <v>346</v>
      </c>
      <c r="C36" s="18" t="s">
        <v>348</v>
      </c>
      <c r="D36" s="24" t="s">
        <v>347</v>
      </c>
      <c r="E36" s="18"/>
      <c r="F36" s="22">
        <v>2003</v>
      </c>
      <c r="G36" s="22"/>
      <c r="H36" s="18"/>
    </row>
    <row r="37" spans="1:8" ht="30" x14ac:dyDescent="0.25">
      <c r="A37" s="18">
        <f t="shared" si="0"/>
        <v>31</v>
      </c>
      <c r="B37" s="21" t="s">
        <v>92</v>
      </c>
      <c r="C37" s="18" t="s">
        <v>94</v>
      </c>
      <c r="D37" s="18" t="s">
        <v>93</v>
      </c>
      <c r="E37" s="18"/>
      <c r="F37" s="22">
        <v>2003</v>
      </c>
      <c r="G37" s="22"/>
      <c r="H37" s="18"/>
    </row>
    <row r="38" spans="1:8" ht="30" x14ac:dyDescent="0.25">
      <c r="A38" s="18">
        <f t="shared" si="0"/>
        <v>32</v>
      </c>
      <c r="B38" s="21" t="s">
        <v>95</v>
      </c>
      <c r="C38" s="18" t="s">
        <v>96</v>
      </c>
      <c r="D38" s="18" t="s">
        <v>78</v>
      </c>
      <c r="E38" s="18"/>
      <c r="F38" s="22">
        <v>2002</v>
      </c>
      <c r="G38" s="22"/>
      <c r="H38" s="18"/>
    </row>
    <row r="39" spans="1:8" ht="30" x14ac:dyDescent="0.25">
      <c r="A39" s="18">
        <f t="shared" si="0"/>
        <v>33</v>
      </c>
      <c r="B39" s="26" t="s">
        <v>242</v>
      </c>
      <c r="C39" s="18" t="s">
        <v>243</v>
      </c>
      <c r="D39" s="18" t="s">
        <v>78</v>
      </c>
      <c r="E39" s="18"/>
      <c r="F39" s="22">
        <v>2002</v>
      </c>
      <c r="G39" s="22"/>
      <c r="H39" s="18"/>
    </row>
    <row r="40" spans="1:8" ht="135" x14ac:dyDescent="0.25">
      <c r="A40" s="18">
        <f t="shared" si="0"/>
        <v>34</v>
      </c>
      <c r="B40" s="21" t="s">
        <v>173</v>
      </c>
      <c r="C40" s="18" t="s">
        <v>174</v>
      </c>
      <c r="D40" s="18" t="s">
        <v>78</v>
      </c>
      <c r="E40" s="18"/>
      <c r="F40" s="22">
        <v>2002</v>
      </c>
      <c r="G40" s="22"/>
      <c r="H40" s="18"/>
    </row>
    <row r="41" spans="1:8" ht="300" x14ac:dyDescent="0.25">
      <c r="A41" s="18">
        <f t="shared" si="0"/>
        <v>35</v>
      </c>
      <c r="B41" s="21" t="s">
        <v>76</v>
      </c>
      <c r="C41" s="18" t="s">
        <v>77</v>
      </c>
      <c r="D41" s="18" t="s">
        <v>78</v>
      </c>
      <c r="E41" s="18"/>
      <c r="F41" s="25">
        <v>2002</v>
      </c>
      <c r="G41" s="18" t="s">
        <v>526</v>
      </c>
      <c r="H41" s="18"/>
    </row>
    <row r="42" spans="1:8" ht="240" x14ac:dyDescent="0.25">
      <c r="A42" s="18">
        <f t="shared" si="0"/>
        <v>36</v>
      </c>
      <c r="B42" s="21" t="s">
        <v>358</v>
      </c>
      <c r="C42" s="18"/>
      <c r="D42" s="24" t="s">
        <v>359</v>
      </c>
      <c r="E42" s="18"/>
      <c r="F42" s="22">
        <v>2001</v>
      </c>
      <c r="G42" s="18" t="s">
        <v>525</v>
      </c>
      <c r="H42" s="18"/>
    </row>
    <row r="43" spans="1:8" ht="409.5" x14ac:dyDescent="0.25">
      <c r="A43" s="18">
        <f t="shared" si="0"/>
        <v>37</v>
      </c>
      <c r="B43" s="21" t="s">
        <v>386</v>
      </c>
      <c r="C43" s="21" t="s">
        <v>387</v>
      </c>
      <c r="D43" s="24" t="s">
        <v>388</v>
      </c>
      <c r="E43" s="18"/>
      <c r="F43" s="22">
        <v>2000</v>
      </c>
      <c r="G43" s="18" t="s">
        <v>524</v>
      </c>
      <c r="H43" s="18"/>
    </row>
    <row r="44" spans="1:8" ht="195" x14ac:dyDescent="0.25">
      <c r="A44" s="18">
        <f t="shared" si="0"/>
        <v>38</v>
      </c>
      <c r="B44" s="21" t="s">
        <v>142</v>
      </c>
      <c r="C44" s="18" t="s">
        <v>143</v>
      </c>
      <c r="D44" s="18" t="s">
        <v>63</v>
      </c>
      <c r="E44" s="18"/>
      <c r="F44" s="22">
        <v>2000</v>
      </c>
      <c r="G44" s="18" t="s">
        <v>523</v>
      </c>
      <c r="H44" s="18"/>
    </row>
    <row r="45" spans="1:8" ht="315" x14ac:dyDescent="0.25">
      <c r="A45" s="18">
        <f t="shared" si="0"/>
        <v>39</v>
      </c>
      <c r="B45" s="21" t="s">
        <v>516</v>
      </c>
      <c r="C45" s="18" t="s">
        <v>62</v>
      </c>
      <c r="D45" s="18" t="s">
        <v>63</v>
      </c>
      <c r="E45" s="18"/>
      <c r="F45" s="25">
        <v>2000</v>
      </c>
      <c r="G45" s="18" t="s">
        <v>522</v>
      </c>
      <c r="H45" s="18"/>
    </row>
    <row r="46" spans="1:8" ht="225" x14ac:dyDescent="0.25">
      <c r="A46" s="18">
        <f t="shared" si="0"/>
        <v>40</v>
      </c>
      <c r="B46" s="21" t="s">
        <v>517</v>
      </c>
      <c r="C46" s="18" t="s">
        <v>119</v>
      </c>
      <c r="D46" s="18" t="s">
        <v>120</v>
      </c>
      <c r="E46" s="18"/>
      <c r="F46" s="22">
        <v>1999</v>
      </c>
      <c r="G46" s="18" t="s">
        <v>520</v>
      </c>
      <c r="H46" s="18"/>
    </row>
    <row r="47" spans="1:8" ht="195" x14ac:dyDescent="0.25">
      <c r="A47" s="18">
        <f t="shared" si="0"/>
        <v>41</v>
      </c>
      <c r="B47" s="21" t="s">
        <v>250</v>
      </c>
      <c r="C47" s="18" t="s">
        <v>252</v>
      </c>
      <c r="D47" s="18" t="s">
        <v>251</v>
      </c>
      <c r="E47" s="18"/>
      <c r="F47" s="22">
        <v>1999</v>
      </c>
      <c r="G47" s="18" t="s">
        <v>521</v>
      </c>
      <c r="H47" s="18"/>
    </row>
  </sheetData>
  <autoFilter ref="A6:H6"/>
  <sortState ref="A7:G47">
    <sortCondition descending="1" ref="F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5" r:id="rId10" display="http://ieeexplore.ieee.org/search/srchabstract.jsp?tp=&amp;arnumber=871481&amp;queryText%3D2000-A+robust+algorithm+for+text+extraction+in+color+video%26openedRefinements%3D*%26searchField%3DSearch+All"/>
    <hyperlink ref="B46" r:id="rId11" display="http://ieeexplore.ieee.org/search/srchabstract.jsp?tp=&amp;arnumber=791716&amp;queryText%3D1999-A+video+text+extraction+method+for+character+recognition%26openedRefinements%3D*%26searchField%3DSearch+All"/>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 workbookViewId="0">
      <selection activeCell="G22" sqref="G22"/>
    </sheetView>
  </sheetViews>
  <sheetFormatPr defaultRowHeight="15" x14ac:dyDescent="0.25"/>
  <cols>
    <col min="2" max="2" width="70.85546875" customWidth="1"/>
    <col min="3" max="3" width="22.7109375" customWidth="1"/>
    <col min="7" max="7" width="31.7109375" style="1" customWidth="1"/>
  </cols>
  <sheetData>
    <row r="1" spans="1:11" x14ac:dyDescent="0.25">
      <c r="K1" t="s">
        <v>23</v>
      </c>
    </row>
    <row r="2" spans="1:11" x14ac:dyDescent="0.25">
      <c r="A2" t="s">
        <v>505</v>
      </c>
      <c r="K2" t="s">
        <v>500</v>
      </c>
    </row>
    <row r="4" spans="1:11" ht="15.75" x14ac:dyDescent="0.25">
      <c r="A4" s="3" t="s">
        <v>1</v>
      </c>
      <c r="B4" s="3" t="s">
        <v>0</v>
      </c>
      <c r="C4" s="3" t="s">
        <v>2</v>
      </c>
      <c r="D4" s="3" t="s">
        <v>3</v>
      </c>
      <c r="E4" s="3" t="s">
        <v>6</v>
      </c>
      <c r="F4" s="6" t="s">
        <v>11</v>
      </c>
      <c r="G4" s="6" t="s">
        <v>519</v>
      </c>
      <c r="H4" s="3" t="s">
        <v>4</v>
      </c>
    </row>
    <row r="5" spans="1:11" x14ac:dyDescent="0.25">
      <c r="A5" s="1"/>
      <c r="B5" s="13" t="s">
        <v>295</v>
      </c>
      <c r="C5" s="1" t="s">
        <v>296</v>
      </c>
      <c r="D5" s="4" t="s">
        <v>297</v>
      </c>
      <c r="E5" s="1"/>
      <c r="F5" s="7">
        <v>2010</v>
      </c>
      <c r="G5" s="7"/>
      <c r="H5" s="1"/>
    </row>
    <row r="6" spans="1:11" x14ac:dyDescent="0.25">
      <c r="A6" s="1"/>
      <c r="B6" s="13" t="s">
        <v>267</v>
      </c>
      <c r="C6" s="1" t="s">
        <v>268</v>
      </c>
      <c r="D6" s="14" t="s">
        <v>299</v>
      </c>
      <c r="E6" s="1"/>
      <c r="F6" s="7">
        <v>2010</v>
      </c>
      <c r="G6" s="7"/>
      <c r="H6" s="1"/>
    </row>
    <row r="7" spans="1:11" x14ac:dyDescent="0.25">
      <c r="A7" s="1"/>
      <c r="B7" s="13" t="s">
        <v>301</v>
      </c>
      <c r="C7" s="1" t="s">
        <v>302</v>
      </c>
      <c r="D7" s="14" t="s">
        <v>303</v>
      </c>
      <c r="E7" s="1"/>
      <c r="F7" s="7">
        <v>2010</v>
      </c>
      <c r="G7" s="7"/>
      <c r="H7" s="1"/>
    </row>
    <row r="8" spans="1:11" x14ac:dyDescent="0.25">
      <c r="A8" s="1"/>
      <c r="B8" s="13" t="s">
        <v>398</v>
      </c>
      <c r="C8" s="1" t="s">
        <v>399</v>
      </c>
      <c r="D8" s="1" t="s">
        <v>400</v>
      </c>
      <c r="E8" s="1"/>
      <c r="F8" s="7">
        <v>2010</v>
      </c>
      <c r="G8" s="7"/>
      <c r="H8" s="1"/>
    </row>
    <row r="9" spans="1:11" x14ac:dyDescent="0.25">
      <c r="A9" s="1"/>
      <c r="B9" s="13" t="s">
        <v>349</v>
      </c>
      <c r="C9" s="1" t="s">
        <v>351</v>
      </c>
      <c r="D9" s="14" t="s">
        <v>350</v>
      </c>
      <c r="E9" s="1"/>
      <c r="F9" s="7">
        <v>2009</v>
      </c>
      <c r="G9" s="7"/>
      <c r="H9" s="1"/>
    </row>
    <row r="10" spans="1:11" x14ac:dyDescent="0.25">
      <c r="A10" s="1"/>
      <c r="B10" s="12" t="s">
        <v>168</v>
      </c>
      <c r="C10" s="1" t="s">
        <v>169</v>
      </c>
      <c r="D10" s="1" t="s">
        <v>170</v>
      </c>
      <c r="E10" s="1"/>
      <c r="F10" s="7">
        <v>2008</v>
      </c>
      <c r="G10" s="7"/>
      <c r="H10" s="1"/>
    </row>
    <row r="11" spans="1:11" x14ac:dyDescent="0.25">
      <c r="A11" s="1"/>
      <c r="B11" s="13" t="s">
        <v>319</v>
      </c>
      <c r="C11" s="1" t="s">
        <v>320</v>
      </c>
      <c r="D11" s="1" t="s">
        <v>321</v>
      </c>
      <c r="E11" s="1"/>
      <c r="F11" s="7">
        <v>2008</v>
      </c>
      <c r="G11" s="7"/>
      <c r="H11" s="1"/>
    </row>
    <row r="12" spans="1:11" x14ac:dyDescent="0.25">
      <c r="A12" s="1"/>
      <c r="B12" s="13" t="s">
        <v>410</v>
      </c>
      <c r="C12" s="1" t="s">
        <v>411</v>
      </c>
      <c r="D12" s="1" t="s">
        <v>412</v>
      </c>
      <c r="E12" s="1"/>
      <c r="F12" s="7">
        <v>2006</v>
      </c>
      <c r="G12" s="7"/>
      <c r="H12" s="1"/>
    </row>
    <row r="13" spans="1:11" x14ac:dyDescent="0.25">
      <c r="A13" s="1"/>
      <c r="B13" s="13" t="s">
        <v>331</v>
      </c>
      <c r="C13" s="1" t="s">
        <v>332</v>
      </c>
      <c r="D13" s="1" t="s">
        <v>333</v>
      </c>
      <c r="E13" s="1"/>
      <c r="F13" s="7">
        <v>2006</v>
      </c>
      <c r="G13" s="7"/>
      <c r="H13" s="1"/>
    </row>
    <row r="14" spans="1:11" x14ac:dyDescent="0.25">
      <c r="A14" s="1"/>
      <c r="B14" s="13" t="s">
        <v>269</v>
      </c>
      <c r="C14" s="1" t="s">
        <v>270</v>
      </c>
      <c r="D14" s="4" t="s">
        <v>285</v>
      </c>
      <c r="E14" s="1"/>
      <c r="F14" s="7">
        <v>2005</v>
      </c>
      <c r="G14" s="7"/>
      <c r="H14" s="1"/>
    </row>
    <row r="15" spans="1:11" x14ac:dyDescent="0.25">
      <c r="A15" s="1"/>
      <c r="B15" s="13" t="s">
        <v>322</v>
      </c>
      <c r="C15" s="1" t="s">
        <v>323</v>
      </c>
      <c r="D15" s="1" t="s">
        <v>324</v>
      </c>
      <c r="E15" s="1"/>
      <c r="F15" s="7">
        <v>2004</v>
      </c>
      <c r="G15" s="7"/>
      <c r="H15" s="1"/>
    </row>
    <row r="16" spans="1:11" x14ac:dyDescent="0.25">
      <c r="A16" s="1"/>
      <c r="B16" s="12" t="s">
        <v>518</v>
      </c>
      <c r="C16" s="1" t="s">
        <v>127</v>
      </c>
      <c r="D16" s="1" t="s">
        <v>126</v>
      </c>
      <c r="E16" s="1"/>
      <c r="F16" s="7">
        <v>2003</v>
      </c>
      <c r="G16" s="7"/>
      <c r="H16" s="1"/>
    </row>
    <row r="17" spans="1:8" x14ac:dyDescent="0.25">
      <c r="A17" s="1"/>
      <c r="B17" s="12" t="s">
        <v>204</v>
      </c>
      <c r="C17" s="1" t="s">
        <v>205</v>
      </c>
      <c r="D17" s="1" t="s">
        <v>206</v>
      </c>
      <c r="E17" s="1"/>
      <c r="F17" s="7">
        <v>2003</v>
      </c>
      <c r="G17" s="7"/>
      <c r="H17" s="1"/>
    </row>
    <row r="18" spans="1:8" x14ac:dyDescent="0.25">
      <c r="A18" s="1"/>
      <c r="B18" s="12" t="s">
        <v>218</v>
      </c>
      <c r="C18" s="1" t="s">
        <v>220</v>
      </c>
      <c r="D18" s="1" t="s">
        <v>219</v>
      </c>
      <c r="E18" s="1"/>
      <c r="F18" s="7">
        <v>2002</v>
      </c>
      <c r="G18" s="7"/>
      <c r="H18" s="1"/>
    </row>
    <row r="19" spans="1:8" x14ac:dyDescent="0.25">
      <c r="A19" s="1"/>
      <c r="B19" s="13" t="s">
        <v>422</v>
      </c>
      <c r="C19" s="1" t="s">
        <v>423</v>
      </c>
      <c r="D19" s="1" t="s">
        <v>424</v>
      </c>
      <c r="E19" s="1"/>
      <c r="F19" s="7">
        <v>2002</v>
      </c>
      <c r="G19" s="7"/>
      <c r="H19" s="1"/>
    </row>
    <row r="20" spans="1:8" x14ac:dyDescent="0.25">
      <c r="A20" s="1"/>
      <c r="B20" s="13" t="s">
        <v>389</v>
      </c>
      <c r="C20" s="1" t="s">
        <v>390</v>
      </c>
      <c r="D20" s="14" t="s">
        <v>391</v>
      </c>
      <c r="E20" s="1"/>
      <c r="F20" s="7">
        <v>1998</v>
      </c>
      <c r="G20" s="7"/>
      <c r="H20" s="1"/>
    </row>
    <row r="22" spans="1:8" ht="15.75" x14ac:dyDescent="0.25">
      <c r="A22" s="3"/>
      <c r="B22" s="3"/>
      <c r="C22" s="3"/>
      <c r="D22" s="3"/>
      <c r="E22" s="3"/>
      <c r="F22" s="6"/>
      <c r="G22" s="6"/>
      <c r="H22" s="3"/>
    </row>
    <row r="23" spans="1:8" x14ac:dyDescent="0.25">
      <c r="A23" s="1" t="s">
        <v>506</v>
      </c>
      <c r="B23" s="13"/>
      <c r="C23" s="1"/>
      <c r="D23" s="14"/>
      <c r="E23" s="1"/>
      <c r="F23" s="7"/>
      <c r="G23" s="7"/>
      <c r="H23" s="1"/>
    </row>
    <row r="25" spans="1:8" ht="15.75" x14ac:dyDescent="0.25">
      <c r="A25" s="3" t="s">
        <v>1</v>
      </c>
      <c r="B25" s="3" t="s">
        <v>0</v>
      </c>
      <c r="C25" s="3" t="s">
        <v>2</v>
      </c>
      <c r="D25" s="3" t="s">
        <v>3</v>
      </c>
      <c r="E25" s="3" t="s">
        <v>6</v>
      </c>
      <c r="F25" s="6" t="s">
        <v>11</v>
      </c>
      <c r="G25" s="6"/>
      <c r="H25" s="3" t="s">
        <v>4</v>
      </c>
    </row>
    <row r="26" spans="1:8" x14ac:dyDescent="0.25">
      <c r="A26" s="1">
        <v>1</v>
      </c>
      <c r="B26" s="13" t="s">
        <v>301</v>
      </c>
      <c r="C26" s="1" t="s">
        <v>302</v>
      </c>
      <c r="D26" s="14" t="s">
        <v>303</v>
      </c>
      <c r="E26" s="1"/>
      <c r="F26" s="7">
        <v>2010</v>
      </c>
      <c r="G26" s="7"/>
      <c r="H26" s="1"/>
    </row>
    <row r="27" spans="1:8" x14ac:dyDescent="0.25">
      <c r="A27" s="1"/>
      <c r="B27" s="17" t="s">
        <v>28</v>
      </c>
      <c r="C27" s="1" t="s">
        <v>29</v>
      </c>
      <c r="D27" s="4" t="s">
        <v>298</v>
      </c>
      <c r="E27" s="1"/>
      <c r="F27" s="11">
        <v>2009</v>
      </c>
      <c r="G27" s="11"/>
      <c r="H27" s="1"/>
    </row>
    <row r="28" spans="1:8" x14ac:dyDescent="0.25">
      <c r="A28" s="1">
        <v>1</v>
      </c>
      <c r="B28" s="12" t="s">
        <v>168</v>
      </c>
      <c r="C28" s="1" t="s">
        <v>169</v>
      </c>
      <c r="D28" s="1" t="s">
        <v>170</v>
      </c>
      <c r="E28" s="1"/>
      <c r="F28" s="7">
        <v>2008</v>
      </c>
      <c r="G28" s="7"/>
      <c r="H28" s="1"/>
    </row>
    <row r="29" spans="1:8" x14ac:dyDescent="0.25">
      <c r="A29" s="1">
        <f>A28+1</f>
        <v>2</v>
      </c>
      <c r="B29" s="13" t="s">
        <v>282</v>
      </c>
      <c r="C29" s="1" t="s">
        <v>283</v>
      </c>
      <c r="D29" s="4" t="s">
        <v>284</v>
      </c>
      <c r="E29" s="1"/>
      <c r="F29" s="7">
        <v>2005</v>
      </c>
      <c r="G29" s="7"/>
      <c r="H29" s="1"/>
    </row>
    <row r="30" spans="1:8" x14ac:dyDescent="0.25">
      <c r="A30" s="1">
        <f>A29+1</f>
        <v>3</v>
      </c>
      <c r="B30" s="13" t="s">
        <v>289</v>
      </c>
      <c r="C30" s="1" t="s">
        <v>291</v>
      </c>
      <c r="D30" s="4" t="s">
        <v>290</v>
      </c>
      <c r="E30" s="1"/>
      <c r="F30" s="7">
        <v>2003</v>
      </c>
      <c r="G30" s="7"/>
      <c r="H30" s="1"/>
    </row>
    <row r="31" spans="1:8" x14ac:dyDescent="0.25">
      <c r="A31" s="1">
        <f>A30+1</f>
        <v>4</v>
      </c>
      <c r="B31" s="13" t="s">
        <v>389</v>
      </c>
      <c r="C31" s="1" t="s">
        <v>390</v>
      </c>
      <c r="D31" s="14" t="s">
        <v>391</v>
      </c>
      <c r="E31" s="1"/>
      <c r="F31" s="7">
        <v>1998</v>
      </c>
      <c r="G31" s="7"/>
      <c r="H31" s="1"/>
    </row>
  </sheetData>
  <autoFilter ref="A4:H4">
    <sortState ref="A5:G20">
      <sortCondition descending="1" ref="F4"/>
    </sortState>
  </autoFilter>
  <hyperlinks>
    <hyperlink ref="B16" r:id="rId1" display="http://ieeexplore.ieee.org/search/srchabstract.jsp?tp=&amp;arnumber=1238663&amp;queryText%3D2003-Video+Google%3A+a+text+retrieval+approach+to+object+matching+in+videos%26openedRefinements%3D*%26searchField%3DSearch+All"/>
    <hyperlink ref="B2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Papers</vt:lpstr>
      <vt:lpstr>Priority</vt:lpstr>
      <vt:lpstr>Extract P1</vt:lpstr>
      <vt:lpstr>Extract P2&amp;P3</vt:lpstr>
      <vt:lpstr>Sheet2</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2010-12-19T07:14:30Z</dcterms:modified>
</cp:coreProperties>
</file>