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5"/>
  </bookViews>
  <sheets>
    <sheet name="Papers" sheetId="1" r:id="rId1"/>
    <sheet name="Priority" sheetId="2" r:id="rId2"/>
    <sheet name="Extract P1" sheetId="3" r:id="rId3"/>
    <sheet name="Extract P2&amp;P3" sheetId="4" r:id="rId4"/>
    <sheet name="Supplemental Paper" sheetId="5" r:id="rId5"/>
    <sheet name="Take notes" sheetId="6" r:id="rId6"/>
  </sheets>
  <definedNames>
    <definedName name="_xlnm._FilterDatabase" localSheetId="2" hidden="1">'Extract P1'!$A$6:$I$6</definedName>
    <definedName name="_xlnm._FilterDatabase" localSheetId="3" hidden="1">'Extract P2&amp;P3'!$A$4:$I$4</definedName>
    <definedName name="_xlnm._FilterDatabase" localSheetId="0" hidden="1">Papers!$A$4:$H$13</definedName>
    <definedName name="_xlnm._FilterDatabase" localSheetId="1" hidden="1">Priority!$A$9:$D$80</definedName>
    <definedName name="_xlnm._FilterDatabase" localSheetId="4" hidden="1">'Supplemental Paper'!$B$5:$I$6</definedName>
    <definedName name="Abstract" localSheetId="2">'Extract P1'!$H$24</definedName>
    <definedName name="_xlnm.Criteria" localSheetId="2">'Extract P1'!$L$2:$L$3</definedName>
    <definedName name="_xlnm.Criteria" localSheetId="3">'Extract P2&amp;P3'!$L$1:$L$2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A36" i="3" l="1"/>
  <c r="A6" i="4" l="1"/>
  <c r="A8" i="4" s="1"/>
  <c r="A10" i="4" s="1"/>
  <c r="A12" i="4" s="1"/>
  <c r="A14" i="4" s="1"/>
  <c r="A16" i="4" s="1"/>
  <c r="A18" i="4" s="1"/>
  <c r="A20" i="4" s="1"/>
  <c r="A7" i="4" l="1"/>
  <c r="A9" i="4" s="1"/>
  <c r="A11" i="4" s="1"/>
  <c r="A13" i="4" s="1"/>
  <c r="A15" i="4" s="1"/>
  <c r="A17" i="4" s="1"/>
  <c r="A19" i="4" s="1"/>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8" i="3" l="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7" i="3" s="1"/>
  <c r="A38" i="3" s="1"/>
  <c r="A39" i="3" s="1"/>
  <c r="A40" i="3" s="1"/>
  <c r="A41" i="3" s="1"/>
  <c r="A42" i="3" s="1"/>
  <c r="A43" i="3" s="1"/>
  <c r="A44" i="3" s="1"/>
  <c r="A45" i="3" l="1"/>
  <c r="A46" i="3" s="1"/>
  <c r="A47" i="3" s="1"/>
  <c r="A48" i="3" s="1"/>
  <c r="A49" i="3" s="1"/>
  <c r="A50" i="3" s="1"/>
  <c r="D10" i="2"/>
  <c r="A35" i="2"/>
  <c r="A70" i="2"/>
  <c r="A19" i="2"/>
  <c r="A49" i="2"/>
  <c r="A25" i="2"/>
  <c r="A56" i="2"/>
  <c r="A62" i="2"/>
  <c r="A34" i="2"/>
  <c r="A24" i="2"/>
  <c r="A79" i="2"/>
  <c r="A69" i="2"/>
  <c r="A63" i="1" l="1"/>
  <c r="A70" i="1"/>
  <c r="A71" i="1" s="1"/>
  <c r="A72" i="1" l="1"/>
  <c r="A73" i="1" s="1"/>
  <c r="A91" i="1" s="1"/>
  <c r="A50" i="1" s="1"/>
  <c r="A27" i="4" l="1"/>
  <c r="A28" i="4" s="1"/>
  <c r="A29" i="4" s="1"/>
</calcChain>
</file>

<file path=xl/sharedStrings.xml><?xml version="1.0" encoding="utf-8"?>
<sst xmlns="http://schemas.openxmlformats.org/spreadsheetml/2006/main" count="1134" uniqueCount="712">
  <si>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</si>
  <si>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</si>
  <si>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</si>
  <si>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</si>
  <si>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</si>
  <si>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</si>
  <si>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</si>
  <si>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</si>
  <si>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</si>
  <si>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</si>
  <si>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</si>
  <si>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</si>
  <si>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</si>
  <si>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</si>
  <si>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</si>
  <si>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</si>
  <si>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</si>
  <si>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</si>
  <si>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</si>
  <si>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</si>
  <si>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</si>
  <si>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</si>
  <si>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</si>
  <si>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</si>
  <si>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</si>
  <si>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</si>
  <si>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</si>
  <si>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</si>
  <si>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</si>
  <si>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</si>
  <si>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</si>
  <si>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</si>
  <si>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</si>
  <si>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</si>
  <si>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</si>
  <si>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</si>
  <si>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</si>
  <si>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</si>
  <si>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</si>
  <si>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</si>
  <si>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</si>
  <si>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</si>
  <si>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</si>
  <si>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</si>
  <si>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</si>
  <si>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</si>
  <si>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</si>
  <si>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</si>
  <si>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</si>
  <si>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</si>
  <si>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</si>
  <si>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</si>
  <si>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</si>
  <si>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</si>
  <si>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</si>
  <si>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</si>
  <si>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</si>
  <si>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</si>
  <si>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</si>
  <si>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</si>
  <si>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</si>
  <si>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</si>
  <si>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</si>
  <si>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</si>
  <si>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</si>
  <si>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</si>
  <si>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</si>
  <si>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</si>
  <si>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</si>
  <si>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</si>
  <si>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</si>
  <si>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</si>
  <si>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</si>
  <si>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</si>
  <si>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</si>
  <si>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</si>
  <si>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</si>
  <si>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</si>
  <si>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</si>
  <si>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</si>
  <si>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</si>
  <si>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</si>
  <si>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</si>
  <si>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</si>
  <si>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</si>
  <si>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</si>
  <si>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</si>
  <si>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</si>
  <si>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</si>
  <si>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</si>
  <si>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</si>
  <si>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</si>
  <si>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</si>
  <si>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</si>
  <si>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</si>
  <si>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</si>
  <si>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</si>
  <si>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</si>
  <si>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</si>
  <si>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</si>
  <si>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</si>
  <si>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</si>
  <si>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</si>
  <si>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</si>
  <si>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</si>
  <si>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</si>
  <si>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</si>
  <si>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</si>
  <si>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</si>
  <si>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</si>
  <si>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</si>
  <si>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</si>
  <si>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</si>
  <si>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</si>
  <si>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</si>
  <si>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</si>
  <si>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</si>
  <si>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</si>
  <si>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</si>
  <si>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</si>
  <si>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</si>
  <si>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</si>
  <si>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</si>
  <si>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</si>
  <si>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</si>
  <si>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</si>
  <si>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</si>
  <si>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</si>
  <si>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</si>
  <si>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</si>
  <si>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</si>
  <si>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</si>
  <si>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</si>
  <si>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</si>
  <si>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</si>
  <si>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</si>
  <si>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</si>
  <si>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</si>
  <si>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</si>
  <si>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</si>
  <si>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</si>
  <si>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</si>
  <si>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</si>
  <si>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</si>
  <si>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</si>
  <si>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</si>
  <si>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</si>
  <si>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</si>
  <si>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</si>
  <si>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</si>
  <si>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</si>
  <si>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</si>
  <si>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</si>
  <si>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</si>
  <si>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</si>
  <si>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</si>
  <si>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</si>
  <si>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</si>
  <si>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</si>
  <si>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</si>
  <si>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</si>
  <si>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</si>
  <si>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</si>
  <si>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</si>
  <si>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</si>
  <si>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</si>
  <si>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</si>
  <si>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</si>
  <si>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</si>
  <si>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</si>
  <si>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</si>
  <si>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</si>
  <si>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</si>
  <si>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</si>
  <si>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</si>
  <si>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</si>
  <si>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</si>
  <si>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</si>
  <si>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</si>
  <si>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</si>
  <si>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</si>
  <si>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</si>
  <si>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</si>
  <si>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</si>
  <si>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</si>
  <si>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</si>
  <si>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</si>
  <si>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</si>
  <si>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</si>
  <si>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</si>
  <si>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</si>
  <si>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</si>
  <si>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</si>
  <si>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</si>
  <si>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</si>
  <si>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</si>
  <si>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</si>
  <si>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</si>
  <si>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</si>
  <si>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</si>
  <si>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</si>
  <si>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</si>
  <si>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</si>
  <si>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</si>
  <si>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</si>
  <si>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</si>
  <si>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</si>
  <si>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</si>
  <si>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</si>
  <si>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</si>
  <si>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</si>
  <si>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</si>
  <si>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</si>
  <si>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</si>
  <si>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</si>
  <si>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</si>
  <si>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</si>
  <si>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</si>
  <si>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</si>
  <si>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</si>
  <si>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</si>
  <si>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</si>
  <si>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</si>
  <si>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</si>
  <si>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</si>
  <si>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</si>
  <si>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</si>
  <si>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</si>
  <si>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</si>
  <si>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</si>
  <si>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</si>
  <si>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</si>
  <si>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</si>
  <si>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</si>
  <si>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</si>
  <si>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</si>
  <si>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</si>
  <si>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</si>
  <si>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</si>
  <si>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</si>
  <si>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</si>
  <si>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</si>
  <si>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</si>
  <si>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</si>
  <si>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</si>
  <si>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</si>
  <si>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</si>
  <si>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</si>
  <si>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</si>
  <si>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</si>
  <si>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</si>
  <si>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</si>
  <si>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</si>
  <si>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</si>
  <si>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</si>
  <si>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</si>
  <si>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</si>
  <si>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</si>
  <si>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</si>
  <si>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</si>
  <si>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</si>
  <si>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</si>
  <si>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</si>
  <si>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</si>
  <si>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</si>
  <si>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</si>
  <si>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</si>
  <si>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</si>
  <si>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</si>
  <si>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</si>
  <si>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</si>
  <si>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</si>
  <si>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</si>
  <si>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</si>
  <si>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</si>
  <si>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</si>
  <si>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</si>
  <si>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</si>
  <si>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</si>
  <si>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</si>
  <si>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</si>
  <si>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</si>
  <si>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</si>
  <si>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</si>
  <si>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</si>
  <si>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</si>
  <si>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</si>
  <si>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</si>
  <si>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</si>
  <si>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</si>
  <si>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</si>
  <si>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</si>
  <si>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</si>
  <si>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</si>
  <si>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</si>
  <si>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</si>
  <si>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</si>
  <si>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</si>
  <si>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</si>
  <si>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</si>
  <si>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</si>
  <si>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</si>
  <si>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</si>
  <si>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</si>
  <si>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</si>
  <si>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</si>
  <si>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</si>
  <si>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</si>
  <si>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</si>
  <si>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</si>
  <si>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</si>
  <si>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</si>
  <si>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</si>
  <si>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</si>
  <si>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</si>
  <si>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</si>
  <si>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</si>
  <si>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</si>
  <si>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</si>
  <si>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</si>
  <si>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</si>
  <si>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</si>
  <si>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</si>
  <si>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</si>
  <si>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</si>
  <si>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</si>
  <si>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</si>
  <si>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</si>
  <si>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</si>
  <si>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</si>
  <si>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</si>
  <si>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</si>
  <si>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</si>
  <si>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</si>
  <si>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</si>
  <si>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</si>
  <si>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</si>
  <si>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</si>
  <si>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</si>
  <si>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</si>
  <si>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</si>
  <si>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</si>
  <si>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</si>
  <si>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</si>
  <si>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</si>
  <si>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</si>
  <si>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</si>
  <si>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</si>
  <si>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</si>
  <si>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</si>
  <si>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</si>
  <si>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</si>
  <si>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</si>
  <si>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</si>
  <si>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</si>
  <si>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</si>
  <si>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</si>
  <si>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</si>
  <si>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</si>
  <si>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</si>
  <si>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</si>
  <si>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</si>
  <si>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</si>
  <si>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</si>
  <si>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</si>
  <si>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</si>
  <si>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</si>
  <si>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</si>
  <si>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</si>
  <si>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</si>
  <si>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</si>
  <si>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</si>
  <si>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</si>
  <si>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</si>
  <si>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</si>
  <si>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</si>
  <si>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</si>
  <si>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</si>
  <si>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</si>
  <si>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</si>
  <si>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</si>
  <si>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</si>
  <si>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</si>
  <si>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</si>
  <si>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</si>
  <si>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</si>
  <si>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</si>
  <si>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</si>
  <si>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</si>
  <si>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</si>
  <si>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</si>
  <si>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</si>
  <si>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</si>
  <si>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</si>
  <si>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</si>
  <si>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</si>
  <si>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</si>
  <si>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</si>
  <si>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</si>
  <si>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</si>
  <si>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</si>
  <si>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</si>
  <si>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</si>
  <si>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</si>
  <si>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</si>
  <si>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</si>
  <si>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</si>
  <si>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</si>
  <si>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</si>
  <si>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</si>
  <si>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</si>
  <si>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</si>
  <si>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</si>
  <si>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</si>
  <si>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</si>
  <si>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</si>
  <si>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</si>
  <si>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</si>
  <si>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</si>
  <si>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</si>
  <si>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</si>
  <si>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</si>
  <si>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</si>
  <si>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</si>
  <si>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</si>
  <si>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</si>
  <si>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</si>
  <si>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</si>
  <si>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</si>
  <si>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</si>
  <si>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</si>
  <si>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</si>
  <si>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</si>
  <si>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</si>
  <si>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</si>
  <si>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</si>
  <si>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</si>
  <si>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</si>
  <si>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</si>
  <si>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</si>
  <si>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</si>
  <si>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</si>
  <si>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</si>
  <si>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</si>
  <si>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</si>
  <si>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</si>
  <si>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</si>
  <si>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</si>
  <si>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</si>
  <si>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</si>
  <si>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</si>
  <si>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</si>
  <si>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</si>
  <si>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</si>
  <si>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</si>
  <si>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</si>
  <si>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</si>
  <si>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</si>
  <si>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</si>
  <si>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</si>
  <si>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</si>
  <si>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</si>
  <si>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</si>
  <si>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</si>
  <si>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</si>
  <si>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</si>
  <si>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</si>
  <si>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</si>
  <si>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</si>
  <si>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</si>
  <si>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</si>
  <si>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</si>
  <si>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</si>
  <si>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</si>
  <si>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</si>
  <si>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</si>
  <si>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</si>
  <si>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</si>
  <si>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</si>
  <si>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</si>
  <si>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</si>
  <si>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</si>
  <si>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</si>
  <si>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</si>
  <si>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</si>
  <si>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</si>
  <si>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</si>
  <si>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</si>
  <si>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</si>
  <si>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</si>
  <si>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</si>
  <si>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</si>
  <si>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</si>
  <si>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</si>
  <si>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</si>
  <si>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</si>
  <si>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</si>
  <si>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</si>
  <si>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</si>
  <si>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</si>
  <si>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</si>
  <si>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</si>
  <si>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</si>
  <si>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</si>
  <si>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</si>
  <si>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</si>
  <si>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</si>
  <si>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</si>
  <si>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</si>
  <si>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</si>
  <si>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</si>
  <si>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</si>
  <si>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</si>
  <si>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</si>
  <si>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</si>
  <si>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</si>
  <si>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</si>
  <si>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</si>
  <si>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</si>
  <si>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</si>
  <si>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</si>
  <si>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</si>
  <si>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</si>
  <si>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</si>
  <si>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</si>
  <si>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</si>
  <si>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</si>
  <si>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</si>
  <si>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</si>
  <si>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</si>
  <si>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</si>
  <si>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</si>
  <si>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</si>
  <si>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</si>
  <si>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</si>
  <si>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</si>
  <si>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</si>
  <si>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</si>
  <si>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</si>
  <si>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</si>
  <si>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</si>
  <si>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</si>
  <si>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</si>
  <si>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</si>
  <si>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</si>
  <si>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</si>
  <si>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</si>
  <si>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</si>
  <si>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</si>
  <si>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</si>
  <si>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</si>
  <si>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</si>
  <si>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</si>
  <si>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</si>
  <si>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</si>
  <si>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</si>
  <si>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</si>
  <si>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</si>
  <si>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</si>
  <si>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</si>
  <si>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</si>
  <si>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</si>
  <si>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</si>
  <si>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</si>
  <si>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</si>
  <si>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</si>
  <si>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</si>
  <si>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</si>
  <si>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</si>
  <si>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</si>
  <si>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</si>
  <si>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</si>
  <si>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</si>
  <si>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</si>
  <si>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</si>
  <si>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</si>
  <si>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</si>
  <si>
    <t>1. Hướng tiếp cận đa phân giải trong việc định vị và phân đoạn text trong video. Không biết kỹ thuật thế nào?; 2. Claim: định vị chính xác 95% đoạn văn bản trong video, phân đoạn chính xác 80% các ký tự trong các đoạn văn, 7.8% các ký tự không phân đoạn được, 90% các ký tự sau khi phân đươc nhận dạng chĩnh xác bởi OCR chuẩn</t>
  </si>
  <si>
    <t>potential</t>
  </si>
  <si>
    <t>cạnh, nhị phân hóa,  làm mịn đường viền và nâng cao chất lượng văn bản với morphology</t>
  </si>
  <si>
    <t>đa phân giải ra sao? Mà claim ghê quá</t>
  </si>
  <si>
    <t>kỹ thuật tương tối phức tạp, chúng liên quan tới xác suất</t>
  </si>
  <si>
    <t>chuyển động giả, wavelet decomposition, hệ số wavelet</t>
  </si>
  <si>
    <t>cạnh: đường nét, mật độ, và phân bố theo chiều ngang của nó</t>
  </si>
  <si>
    <t>cách làm tương đối rõ</t>
  </si>
  <si>
    <t>Màu sắc, ngưỡng, làm thế nào biết vùng văn bản có cường độ cao</t>
  </si>
  <si>
    <t>Kho' hieu</t>
  </si>
  <si>
    <t>1. xác định vùng văn bản bằng việc dùng wavelet decomposition và sự chuyển động giả của các ảnh. 2. Ý tượng: khi ảnh tĩnh dịch chuyển, các hệ số wavelet của nó sẽ dao dộng. Tác giả sử dụng đặc tính này để định vị văn bản trong ảnh</t>
  </si>
  <si>
    <r>
      <t xml:space="preserve">Cùng mục đích như paper 35. 1)Hai thách thức của Video OCR: độ phân giải thấp, và </t>
    </r>
    <r>
      <rPr>
        <b/>
        <sz val="11"/>
        <color theme="1"/>
        <rFont val="Calibri"/>
        <family val="2"/>
        <scheme val="minor"/>
      </rPr>
      <t>background phức tạp</t>
    </r>
    <r>
      <rPr>
        <sz val="11"/>
        <color theme="1"/>
        <rFont val="Calibri"/>
        <family val="2"/>
        <scheme val="minor"/>
      </rPr>
      <t>. Bài này tập trung vào giải quyết background phức tạp. 2) Ý tượng: dùng nhiều frame trong video mà chứa cùng văn bản để làm rõ mỗi từ. 3)Các bước: a)xác định và chọn ra những frame chứa văn băn gần giống nhau; b) dò tìm và hợp những khối text từ những frame này và hình thành một frame "man-made" rõ hơn; c) lấy ngưỡng, nhị phân hóa frame và đưa vào OCR để nhận dạng. Kết quả: tỉ lệ nhận dạng từ chính xác hơn 28% những phương pháp khác.</t>
    </r>
  </si>
  <si>
    <t>1. Xác định những frame chứa cùng đoạn văn thế nào? 2. Kỹ thuật dò tìm những block text trong đây như thế nào?  3.  Kỹ thuật lấy ngưỡng và nhị phân hóa ra sao? Cụ thể hơn, không rõ đặc trưng được dùng để detect text block</t>
  </si>
  <si>
    <t>1. Định vị văn bản: những đặc trưng miền giá trị nén từ những hệ số DCT, và những vector dịch chuyện; 2. Phân đoạn ký tự: phương pháp lấy ngưỡng tự do kết hợp sự phân loại và hình chiếu để đề cập  sự phân đoạn nhiễu, sự thay đổi cường độ văn bản và độ phức tạp của thuật toán;  3. Nhận dạng: sử dụng moment Zernike để thu được hiệu quả nhận dạng chính xác hơn. 4. Kiến thức của miền giá trị cụ thể được dùng và một mô hình đồ thị biến đổi thông kê dùng để nâng cao những ký tự miền giá trị cụ thể. Tác giả claim: thuật toán đạt tốc độ real-time, và nhận dạng chính xác hơn</t>
  </si>
  <si>
    <t>Những đặc trưng: miền giá trị nén (DCT, vector dịch chuyển)? Phương pháp lấy ngưỡng tự do ra sao? Moment Zernike là gì? Mô hình đồ thị biến đổi xác suất là gì?</t>
  </si>
  <si>
    <t>very potential, thời gian thực thi real-time</t>
  </si>
  <si>
    <t>Thực hiện đa phân đoạn để trên cùng một văn bản và sản sinh đa giả thuyết trên những ảnh văn bản nhị phân. 1. Việc phân đoạn dựa vào kỹ thuật gán nhãn xác suất, cụ thể hơn là sử dụng mô hình trường ngẫu nhiên Markov (MRF) cho việc xây dựng ánh xạ nhãn. 2. Vùng background được khử bằng việc phân tích những thành phần kết nối và việc tuân theo ràng buộc nhất quán grayscale-GCC trên những giá trị grayscale của những ký tự văn bản mà sử dụng toán tử median 1D. 3. Sử dụng phần mềm OCR trên mỗi giả thuyết của ảnh văn bản nhị phân. Tác giả claim: sử dụng đa giả thuyết và GCC cho kết quả cải tiến đáng kể.</t>
  </si>
  <si>
    <t>Phân đoạn bằng kỹ thuật gãn nhãn xác suất, sử dụng MRF để xây dựng ánh xạ gán nhãn; Cần tìm hiểu về MRF? GCC là gì? Nó được sự  dụng  ra sao trong việc khử vùng background</t>
  </si>
  <si>
    <t>Mục đích: tạo chỉ mục và quản lý kho video khổng lồ. Một số thuộc tính được dùng: văn bản video có vân phân biệt, có độ tương phản cao hơn background, và có sự đồng nhất màu sắc. Kỹ thuật: Dùng những kết quả của phân tích vân dựa vào Gabor, phân đoạn dựa vào độ tương phản, và tính đồng nhất về màu sắc để thu được số lượng vùng ứng cử tối thiểu trước khi nhị phân. Tác giả claim: cho kết quả tỉ lệ nhận dạng hợp lý đối với những mục đích thực tế.</t>
  </si>
  <si>
    <t xml:space="preserve">Đặc trưng: vân (Gabor), độ tương phản so với background, và tính đồng nhất về màu sắc. </t>
  </si>
  <si>
    <t>In this paper we present a system to locate, extract andrecognize Telugu text. The circular nature of Telugu script is exploited for segmenting text regions using the HoughTransform. First, the Hough Transform for circles is performed 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 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 succeeds in extracting text from images with complex Non-Manhattan layouts. The recognition process gave a character recognition accuracy of 97%-98%.</t>
  </si>
  <si>
    <t>1. Áp biến đổi wavelet trên ảnh và dùng phân bố của các hệ số wavelet có tần số cao để phân biệt đặc điểm của vùng chứa văn bản và vùng không chứa văn bản; 2. Dùng k-means để phân lớp những vùng văn bản trong ảnh; 3. Từ những vùng văn bản được phát hiện, tác giả dùng phân tích hình chiếu để tinh chỉnh vị trí của chúng; Cuối cùng, ảnh được nhị phân hóa để làm đầu vào cho OCR. Tác giả ko claim về kết quả thử nghiệm. (nghi ngờ)</t>
  </si>
  <si>
    <t>Sử dụng biến đổi wavelet và các hệ số wavelet có tần số</t>
  </si>
  <si>
    <t>multiframe</t>
  </si>
  <si>
    <t>very potential</t>
  </si>
  <si>
    <t>đặc trưng cạnh Sobel</t>
  </si>
  <si>
    <t>1. Một phương pháp tích hợp đa frame mới để tối thiểu sự thay đổi của background trong ảnh,  ánh xạ cạnh Sobel được dùng để xác định mode; 2. Phát hiện văn bản dựa trên khối, tức là dùng một cửa sổ nhỏ quét qua ảnh và phân loại nó như có văn bản hay không có văn bản dựa vào đặc trưng cạnh Sobel; 3. Sử dụng hình tháp 2-cấp độ để phát hiện kích thước văn bản khác nhau; 4. Chúng tôi trình bày một phương pháp lặp để phân tách dòng văn bản;</t>
  </si>
  <si>
    <t>Thực hiện 3 bước: phát hiện cạnh, phát hiện văn bản ứng cử và tinh chỉnh văn bản; 1. phát hiện cạnh theo 4 hướng: ngang, dọc, trên-phải, trên-trái; 2. Sử dụng thông tin cạnh (ánh xạ cạnh) và thuật toán k-mean để dò tìm những văn bản ứng viên; 3. Những vùng văn bản được tinh chỉnh bằng việc phân tích những quy luật theo kinh nghiệm và phân tích profile hình chiếu; 4. Tác giả claim nó hiệu quả và robust đối với kích thước font, màu sàu, ngôn ngữ và tính phức tạp của background</t>
  </si>
  <si>
    <t>đặc trưng cạnh theo 4 hướng: ngang, doc, trên-phải, trên-trái. Và dùng k-means để xác định vùng văn bản ứng viên.</t>
  </si>
  <si>
    <t>bộ lọc stroke cho định vị văn bản trong ảnh và video</t>
  </si>
  <si>
    <r>
      <t xml:space="preserve">1. Định nghĩa hình thức về bộ lọc stroke dựa trên các đặc trưng bên trong của văn bản, được thiết kế dựa trên phân tích vùng cục bộ; 2. So sánh bộ lọc stroke với những bộ lọc khác, tốc độ thực thi của nó nhanh và không xài </t>
    </r>
    <r>
      <rPr>
        <b/>
        <sz val="11"/>
        <color theme="1"/>
        <rFont val="Calibri"/>
        <family val="2"/>
        <scheme val="minor"/>
      </rPr>
      <t>thao tác tích chập</t>
    </r>
    <r>
      <rPr>
        <sz val="11"/>
        <color theme="1"/>
        <rFont val="Calibri"/>
        <family val="2"/>
        <scheme val="minor"/>
      </rPr>
      <t xml:space="preserve">. </t>
    </r>
  </si>
  <si>
    <t>stroke filter</t>
  </si>
  <si>
    <t>1. Phương pháp này sử dụng biến đổi wavelet theo không gian-thời gian để tích hợp thông tin từ nhiều frame; 2. Phát hiện văn bản tỉnh và văn bản động một cách riêng lẻ dựa vào đặc trưng của chúng trong miền thời gian; 3. sub-bands mà được phân tách từ chuỗi ảnh gốc được kết hợp lại để hình thành ánh xạ nổi bật. 4: Tác giả claim: nó có độ phủ, và tỉ lệ chính xác cao.</t>
  </si>
  <si>
    <t xml:space="preserve">biến đổi wavelet theo miền không gian và thời gian? Tích hợp thông tin từ các frame ntn? Đặc tính gì để phân loại văn bản tỉnh và văn bản động, thuật ngữ sub-bands là gì? Và ánh xạ nổi bật (salience map) là gì ? </t>
  </si>
  <si>
    <t>thuật ngữ grapheme pair là gì?</t>
  </si>
  <si>
    <t>Extract P1</t>
  </si>
  <si>
    <t>paper 23</t>
  </si>
  <si>
    <t>stroke</t>
  </si>
  <si>
    <t>đặc tính stroke cơ bản</t>
  </si>
  <si>
    <t>xu hướng của những năm gần đây là sử dụng đặc trưng stroke. Do đó, cần biết stroke là gì?</t>
  </si>
  <si>
    <t>Mục đích: rút trích và định vị văn bản trong video. Sử dụng hai đặc trưng: độ rộng stroke, và độ tương phản cục bộ; 1. Phát triển một thuật toán dò stroke của ký tự; 2. Chỉ ra cách thức sử dụng stroke cho việc rút trích văn bản chính xác và thúc đẩy một số lợi điểm của việc dùng phương pháp này cho định vị văn bản trên những tiếp cận dựa trên phân đoạn không gian màu; 3. Thử nghiệm và đánh giá phương pháp dựa trên cơ sở dữ liệu ICDAR 2003</t>
  </si>
  <si>
    <t xml:space="preserve">Một review để đánh hiệu suất của các phương pháp định vị văn bản trong ảnh và video. Bài báo đưa ra hai tập độ đo để đánh giá chúng trong những điều kiện khác nhau. Những độ đo xem xét những đặc trưng phân bố văn bản và những khó khăn của nhiệm vụ bên dưới. </t>
  </si>
  <si>
    <t>Hai tập độ đo được định nghĩa như thế nào, và sử dụng yếu tố gì trong chúng? Bao nhiêu phương pháp được so sánh và đánh giá trong bài báo của họ? Tập dữ liệu dùng để đánh giá các phương pháp dựa vào 2 tập độ đo này?</t>
  </si>
  <si>
    <t>cần đọc</t>
  </si>
  <si>
    <t>đặc trưng quang phổ (spectral feature)</t>
  </si>
  <si>
    <t>Mục đích: xác minh văn bản trong video dựa vào quang phổ; 1. Thuật toán khai thác hình chiếu ngang của vùng văn băn ứng cử để giảm số lượng cảnh báo sai; 2. Thuật toán: a) định vị văn bản; b) xác minh văn bản được định vị, ngoài còn temporal redundancy module; 3) Thử nghiệm trên chuỗi video tin tức; 4. Tác giả claim: nếu chỉ dùng module phát hiện thì có độ phủ 94.82%, nhưng tỉ lệ chính xác 51.84%; còn nếu thêm module xác minh thì tỉ lệ chính xác lên 78.93% và độ phủ không thay đổi</t>
  </si>
  <si>
    <t xml:space="preserve">Phương pháp định vị văn bản của tác giả dùng là gì? Quang phổ được dùng ntn trong giai đoạn xác minh? </t>
  </si>
  <si>
    <t>Xây dựng một phương pháp nhị phân hóa tự động dựa trên mạng nơron; 1. Dùng mạng noron để học cách thức thực hiện sự nhị phân hóa từ tập ảnh huấn luyện chứa văn bản tổng hợp; 2. Thử nghiệm trên video được lấy từ trên mạng: tác giả so sánh nó với những kỹ thuật nhị phân khác, đối với nhiễu Gauss, và những thay đổi về độ tương phản; 3. Tác giả claim: cải thiện tỉ lệ nhận dạng hơn 40%</t>
  </si>
  <si>
    <t>mạng nơron convolutional để học cách nhị phân dựa trên tập ảnh chứa văn bản tổng hợp. Kiến trúc mạng noron convolutional thế nào? Thông tin đầu vào cho mạng là gì? Bộ dữ liệu huấn luyện của họ ra sao? Hai OCR họ dùng trong quá trình nhận dạng là gì?</t>
  </si>
  <si>
    <t>mạng noron</t>
  </si>
  <si>
    <r>
      <t xml:space="preserve">Mục tiêu: phát hiện </t>
    </r>
    <r>
      <rPr>
        <b/>
        <sz val="11"/>
        <color theme="1"/>
        <rFont val="Calibri"/>
        <family val="2"/>
        <scheme val="minor"/>
      </rPr>
      <t>văn bản chuyển động</t>
    </r>
    <r>
      <rPr>
        <sz val="11"/>
        <color theme="1"/>
        <rFont val="Calibri"/>
        <family val="2"/>
        <scheme val="minor"/>
      </rPr>
      <t xml:space="preserve"> trong video; 1. Chia mỗi frame thành những khối con,và tính toán vector chuyển động giữa các frame cho mỗi khối; 2. Rút trích những khối chứa văn bản bằng việc sử dụng sự phân lớp giữa các frame và kiểm tra mối quan hệ không gian giữa các frame; 3. Lợi điểm của phương pháp vừa phát hiện vừa theo vết văn bản ở cùng một thời điểm.</t>
    </r>
  </si>
  <si>
    <t>Thông tin theo thời gian? Đặc trưng của khối là gì? Vector dịch chuyển tính toán ra sao?</t>
  </si>
  <si>
    <t>vector chuyển động giữa các frame</t>
  </si>
  <si>
    <t>Khai thác đặc trưng mới của cạnh là độ thẳng, để loại bỏ những cạnh không quan trọng trong phần văn bản được phân đoạn và để lấy đường biên của dòng văn bản trong video chính xác hơn. Để phân đoạn những phân văn bản một cách đầy đủ, phương pháp đưa ra sự lựa chọn khối văn bản ứng cử từ ảnh được chọn. Những luật heurictics được hình thành dựa trên sự kết hợp những filter và sự phân tích cạnh cho việc xác định khối văn bản ứng cử. Hơn nữa, những luật này cũng được sử dụng để phát triển đường biên của khối văn bản ứng cử và để phân đoạn phân văn bản một cách đầy đủ trong ảnh. Tác giả claim phương pháp này vượt trội so với những phương pháp khác với một số độ đo</t>
  </si>
  <si>
    <t>đặc trưng tính thảng của cạnh. 1. tính thẳng được dùng ra sao? 2. luật heuristics như thế nào? Và nó phát hiện những khối văn bản ứng viên ntn? Cách nó phát triển đường biên của khối văn bản? những độ đo cho việc đánh giá và so sánh là gì?</t>
  </si>
  <si>
    <t>nghi ngờ</t>
  </si>
  <si>
    <t>Mục tiêu: phát hiện văn bản tỉnh bằng cách phát triển một thuật toán ngăn chặn lỗi bù sự chuyển động trong sự biến đổi tỉ lệ frame; 1. Hai thuộc tính của văn bản tỉnh: màu sắc của văn bản thì nhất quán theo không gian-thời gian, hướng của đường biên văn bản được bảo tồn trong các frame liên tục; 2. Dựa vào hai thuộc tính này để xác định văn bản tỉnh hay không? 3. Tác giả claim: thuật toán không chỉ hoàn hảo cho việc rút trích văn bản tỉnh mà còn thực thi trên phần cứng dễ dàng.</t>
  </si>
  <si>
    <t>đặc trưng: màu sắc, đường biên (cạnh)? Motion compensated error of the static text là gì? Frame rate conversion là gì? Thuật toán họ xây dựng ra sao?</t>
  </si>
  <si>
    <t xml:space="preserve">Mục tiêu: phát hiện văn bản cảnh, và văn bản chèn trong ảnh video. Sơ lược thuật toán: 1. Xác định khối văn bản, 2. phân đoạn phần văn bản , 3. sử dụng những đặc trưng cạnh mới như độ thẳng và chữ thảo viết tay (cursiveness) để khử lỗi sai tích cực. Tác giả định nghĩa một số luật heuristic dựa trên sự phân tích cạnh và những bộ lọc để xử lý hai bước đầu tiên. Để đánh giá hiệu suất của thuật toán đề xuất, tác giả đưa ra khái niệm về tỉ lệ phát hiện sai và thời gian xử lý để bổ sung cho khái niệm tỉ lệ phát hiện và tỉ lệ lỗi sai tích cực. Tác giả claim: nó vượt trội so với các phương pháp tồn tại đối với hai độ đo trên. </t>
  </si>
  <si>
    <t xml:space="preserve">bài này có liên hệ với bài 17? Cần phát hiện những chỗ mở rộng của bài 15 so với bài 17. </t>
  </si>
  <si>
    <t>khả nghi</t>
  </si>
  <si>
    <t>đặc trưng: cạnh, góc, màu sắc và kích thước</t>
  </si>
  <si>
    <r>
      <t xml:space="preserve">Mục tiêu: phát hiện văn bản trên </t>
    </r>
    <r>
      <rPr>
        <b/>
        <sz val="11"/>
        <color theme="1"/>
        <rFont val="Calibri"/>
        <family val="2"/>
        <scheme val="minor"/>
      </rPr>
      <t>background nhiễu</t>
    </r>
    <r>
      <rPr>
        <sz val="11"/>
        <color theme="1"/>
        <rFont val="Calibri"/>
        <family val="2"/>
        <scheme val="minor"/>
      </rPr>
      <t>, dựa trên sự phản hồi góc (corner response). Manh mối phân biệc giữa vùng không chứa văn bản và vùng chứa văn bản. Vùng chứa văn bản có mật độ cạnh và góc dày đặc --&gt; cho sự phản hồi tương đối mạnh, điều này ngược lại đối với vùng không chứa văn bản. Sau đó, sử dụng phương pháp block kết hợp với ngưỡng để lấy những vùng văn bản ứng cử. Những vùng này được xác minh thêm bằng việc sử dụng thông tin về màu sắc và kích thước của font.  Cuối cùng, dòng văn bản được định vị chính xác bằng việc dùng hình chiếu của sự phản hồi góc. Tác giả claim: phương pháp thì hiệu quả.</t>
    </r>
  </si>
  <si>
    <t>Đưa ra một lược đồ-đồ thị (iTRG)cho nhận dạng văn bản trong ảnh và video. Lược đồ gồm 1 phần: 1. phân đoạn ảnh văn bản, 2. xây dựng sự kết nối đồ thị, 3. nhận dạng ký tự, 4. tính toán trọng số đồ thị và 5. tìm kiếm đường đi tối ưu. Hai phần đầu tiên được làm dựa vào mạng noron convolutional. Thuật toán được đánh giá trên tập dữ liệu ICDAR 2003</t>
  </si>
  <si>
    <t>đây là phương pháp phức tạp - gấu, nhưng đặt ra nhiều nghi vấn: kiến trúc mạng noron được xây dựng thế nào?  module nhận dạng ký tự, họ tự xây dựng hay sao? Tính toán trọng số, và tìm kiếm đường đi tối ưu thế nào? Nó có liên hệ với bài 19 hay không?</t>
  </si>
  <si>
    <t>Mục tiêu: phát hiện văn bản chèn. Tồn tại màu sắc không ổn định giữa văn bản chèn và background liền kề của nó, ánh xạ truyền được sinh ra. 2. Những vùng ứng cử được rút trích bằng phương pháp phục hồi dáng, và những vùng văn bản chèn được xác định dựa trên sự xuất hiện của văn bản trong mỗi vùng ứng cử; 3. Những vùng văn bản overlay được định vị bằng việc sử dụng hình chiếu của những pixel trên văn bản chèn trong ánh xạ truyền và sự rút trích văn bản được thực hiện. Phương pháp thì robust đối với kích thước ký tự khác nhàu, vị trí, độ tương phản và màu sắc. Sự cập nhật vùng văn bản đươc thực hiện để giảm thời gian xử lý.</t>
  </si>
  <si>
    <t>đặc trưng cũ như: cạnh, màu sắc và vân. Phương pháp phục hồi dáng là gì? Xác định sự xuất hiện của văn bản chèn ntn? Cách thức định vị văn bản dựa vào ánh xạ truyền? Đặc trưng mới tác giả dùng là gì?</t>
  </si>
  <si>
    <t>nghi vấn</t>
  </si>
  <si>
    <t xml:space="preserve">Đối tượng quan tâm: ảnh tài liệu được in. Hai vấn đề quan tâm: sự rút trích đặc trưng và giai đoạn lựa chọn đặc trưng. </t>
  </si>
  <si>
    <t>******</t>
  </si>
  <si>
    <t>Đối tượng: ảnh khung cảnh tự nhiên. Mục đích: định vị văn bản trong chúng. Thiết kế bộ phát hiện văn bản để sinh ra ánh xạ tin cậy của văn bản (dựa trên phương pháp nhị phân hóa cục bộ); 2. Sử dụng mô hình trường ngẫu nhiên có điều kiện (CRF) để gán chứa văn hay không chứa văn bản cho những thành phần; 3. Cuối cùng, gom nhóm những thành phần văn bản thành những dòng văn bản với phương pháp tối thiểu hóa năng lượng; 4. Tác giả claim: hiệu quả của nó tốt hơn những phương pháp hiện có, trên tập thử nghiệm ICDAR 2003</t>
  </si>
  <si>
    <t>Quá trình nhị phân hóa được xây dựng ntn? CRF là gì, nó sử dụng ntn cho việc phân loại text và non-text? Phương pháp tối thiểu hóa năng lượng là gì?</t>
  </si>
  <si>
    <t xml:space="preserve">Đặc trưng: sự khác nhau gradient. Sự khác nhau giữa zero crossing và phương pháp chiếu là gì trong việc xác định hộp biên của dòng văn bản? </t>
  </si>
  <si>
    <t>Đối tượng: văn bản cảnh và văn bản đồ họa trong ảnh. Phương pháp dựa vào sự khác nhau gradient để phát hiện văn bản. Tác giả đưa ra khái niệm zero crossing để xác định hộp biên cho những dòng văn bản. Phương pháp vượt trội so với các phương pháp tồn tại trong việc phát hiện văn bản với kích thước, hình dạng font khác nhau, ngôn ngữ, chiều văn bản, background và độ tương phản.</t>
  </si>
  <si>
    <t>bài 8 và bài 9 có điểm giống nhau là sự khác nhau về gradient</t>
  </si>
  <si>
    <t>Tập trung vào toán tử Laplacian để tính toán giá trị trừ gradient cực đại cho mỗi pixel; 2. dùng K-means để phân lớp pixel thành text, và non-text; 3. Với mỗi vùng ứng cử, ánh xạ cạnh Sobel của ảnh đầu vào trải qua phân tích hình chiếu để xác đường biên của những khối văn bản; 4. Cuối cùng, dùng những luật dựa trên kinh nghiệm để khử bớt lỗi sai tích cực; 5.  Tác giả claim: phương pháp thì vượt trội so với các phương pháp tồn tại.</t>
  </si>
  <si>
    <t xml:space="preserve">toán tử Laplace là gì? </t>
  </si>
  <si>
    <t>Biến đổi wavelet là gì?</t>
  </si>
  <si>
    <t xml:space="preserve">phương pháp dựa trên biến đổi wavelet, những đặc trưng thống kê và những moment trung tâm cho việc phát hiện văn bản khung cảnh và đồ họa. Phương pháp sử dụng phân tách mức độ wavelet LH, HL, HH cho việc tính toán đặc trưng. K-means để phân lớp pixel văn băn từ background của ảnh. Trung bình của subband wavelet và output của k-means giúp cho việc phân loại pixel văn bản đúng. Những khối văn bản được phát hiện dựa trên sự phân tích của hình chiếu. Cuối cùng, một số heuristics để khử những lỗi sai tích cực. </t>
  </si>
  <si>
    <t xml:space="preserve">Một số vấn đề chung là thiếu thông tin biết trước của bất kỳ loại đặc trưng nào, như màu sắc, font, kích thước,  và hướng. Phương pháp rút trích văn bản dựa trên việc khai thác sự xuất hiện của nó trong phân phối không gian và màu sắc. </t>
  </si>
  <si>
    <t>Thuật toán này mới tới mức nào? Sao nó nói chung chung quá?</t>
  </si>
  <si>
    <t>Đối tượng: phát hiện và định vị văn bản trong ảnh xám khung cảnh. Một framework boosting mà tích hợp sự lựa chọn đặc trưng và bộ phân lớp yếu để xây dựng bộ phát hiện văn bản hiệu quả. Lược đồ sử dụng một tập nhỏ của những đặc trưng hỗn tạp để xây dựng một tập lớn của những đặc trưng. Mạng noron dựa trên bộ định vị để học những quy luật cho việc định vị.</t>
  </si>
  <si>
    <t xml:space="preserve">Thuật toán adaboost là gì? Nó ứng dụng ntn để phát hiện văn bản? Thuật ngữ bộ phân lớp yếu? </t>
  </si>
  <si>
    <t>Đây là phương pháp nhị phân dựa trên cạnh; 1. Đầu tiên, phát hiện đường viền của văn bản; 2. Sử dụng phương pháp ngưỡng cục bộ để xác định mặt trong của đường viền; 3. Fill đường viền để hình thành ký tự mà OCR có thể dạng nhận.</t>
  </si>
  <si>
    <t>Phương pháp này tương đối rõ ràng, và đơn giản? Phương pháp lấy ngưỡng cục bộ là gì?</t>
  </si>
  <si>
    <t xml:space="preserve">Phương pháp này sử dụng nhiều loại đặc trưng khác nhau như cạnh, màu sắc, stroke và những đặc trưng theo không gian-thời gian của những caption; 1. Dùng phân phối của những hướng gradient để phân tách video thành chuỗi của những clip, mỗi clip chứa nhiều nhất một caption; 2. thông tin cạnh và góc được sử dụng để định vị những vùng văn bản; 3.  Những pixel văn bản được rút trích dựa trên giả sử rằng những pixel trong vùng văn bản có cùng màu sắc, và số lượng của chúng lấn át những pixel không văn bản; 4. Kết quả phân đoạn được tinh chỉnh thêm. </t>
  </si>
  <si>
    <t>Đây là phương pháp sử dụng nhiều đặc trưng. Trong phần abstract chưa thấy đề cập đến việc sự dụng đặc trưng stroke ntn? Quá trình tinh chinh phân đoạn được thực hiện ra sao?</t>
  </si>
  <si>
    <t>Phương pháp này kết hợp sự phân tách wavelete và những đặc trưng màu (cụ thể R, G, và G) để phát hiện văn bản; 1. Sự phân tách wavelet được áp lên cả ba kênh màu riêng biệt, và để thu được ba kênh màu con có tần số  cao (LH, HL và HH); 2. Tính trung bình của ba kênh con cho mỗi màu để nâng cao chất lượng pixel văn bản; 3. Lợi dụng thông tin màu và wavelet, tác giả tính trung bình của ba ảnh trung bình (AoA) để tăng khoảng cách pixel văn bản và pixel không văn bản; 4. Dùng phương pháp Laplace để phát hiện văn bản; 5. Phương pháp  này được đánh giả trên nhiều tập dữ liệu công cộng.</t>
  </si>
  <si>
    <t>Phương pháp dò tìm văn bản dựa trên HoG, và Graph Spectrum; 1. Dùng thuộc tính cạnh để rút trich cạnh của văn bản; 2. Dùng HoG để định vị những khối ký tự ứng cử; 3. Dùng Graph Spectrum để nắm bắt mối quan hệ toàn cục giữa những khối ứng cử và phân những khối này thành từng nhóm, và xác định khung biên của những đối tượng văn bản; 4. Thử nghiệm trên ICDAR 2003</t>
  </si>
  <si>
    <t>Xây dựng một bộ phân đoạn lai dựa trên mạng noron và wavelet để rút trích văn bản và một quá trinh 2-giai đoạn để nâng cao chất lượng văn bản trước khi nhận dạng; 1. Đầu tiên, nội suy Shannon để nâng cao độ phân giải ảnh; 2. Phân lớp văn bản, và lấy ngưỡng thích nghi để phân đoạn khối văn bản</t>
  </si>
  <si>
    <t>Văn bản trong video được nhúng trong background phức tạp; 2. Dữ liệu ảnh được số hóa hoặc được lấy mẫu ở độ phân giải thấp hơn. Bước hai không rõ ràng? Quá trình nâng cao chất lượng cũng không được đề cập?</t>
  </si>
  <si>
    <t>Thuật toán 3 bước: a) tiền xử lý, b) rút trích những vùng ứng cử, c) lọc bớt những vùng ứng cử; 1. Chuyển ảnh màu về ảnh xám, và dùng nhưỡng thích nghi cục bộ để nâng cao chất lượng ảnh; 2. những thao tác morphology và phương pháp Geo-correction để xóa những thành phần không văn bản và giữ lại những thành phần văn bản; 3. Những thành phần không văn được xóa bớt dựa vào một số đặc tính như số lượng pixel và hộp biên của mỗi thành phần. Thử nghiệm trên video phim ảnh và tin tức nước ngoài.</t>
  </si>
  <si>
    <t>Tò mò về phương pháp lấy ngưỡng cục bộ? Và phương pháp Geo-correction?</t>
  </si>
  <si>
    <t xml:space="preserve">Rút trích dòng văn bản ứng viên dựa trên cơ sở của phân tích cạnh, vị trí đường cơ sở và những ràng buộc heuristic. SVM được dùng để xác định dòng văn bản từ những ứng viên trong không gian đặc trưng ánh xạ khoảng cách dựa trên cạnh. </t>
  </si>
  <si>
    <t>Đặc trưng wavelet, phương pháp phát triển vùng, và dùng bộ phân lớp SVM</t>
  </si>
  <si>
    <t xml:space="preserve">Thuật toán phát hiện văn bản từ thô tới mịn; 1. Trong giai đoạn phát hiện thô, dùng đặc trưng năng lượng wavelet multiscale để xác định tất cả pixel văn bản có thể; 2. Dùng phương pháp phát triển vùng để kết nối những pixel này thành những dòng văn bản; 3. Trong giai đoạn phát hiện mịn, sử dụng bốn loại đặc trưng vân để biểu diễn một dòng văn bản và dùng bộ phân lớp SVM để xác định văn bản. </t>
  </si>
  <si>
    <t>giống bài 6</t>
  </si>
  <si>
    <t>Phương pháp phát hiện văn bản sử dụng đặc trưng stroke của văn bản. Bao gồm 4 bước: phân tách wavelet đa phân giải, phân và gán nhãn pixel, phát hiện văn bản sử dụng đặc trưng stroke của nó và tinh chỉnh của ảnh mặc nạ. Phương pháp thì hiệu quả</t>
  </si>
  <si>
    <t>đặc trưng stroke của văn bản</t>
  </si>
  <si>
    <t>Abstract tập trung nói về tính ứng dụng, không đề cập rõ phương pháp làm chút nào? Một chút thông tin về cách làm cũng không có?</t>
  </si>
  <si>
    <t>Phát hiện và định vị văn bản bằng việc dùng multiframe and những đặc trưng chuyển động của chúng; 1. Đối với sự phát hiện văn bản, dùng đặc trưng chuyển động để xác minh multiframe; 2. Ảnh tổng hợp đặc trưng  chuyển động được dùng để phát hiện vùng văn bản; 3. Những điểm góc dùng để định vị vị trí của những pixel văn bản và thuật toán phát triển vùng dùng để kết nối những pixel này thành những khối; 4. Đối với sự định vị văn bản, chúng ta sử dụng những điểm gốc để định vị chính xác vùng văn bản.</t>
  </si>
  <si>
    <t xml:space="preserve">dùng multiframe và những đặc trưng về chuyện động ; Sử dụng thông tin điểm gốc trong việc định vị. </t>
  </si>
  <si>
    <t>giống bài 17 trong papers P1</t>
  </si>
  <si>
    <t>phương pháp này tương đối phức tạp đây</t>
  </si>
  <si>
    <t>Ba module chính: 1. phát hiện văn bản ứng cử dựa vào edge-CCA (phân tích thành phần kết nối); 2. verify văn bản ứng cử dựa trên sự hợp nhất bộ phân lớp của N-gray (cường độ gray được chuẩn hóa) và CGV (sự biến thiên gradient hằng); 3. Tinh chỉnh dòng văn bản dựa vào score output của SVM, phân bố màu, và thông tin hình học biết trước. Phương pháp cho kết quả robust, chính xác và hiệu quả.</t>
  </si>
  <si>
    <t>biến đổi wavelet</t>
  </si>
  <si>
    <t>da request</t>
  </si>
  <si>
    <t>Đặc trưng nào của vân được dùng? khái niệm về DCT là gì? Nó được dùng ntn trong phương pháp này?</t>
  </si>
  <si>
    <r>
      <t xml:space="preserve">1.Mong muốn: rút trích những ký tự từ văn bản trong video, và sử dụng OCR để "đọc-nhận dạng" chúng; 2. Hiện thực: Khác với kỹ thuật truyền thống, tác giả chỉ rút trích những vùng văn băn đáng tin cậy dựa trên high-intensity, sau đó lấy ngưỡng trên những vùng này, và mở rộng thao tác trên toàn bộ những vùng văn bản trong video; 3. Tác giả claim: nó thì </t>
    </r>
    <r>
      <rPr>
        <i/>
        <sz val="11"/>
        <color theme="1"/>
        <rFont val="Calibri"/>
        <family val="2"/>
        <scheme val="minor"/>
      </rPr>
      <t xml:space="preserve">tốt hơn </t>
    </r>
    <r>
      <rPr>
        <sz val="11"/>
        <color theme="1"/>
        <rFont val="Calibri"/>
        <family val="2"/>
        <scheme val="minor"/>
      </rPr>
      <t>kỹ thuật truyền thống.</t>
    </r>
  </si>
  <si>
    <t>normal</t>
  </si>
  <si>
    <t>There is a substantial interest in retrieving images from a large database using the textual information contained in the images. An algorithm which will automatically locate the textual regions in the input image will facilitate this task; the optical character recognizer can then be applied to only those regions of the image which contain text. We present a method for automatically locating text in complex color images. The algorithm first finds the approximate locations of text lines using horizontal spatial variance, and then extracts text components in these boxes using color segmentation. The proposed method has been used to locate text in compact disc (CD) and book cover images, as well as in the images of traffic scenes captured by a video camera. Initial results are encouraging and suggest that these algorithms can be used in image retrieval applications</t>
  </si>
  <si>
    <t>A robust system is proposed to automatically detect and extract text in images from different sources, including video, newspapers, advertisements, stock certificates, photographs, and checks. Text is first detected using multiscale texture segmentation and spatial cohesion constraints, then cleaned up and extracted using a histogram-based binarization algorithm. An automatic performance evaluation scheme is also proposed</t>
  </si>
  <si>
    <t>In this paper a multiple frame based technique to enhance text in digital video is presented. After extracting a reference text block, we use an image matching technique to find the corresponding text blocks in consecutive frames. We register these text blocks to subpixel levels by using image interpolation techniques to improve both correspondence and text resolution. The registered text blocks are averaged to obtain a new text block with a clean background and a higher resolution. Experiments conducted on several video sequences show that our enhancement scheme can improve the accuracy of commercial off-the-shelf OCR considerably.</t>
  </si>
  <si>
    <t>Text is a very powerful index in content-based image and video indexing. We propose a new text detection and segmentation algorithm that is especially designed for being applied to color images with complicated background. Our goal is to minimize the number of false alarms and to binarize efficiently the detected text areas so that they can be processed by standard OCR software. First, potential areas of text are detected by enhancement and clustering processes, considering most of constraints related to the texture of words. Then, classification and binarization of potential text areas are achieved in a single scheme performing color quantization and characters periodicity analysis. We report a high rate of good detection results with very few false alarms and reliable text binarization</t>
  </si>
  <si>
    <t>màu sắc,</t>
  </si>
  <si>
    <r>
      <rPr>
        <b/>
        <sz val="11"/>
        <color theme="1"/>
        <rFont val="Calibri"/>
        <family val="2"/>
        <scheme val="minor"/>
      </rPr>
      <t>Cấp độ: định vị văn bản trong ảnh;</t>
    </r>
    <r>
      <rPr>
        <sz val="11"/>
        <color theme="1"/>
        <rFont val="Calibri"/>
        <family val="2"/>
        <scheme val="minor"/>
      </rPr>
      <t xml:space="preserve"> 1.Đầu tiên, tìm vị trí của những dòng văn bản bằng việc sử dụng sự biến đối không gian theo chiều ngang; 2. rút trích những thành phần văn bản sử dụng phân đoạn ảnh.</t>
    </r>
  </si>
  <si>
    <t>Vân, ràng buộc mối liên hệ giữa các ký tự trong một từ, hoặc một văn bản.</t>
  </si>
  <si>
    <r>
      <rPr>
        <b/>
        <sz val="11"/>
        <color theme="1"/>
        <rFont val="Calibri"/>
        <family val="2"/>
        <scheme val="minor"/>
      </rPr>
      <t>Cấp độ: định vị caption trong MPEG video;</t>
    </r>
    <r>
      <rPr>
        <sz val="11"/>
        <color theme="1"/>
        <rFont val="Calibri"/>
        <family val="2"/>
        <scheme val="minor"/>
      </rPr>
      <t xml:space="preserve"> 1. Dùng đặc trưng vân cho việc phân đoạn những vùng văn bản khỏi background trên miền nén DCT; 2. Tinh chỉnh thêm chúng trên miền không gian; Kết quả: tỉ lệ reject sai 4% nhỏ hơn tỉ lệ chấp nhận sai  5.7%</t>
    </r>
  </si>
  <si>
    <r>
      <rPr>
        <b/>
        <sz val="11"/>
        <color theme="1"/>
        <rFont val="Calibri"/>
        <family val="2"/>
        <scheme val="minor"/>
      </rPr>
      <t>Cấp độ: Phát hiện và rút trích văn bản;</t>
    </r>
    <r>
      <rPr>
        <sz val="11"/>
        <color theme="1"/>
        <rFont val="Calibri"/>
        <family val="2"/>
        <scheme val="minor"/>
      </rPr>
      <t xml:space="preserve"> 1. Dùng phân đoạn texture multiscale, và những ràng buộc liên kết không gian để phát hiện văn bản; 2. Dùng thuật toán nhị phân hóa dựa trên histogram để clean up và rút trích văn bản</t>
    </r>
  </si>
  <si>
    <t>vân</t>
  </si>
  <si>
    <t xml:space="preserve">Cấp độ: phát hiện và phân đoạn văn bản; 1. Những văn bản tiềm ẩn được phát hiện bằng dùng quá trình enhancement và phân nhóm (xem xét hầu hết những ràng buộc liên quan tới vân của từ); 2. Quá trình phân lớp và nhị phân hóa những văn bản tiềm ẩn được thực hiện bằng việc lượng hóa màu và phân tích tính chu kỳ của những ký tự; </t>
  </si>
  <si>
    <t>1. xác định những đoạn thẳng văn bản tiềm năng từ dòng quét nằm ngang; kết hợp nó với những dòng quét lân cận để hình thành những block text lớn hơn; 2. Sau đó, nhị phân hóa mỗi vùng; 3. Sử dụng thuật toán làm nhịn đường viền , và nâng cao độ phân giải cải thiện chất lượng hình ảnh text bằng các thao tác morphology; 4. Tác giả claim: thời gian thực thi nhanh và hiệu quả trong những trường hợp phức tạp. 5. Thao tác xác định: đoạn line text tiềm năng ra sao?</t>
  </si>
  <si>
    <t>On-screen text is a rich information resource to query events in soccer video due to its close relation to what happens on the screen. However, low resolution, clutter background, unknown font, size, color, etc. prevent the efforts of using this resource for querying. This paper presents a novel approach for querying events in soccer video using on-screen texts. The proposed approach is completely automatic and independent to languages since it recommends the users to query events by keywords in image-form which are agents of clusters of stationary on-screen textboxes which are localized and extracted properly by a novel mechanism before being indexed and clustered quickly by an efficient variant of HAC algorithm. Our system is experimented and verified on 17-hour SUZUKI AFF Cup Tournament 2008 video data set. It shows the encouraging results in querying soccer events in video only using image-form keywords.</t>
  </si>
  <si>
    <t>Year</t>
  </si>
  <si>
    <r>
      <t xml:space="preserve">1. </t>
    </r>
    <r>
      <rPr>
        <b/>
        <sz val="11"/>
        <color theme="1"/>
        <rFont val="Calibri"/>
        <family val="2"/>
        <scheme val="minor"/>
      </rPr>
      <t>Mục đích: Phát hiện văn bản để phục vụ cho việc tạo chỉ mục và truy vấn thông tin video;</t>
    </r>
    <r>
      <rPr>
        <sz val="11"/>
        <color theme="1"/>
        <rFont val="Calibri"/>
        <family val="2"/>
        <scheme val="minor"/>
      </rPr>
      <t xml:space="preserve"> 2. Hiện thực: dùng các đặc trưng bất biến như: độ đậm của cạnh, mật độ cạnh và phân phối chiều ngang; 3. Các bước: a)phát hiện cạnh, và sử dụng ngưỡng thấp để loại bỏ những cạnh không phải văn bản; b)nhị phân hóa ảnh với ngưỡng cục bộ; c) nâng cao chất lượng văn bản với hai thao tác làm nổi bật đường nét cạnh và mật độ cạnh; d) cuối cùng, định vị văn bản theo cách dò từ thô tới mịn --&gt;  nó hiệu quả cho robust cho background phức tạp với độ tương phản, kích thước font, màu sắc font, ngôn ngữ, ngôn ngữ.</t>
    </r>
  </si>
  <si>
    <t>N</t>
  </si>
  <si>
    <t>Y</t>
  </si>
  <si>
    <t>wait</t>
  </si>
  <si>
    <t>Yes/No</t>
  </si>
  <si>
    <t>2003-Thesis-Text Detection and Recognition in Images and Video Sequences</t>
  </si>
  <si>
    <t>Text data present in images and video contain useful information for automatic annotation, indexing, and structuring of images. Extraction of this information involves detection, localization, tracking, extraction, enhancement, and recognition of the text from a given image. However, variations of text due to differences in size, style, orientation, and alignment, as well as low image contrast and complex background make the problem of automatic text extraction extremely challenging. While comprehensive surveys of related problems such as face detection, document analysis, and image &amp; video indexing can be found, the problem of text information extraction is not well surveyed. A large number of techniques have been proposed to address this problem, and the purpose of this paper is to classify and review these algorithms, discuss benchmark data and performance evaluation, and to point out promising directions for future research.</t>
  </si>
  <si>
    <t xml:space="preserve">Nhìn từ quá khứ cho tới hiện tại, có thể kể tên một số có đóng lớn: </t>
  </si>
  <si>
    <t>Datong Chen;</t>
  </si>
  <si>
    <t>Shivakumara, P.; Chew Lim Tan;</t>
  </si>
  <si>
    <t>Ning Jin;   Tang, Y.Y.;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</si>
</sst>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6">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xf numFmtId="0" fontId="0" fillId="3" borderId="0" xfId="0" applyFill="1" applyAlignment="1">
      <alignment vertical="top" wrapText="1"/>
    </xf>
    <xf numFmtId="0" fontId="6" fillId="3" borderId="0" xfId="1" applyFill="1" applyAlignment="1">
      <alignment vertical="top" wrapText="1"/>
    </xf>
    <xf numFmtId="0" fontId="5" fillId="3" borderId="0" xfId="0" applyFont="1" applyFill="1" applyAlignment="1">
      <alignment vertical="top" wrapText="1"/>
    </xf>
    <xf numFmtId="0" fontId="0" fillId="3" borderId="0" xfId="0" applyNumberFormat="1" applyFill="1" applyAlignment="1">
      <alignment vertical="top" wrapText="1"/>
    </xf>
    <xf numFmtId="0" fontId="0" fillId="3" borderId="0" xfId="0" applyFill="1"/>
    <xf numFmtId="0" fontId="0" fillId="0" borderId="0" xfId="0" applyAlignment="1">
      <alignment vertical="top"/>
    </xf>
    <xf numFmtId="0" fontId="9" fillId="0" borderId="0" xfId="0" applyFont="1" applyAlignment="1">
      <alignment vertical="top" wrapText="1"/>
    </xf>
    <xf numFmtId="0" fontId="6" fillId="0" borderId="0" xfId="1" applyAlignment="1">
      <alignment vertical="top"/>
    </xf>
    <xf numFmtId="0" fontId="0" fillId="0" borderId="0" xfId="0" applyNumberFormat="1" applyAlignment="1">
      <alignment vertical="top"/>
    </xf>
    <xf numFmtId="49" fontId="0" fillId="0" borderId="0" xfId="0" applyNumberFormat="1" applyAlignment="1">
      <alignment vertical="top" wrapText="1"/>
    </xf>
    <xf numFmtId="49" fontId="1" fillId="0" borderId="0" xfId="0" applyNumberFormat="1" applyFont="1" applyAlignment="1">
      <alignment vertical="top" wrapText="1"/>
    </xf>
    <xf numFmtId="49" fontId="0" fillId="2" borderId="0" xfId="0" applyNumberFormat="1" applyFill="1"/>
    <xf numFmtId="1" fontId="0" fillId="2" borderId="0" xfId="0" applyNumberFormat="1" applyFill="1"/>
    <xf numFmtId="0" fontId="2" fillId="0" borderId="0" xfId="0" applyFont="1" applyAlignment="1">
      <alignment vertical="top"/>
    </xf>
    <xf numFmtId="2" fontId="2" fillId="0" borderId="0" xfId="0" applyNumberFormat="1" applyFont="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13"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portal.acm.org/citation.cfm?id=319463.319466&amp;coll=DL&amp;dl=GUIDE&amp;CFID=2709122&amp;CFTOKEN=29967411" TargetMode="External"/><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ieeexplore.ieee.org/search/srchabstract.jsp?tp=&amp;arnumber=5633615&amp;queryText%3DText+Localization+in+image+and+video%26openedRefinements%3D*%26pageNumber%3D2%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B50" workbookViewId="0">
      <selection activeCell="D61" sqref="D61"/>
    </sheetView>
  </sheetViews>
  <sheetFormatPr defaultRowHeight="15" x14ac:dyDescent="0.25"/>
  <cols>
    <col min="2" max="2" width="16.140625" style="1" customWidth="1"/>
    <col min="3" max="3" width="63.2851562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506</v>
      </c>
    </row>
    <row r="3" spans="1:8" s="1" customFormat="1" x14ac:dyDescent="0.25">
      <c r="G3" s="5"/>
    </row>
    <row r="4" spans="1:8" s="3" customFormat="1" x14ac:dyDescent="0.2">
      <c r="A4" s="3" t="s">
        <v>1</v>
      </c>
      <c r="B4" s="3" t="s">
        <v>507</v>
      </c>
      <c r="C4" s="3" t="s">
        <v>0</v>
      </c>
      <c r="D4" s="3" t="s">
        <v>2</v>
      </c>
      <c r="E4" s="3" t="s">
        <v>3</v>
      </c>
      <c r="F4" s="3" t="s">
        <v>6</v>
      </c>
      <c r="G4" s="6" t="s">
        <v>11</v>
      </c>
      <c r="H4" s="3" t="s">
        <v>4</v>
      </c>
    </row>
    <row r="5" spans="1:8" x14ac:dyDescent="0.25">
      <c r="B5" s="1" t="s">
        <v>508</v>
      </c>
      <c r="C5" s="12" t="s">
        <v>222</v>
      </c>
      <c r="D5" t="s">
        <v>223</v>
      </c>
      <c r="E5" s="1" t="s">
        <v>151</v>
      </c>
      <c r="G5" s="7">
        <v>2010</v>
      </c>
    </row>
    <row r="6" spans="1:8" x14ac:dyDescent="0.25">
      <c r="C6" s="12" t="s">
        <v>255</v>
      </c>
      <c r="D6" s="16" t="s">
        <v>256</v>
      </c>
      <c r="E6" s="1" t="s">
        <v>257</v>
      </c>
      <c r="G6" s="7">
        <v>2010</v>
      </c>
    </row>
    <row r="7" spans="1:8" x14ac:dyDescent="0.25">
      <c r="A7" s="1"/>
      <c r="C7" s="12" t="s">
        <v>150</v>
      </c>
      <c r="D7" s="16" t="s">
        <v>144</v>
      </c>
      <c r="E7" s="1" t="s">
        <v>151</v>
      </c>
      <c r="G7" s="7">
        <v>2010</v>
      </c>
    </row>
    <row r="8" spans="1:8" x14ac:dyDescent="0.25">
      <c r="A8" s="1"/>
      <c r="C8" s="12" t="s">
        <v>152</v>
      </c>
      <c r="D8" s="1" t="s">
        <v>153</v>
      </c>
      <c r="E8" s="1" t="s">
        <v>151</v>
      </c>
      <c r="G8" s="7">
        <v>2010</v>
      </c>
    </row>
    <row r="9" spans="1:8" x14ac:dyDescent="0.25">
      <c r="A9" s="1"/>
      <c r="C9" s="12" t="s">
        <v>216</v>
      </c>
      <c r="D9" s="1" t="s">
        <v>163</v>
      </c>
      <c r="E9" s="1" t="s">
        <v>151</v>
      </c>
      <c r="G9" s="7">
        <v>2010</v>
      </c>
    </row>
    <row r="10" spans="1:8" x14ac:dyDescent="0.25">
      <c r="A10" s="1"/>
      <c r="C10" s="1" t="s">
        <v>88</v>
      </c>
      <c r="D10" t="s">
        <v>89</v>
      </c>
      <c r="E10" s="1" t="s">
        <v>90</v>
      </c>
      <c r="G10" s="7">
        <v>2010</v>
      </c>
    </row>
    <row r="11" spans="1:8" x14ac:dyDescent="0.25">
      <c r="A11" s="1"/>
      <c r="C11" s="1" t="s">
        <v>100</v>
      </c>
      <c r="D11" s="1" t="s">
        <v>101</v>
      </c>
      <c r="E11" s="1" t="s">
        <v>102</v>
      </c>
      <c r="G11" s="7">
        <v>2010</v>
      </c>
    </row>
    <row r="12" spans="1:8" x14ac:dyDescent="0.25">
      <c r="A12" s="1"/>
      <c r="C12" s="1" t="s">
        <v>96</v>
      </c>
      <c r="D12" t="s">
        <v>97</v>
      </c>
      <c r="E12" s="1" t="s">
        <v>45</v>
      </c>
      <c r="G12" s="7">
        <v>2009</v>
      </c>
    </row>
    <row r="13" spans="1:8" x14ac:dyDescent="0.25">
      <c r="A13" s="1"/>
      <c r="C13" s="5" t="s">
        <v>49</v>
      </c>
      <c r="D13" t="s">
        <v>48</v>
      </c>
      <c r="E13" s="1" t="s">
        <v>50</v>
      </c>
      <c r="G13" s="11">
        <v>2009</v>
      </c>
    </row>
    <row r="14" spans="1:8" x14ac:dyDescent="0.25">
      <c r="C14" s="12" t="s">
        <v>252</v>
      </c>
      <c r="D14" t="s">
        <v>253</v>
      </c>
      <c r="E14" s="1" t="s">
        <v>254</v>
      </c>
      <c r="G14" s="7">
        <v>2009</v>
      </c>
    </row>
    <row r="15" spans="1:8" x14ac:dyDescent="0.25">
      <c r="C15" s="1" t="s">
        <v>120</v>
      </c>
      <c r="D15" t="s">
        <v>121</v>
      </c>
      <c r="E15" s="1" t="s">
        <v>122</v>
      </c>
      <c r="G15" s="7">
        <v>2009</v>
      </c>
    </row>
    <row r="16" spans="1:8" x14ac:dyDescent="0.25">
      <c r="C16" s="12" t="s">
        <v>212</v>
      </c>
      <c r="D16" t="s">
        <v>213</v>
      </c>
      <c r="E16" s="1" t="s">
        <v>122</v>
      </c>
      <c r="G16" s="7">
        <v>2009</v>
      </c>
    </row>
    <row r="17" spans="3:7" x14ac:dyDescent="0.25">
      <c r="C17" s="12" t="s">
        <v>136</v>
      </c>
      <c r="D17" t="s">
        <v>137</v>
      </c>
      <c r="E17" s="1" t="s">
        <v>112</v>
      </c>
      <c r="G17" s="7">
        <v>2009</v>
      </c>
    </row>
    <row r="18" spans="3:7" x14ac:dyDescent="0.25">
      <c r="C18" s="1" t="s">
        <v>127</v>
      </c>
      <c r="D18" t="s">
        <v>128</v>
      </c>
      <c r="E18" s="1" t="s">
        <v>129</v>
      </c>
      <c r="G18" s="7">
        <v>2009</v>
      </c>
    </row>
    <row r="19" spans="3:7" x14ac:dyDescent="0.25">
      <c r="C19" s="5" t="s">
        <v>27</v>
      </c>
      <c r="D19" t="s">
        <v>28</v>
      </c>
      <c r="E19" s="4" t="s">
        <v>297</v>
      </c>
      <c r="G19" s="11">
        <v>2009</v>
      </c>
    </row>
    <row r="20" spans="3:7" x14ac:dyDescent="0.25">
      <c r="C20" s="5" t="s">
        <v>46</v>
      </c>
      <c r="D20" t="s">
        <v>48</v>
      </c>
      <c r="E20" s="1" t="s">
        <v>47</v>
      </c>
      <c r="G20" s="11">
        <v>2009</v>
      </c>
    </row>
    <row r="21" spans="3:7" x14ac:dyDescent="0.25">
      <c r="C21" s="12" t="s">
        <v>224</v>
      </c>
      <c r="D21" t="s">
        <v>225</v>
      </c>
      <c r="E21" s="1" t="s">
        <v>122</v>
      </c>
      <c r="G21" s="7">
        <v>2009</v>
      </c>
    </row>
    <row r="22" spans="3:7" x14ac:dyDescent="0.25">
      <c r="C22" s="5" t="s">
        <v>78</v>
      </c>
      <c r="D22" t="s">
        <v>44</v>
      </c>
      <c r="E22" s="1" t="s">
        <v>45</v>
      </c>
      <c r="G22" s="11">
        <v>2009</v>
      </c>
    </row>
    <row r="23" spans="3:7" x14ac:dyDescent="0.25">
      <c r="C23" s="12" t="s">
        <v>69</v>
      </c>
      <c r="D23" t="s">
        <v>71</v>
      </c>
      <c r="E23" s="1" t="s">
        <v>70</v>
      </c>
      <c r="G23" s="11">
        <v>2009</v>
      </c>
    </row>
    <row r="24" spans="3:7" x14ac:dyDescent="0.25">
      <c r="C24" s="12" t="s">
        <v>437</v>
      </c>
      <c r="D24" t="s">
        <v>123</v>
      </c>
      <c r="E24" s="1" t="s">
        <v>122</v>
      </c>
      <c r="G24" s="7">
        <v>2009</v>
      </c>
    </row>
    <row r="25" spans="3:7" x14ac:dyDescent="0.25">
      <c r="C25" s="12" t="s">
        <v>143</v>
      </c>
      <c r="D25" t="s">
        <v>144</v>
      </c>
      <c r="E25" s="1" t="s">
        <v>122</v>
      </c>
      <c r="G25" s="7">
        <v>2009</v>
      </c>
    </row>
    <row r="26" spans="3:7" x14ac:dyDescent="0.25">
      <c r="C26" s="12" t="s">
        <v>38</v>
      </c>
      <c r="D26" t="s">
        <v>39</v>
      </c>
      <c r="E26" s="1" t="s">
        <v>40</v>
      </c>
      <c r="G26" s="11">
        <v>2009</v>
      </c>
    </row>
    <row r="27" spans="3:7" x14ac:dyDescent="0.25">
      <c r="C27" s="12" t="s">
        <v>438</v>
      </c>
      <c r="D27" t="s">
        <v>113</v>
      </c>
      <c r="E27" s="1" t="s">
        <v>112</v>
      </c>
      <c r="G27" s="7">
        <v>2009</v>
      </c>
    </row>
    <row r="28" spans="3:7" x14ac:dyDescent="0.25">
      <c r="C28" s="12" t="s">
        <v>439</v>
      </c>
      <c r="D28" t="s">
        <v>19</v>
      </c>
      <c r="E28" s="1" t="s">
        <v>20</v>
      </c>
      <c r="G28" s="11">
        <v>2009</v>
      </c>
    </row>
    <row r="29" spans="3:7" x14ac:dyDescent="0.25">
      <c r="C29" s="12" t="s">
        <v>106</v>
      </c>
      <c r="D29" t="s">
        <v>108</v>
      </c>
      <c r="E29" s="1" t="s">
        <v>107</v>
      </c>
      <c r="G29" s="7">
        <v>2008</v>
      </c>
    </row>
    <row r="30" spans="3:7" x14ac:dyDescent="0.25">
      <c r="C30" s="12" t="s">
        <v>235</v>
      </c>
      <c r="D30" t="s">
        <v>237</v>
      </c>
      <c r="E30" s="1" t="s">
        <v>236</v>
      </c>
      <c r="G30" s="7">
        <v>2008</v>
      </c>
    </row>
    <row r="31" spans="3:7" x14ac:dyDescent="0.25">
      <c r="C31" s="12" t="s">
        <v>188</v>
      </c>
      <c r="D31" t="s">
        <v>189</v>
      </c>
      <c r="E31" s="1" t="s">
        <v>190</v>
      </c>
      <c r="G31" s="7">
        <v>2008</v>
      </c>
    </row>
    <row r="32" spans="3:7" x14ac:dyDescent="0.25">
      <c r="C32" s="12" t="s">
        <v>114</v>
      </c>
      <c r="D32" t="s">
        <v>116</v>
      </c>
      <c r="E32" s="1" t="s">
        <v>115</v>
      </c>
      <c r="G32" s="7">
        <v>2008</v>
      </c>
    </row>
    <row r="33" spans="3:7" x14ac:dyDescent="0.25">
      <c r="C33" s="12" t="s">
        <v>194</v>
      </c>
      <c r="D33" t="s">
        <v>196</v>
      </c>
      <c r="E33" s="1" t="s">
        <v>195</v>
      </c>
      <c r="G33" s="7">
        <v>2008</v>
      </c>
    </row>
    <row r="34" spans="3:7" x14ac:dyDescent="0.25">
      <c r="C34" s="12" t="s">
        <v>440</v>
      </c>
      <c r="D34" t="s">
        <v>64</v>
      </c>
      <c r="E34" s="1" t="s">
        <v>65</v>
      </c>
      <c r="G34" s="11">
        <v>2008</v>
      </c>
    </row>
    <row r="35" spans="3:7" x14ac:dyDescent="0.25">
      <c r="C35" s="12" t="s">
        <v>63</v>
      </c>
      <c r="D35" t="s">
        <v>64</v>
      </c>
      <c r="E35" s="1" t="s">
        <v>65</v>
      </c>
      <c r="G35" s="7">
        <v>2008</v>
      </c>
    </row>
    <row r="36" spans="3:7" x14ac:dyDescent="0.25">
      <c r="C36" s="12" t="s">
        <v>197</v>
      </c>
      <c r="D36" t="s">
        <v>168</v>
      </c>
      <c r="E36" s="1" t="s">
        <v>115</v>
      </c>
      <c r="G36" s="7">
        <v>2008</v>
      </c>
    </row>
    <row r="37" spans="3:7" x14ac:dyDescent="0.25">
      <c r="C37" s="12" t="s">
        <v>170</v>
      </c>
      <c r="D37" t="s">
        <v>171</v>
      </c>
      <c r="E37" s="1" t="s">
        <v>115</v>
      </c>
      <c r="G37" s="7">
        <v>2008</v>
      </c>
    </row>
    <row r="38" spans="3:7" x14ac:dyDescent="0.25">
      <c r="C38" s="12" t="s">
        <v>167</v>
      </c>
      <c r="D38" t="s">
        <v>168</v>
      </c>
      <c r="E38" s="1" t="s">
        <v>169</v>
      </c>
      <c r="G38" s="7">
        <v>2008</v>
      </c>
    </row>
    <row r="39" spans="3:7" x14ac:dyDescent="0.25">
      <c r="C39" s="12" t="s">
        <v>263</v>
      </c>
      <c r="D39" t="s">
        <v>265</v>
      </c>
      <c r="E39" s="1" t="s">
        <v>264</v>
      </c>
      <c r="G39" s="7">
        <v>2007</v>
      </c>
    </row>
    <row r="40" spans="3:7" x14ac:dyDescent="0.25">
      <c r="C40" s="12" t="s">
        <v>157</v>
      </c>
      <c r="D40" t="s">
        <v>158</v>
      </c>
      <c r="E40" s="1" t="s">
        <v>159</v>
      </c>
      <c r="G40" s="7">
        <v>2007</v>
      </c>
    </row>
    <row r="41" spans="3:7" x14ac:dyDescent="0.25">
      <c r="C41" s="5" t="s">
        <v>66</v>
      </c>
      <c r="D41" t="s">
        <v>67</v>
      </c>
      <c r="E41" s="1" t="s">
        <v>68</v>
      </c>
      <c r="G41" s="11">
        <v>2007</v>
      </c>
    </row>
    <row r="42" spans="3:7" x14ac:dyDescent="0.25">
      <c r="C42" s="12" t="s">
        <v>238</v>
      </c>
      <c r="D42" t="s">
        <v>239</v>
      </c>
      <c r="E42" s="1" t="s">
        <v>240</v>
      </c>
      <c r="G42" s="7">
        <v>2007</v>
      </c>
    </row>
    <row r="43" spans="3:7" x14ac:dyDescent="0.25">
      <c r="C43" s="12" t="s">
        <v>191</v>
      </c>
      <c r="D43" t="s">
        <v>193</v>
      </c>
      <c r="E43" s="1" t="s">
        <v>192</v>
      </c>
      <c r="G43" s="7">
        <v>2007</v>
      </c>
    </row>
    <row r="44" spans="3:7" x14ac:dyDescent="0.25">
      <c r="C44" s="1" t="s">
        <v>103</v>
      </c>
      <c r="D44" t="s">
        <v>105</v>
      </c>
      <c r="E44" s="1" t="s">
        <v>104</v>
      </c>
      <c r="G44" s="7">
        <v>2007</v>
      </c>
    </row>
    <row r="45" spans="3:7" x14ac:dyDescent="0.25">
      <c r="C45" s="1" t="s">
        <v>79</v>
      </c>
      <c r="D45" t="s">
        <v>80</v>
      </c>
      <c r="E45" s="1" t="s">
        <v>81</v>
      </c>
      <c r="G45" s="7">
        <v>2007</v>
      </c>
    </row>
    <row r="46" spans="3:7" x14ac:dyDescent="0.25">
      <c r="C46" s="12" t="s">
        <v>220</v>
      </c>
      <c r="D46" t="s">
        <v>221</v>
      </c>
      <c r="E46" s="1" t="s">
        <v>68</v>
      </c>
      <c r="G46" s="7">
        <v>2007</v>
      </c>
    </row>
    <row r="47" spans="3:7" x14ac:dyDescent="0.25">
      <c r="C47" s="1" t="s">
        <v>82</v>
      </c>
      <c r="D47" t="s">
        <v>83</v>
      </c>
      <c r="E47" s="1" t="s">
        <v>84</v>
      </c>
      <c r="G47" s="7">
        <v>2006</v>
      </c>
    </row>
    <row r="48" spans="3:7" x14ac:dyDescent="0.25">
      <c r="C48" s="12" t="s">
        <v>160</v>
      </c>
      <c r="D48" t="s">
        <v>161</v>
      </c>
      <c r="E48" s="1" t="s">
        <v>162</v>
      </c>
      <c r="G48" s="7">
        <v>2006</v>
      </c>
    </row>
    <row r="49" spans="1:7" x14ac:dyDescent="0.25">
      <c r="C49" s="1" t="s">
        <v>85</v>
      </c>
      <c r="D49" t="s">
        <v>86</v>
      </c>
      <c r="E49" s="1" t="s">
        <v>87</v>
      </c>
      <c r="G49" s="7">
        <v>2006</v>
      </c>
    </row>
    <row r="50" spans="1:7" x14ac:dyDescent="0.25">
      <c r="A50">
        <f>A49+1</f>
        <v>1</v>
      </c>
      <c r="C50" s="12" t="s">
        <v>233</v>
      </c>
      <c r="D50" t="s">
        <v>234</v>
      </c>
      <c r="E50" s="1" t="s">
        <v>182</v>
      </c>
      <c r="G50" s="7">
        <v>2006</v>
      </c>
    </row>
    <row r="51" spans="1:7" x14ac:dyDescent="0.25">
      <c r="C51" s="12" t="s">
        <v>180</v>
      </c>
      <c r="D51" t="s">
        <v>181</v>
      </c>
      <c r="E51" s="1" t="s">
        <v>182</v>
      </c>
      <c r="G51" s="7">
        <v>2006</v>
      </c>
    </row>
    <row r="52" spans="1:7" x14ac:dyDescent="0.25">
      <c r="C52" s="12" t="s">
        <v>145</v>
      </c>
      <c r="D52" t="s">
        <v>146</v>
      </c>
      <c r="E52" s="1" t="s">
        <v>87</v>
      </c>
      <c r="G52" s="7">
        <v>2006</v>
      </c>
    </row>
    <row r="53" spans="1:7" x14ac:dyDescent="0.25">
      <c r="C53" s="12" t="s">
        <v>258</v>
      </c>
      <c r="D53" t="s">
        <v>260</v>
      </c>
      <c r="E53" s="1" t="s">
        <v>259</v>
      </c>
      <c r="G53" s="7">
        <v>2006</v>
      </c>
    </row>
    <row r="54" spans="1:7" x14ac:dyDescent="0.25">
      <c r="C54" s="12" t="s">
        <v>246</v>
      </c>
      <c r="D54" t="s">
        <v>248</v>
      </c>
      <c r="E54" s="1" t="s">
        <v>247</v>
      </c>
      <c r="G54" s="7">
        <v>2006</v>
      </c>
    </row>
    <row r="55" spans="1:7" x14ac:dyDescent="0.25">
      <c r="C55" s="12" t="s">
        <v>200</v>
      </c>
      <c r="D55" t="s">
        <v>202</v>
      </c>
      <c r="E55" s="1" t="s">
        <v>201</v>
      </c>
      <c r="G55" s="7">
        <v>2006</v>
      </c>
    </row>
    <row r="56" spans="1:7" x14ac:dyDescent="0.25">
      <c r="C56" s="5" t="s">
        <v>30</v>
      </c>
      <c r="D56" t="s">
        <v>31</v>
      </c>
      <c r="E56" s="1" t="s">
        <v>29</v>
      </c>
      <c r="G56" s="11">
        <v>2006</v>
      </c>
    </row>
    <row r="57" spans="1:7" x14ac:dyDescent="0.25">
      <c r="C57" s="12" t="s">
        <v>243</v>
      </c>
      <c r="D57" t="s">
        <v>245</v>
      </c>
      <c r="E57" s="1" t="s">
        <v>244</v>
      </c>
      <c r="G57" s="7">
        <v>2006</v>
      </c>
    </row>
    <row r="58" spans="1:7" x14ac:dyDescent="0.25">
      <c r="C58" s="5" t="s">
        <v>54</v>
      </c>
      <c r="D58" t="s">
        <v>56</v>
      </c>
      <c r="E58" s="1" t="s">
        <v>55</v>
      </c>
      <c r="G58" s="11">
        <v>2005</v>
      </c>
    </row>
    <row r="59" spans="1:7" x14ac:dyDescent="0.25">
      <c r="C59" s="12" t="s">
        <v>214</v>
      </c>
      <c r="D59" t="s">
        <v>215</v>
      </c>
      <c r="E59" s="1" t="s">
        <v>210</v>
      </c>
      <c r="G59" s="7">
        <v>2005</v>
      </c>
    </row>
    <row r="60" spans="1:7" x14ac:dyDescent="0.25">
      <c r="C60" s="12" t="s">
        <v>209</v>
      </c>
      <c r="D60" t="s">
        <v>211</v>
      </c>
      <c r="E60" t="s">
        <v>210</v>
      </c>
      <c r="G60" s="7">
        <v>2005</v>
      </c>
    </row>
    <row r="61" spans="1:7" x14ac:dyDescent="0.25">
      <c r="C61" s="1" t="s">
        <v>109</v>
      </c>
      <c r="D61" t="s">
        <v>110</v>
      </c>
      <c r="E61" s="1" t="s">
        <v>111</v>
      </c>
      <c r="G61" s="7">
        <v>2004</v>
      </c>
    </row>
    <row r="62" spans="1:7" x14ac:dyDescent="0.25">
      <c r="C62" s="5" t="s">
        <v>17</v>
      </c>
      <c r="D62" t="s">
        <v>16</v>
      </c>
      <c r="E62" s="4" t="s">
        <v>280</v>
      </c>
      <c r="G62" s="11">
        <v>2004</v>
      </c>
    </row>
    <row r="63" spans="1:7" x14ac:dyDescent="0.25">
      <c r="A63">
        <f>A62+1</f>
        <v>1</v>
      </c>
      <c r="C63" s="12" t="s">
        <v>206</v>
      </c>
      <c r="D63" t="s">
        <v>207</v>
      </c>
      <c r="E63" s="1" t="s">
        <v>208</v>
      </c>
      <c r="G63" s="7">
        <v>2004</v>
      </c>
    </row>
    <row r="64" spans="1:7" x14ac:dyDescent="0.25">
      <c r="C64" s="5" t="s">
        <v>272</v>
      </c>
      <c r="D64" t="s">
        <v>5</v>
      </c>
      <c r="E64" s="4" t="s">
        <v>279</v>
      </c>
      <c r="G64" s="11">
        <v>2004</v>
      </c>
    </row>
    <row r="65" spans="1:7" x14ac:dyDescent="0.25">
      <c r="C65" s="1" t="s">
        <v>130</v>
      </c>
      <c r="D65" t="s">
        <v>132</v>
      </c>
      <c r="E65" s="1" t="s">
        <v>131</v>
      </c>
      <c r="G65" s="7">
        <v>2004</v>
      </c>
    </row>
    <row r="66" spans="1:7" x14ac:dyDescent="0.25">
      <c r="C66" s="12" t="s">
        <v>138</v>
      </c>
      <c r="D66" t="s">
        <v>140</v>
      </c>
      <c r="E66" s="1" t="s">
        <v>139</v>
      </c>
      <c r="G66" s="7">
        <v>2004</v>
      </c>
    </row>
    <row r="67" spans="1:7" x14ac:dyDescent="0.25">
      <c r="C67" s="12" t="s">
        <v>174</v>
      </c>
      <c r="D67" t="s">
        <v>175</v>
      </c>
      <c r="E67" s="1" t="s">
        <v>52</v>
      </c>
      <c r="G67" s="7">
        <v>2004</v>
      </c>
    </row>
    <row r="68" spans="1:7" x14ac:dyDescent="0.25">
      <c r="C68" s="5" t="s">
        <v>51</v>
      </c>
      <c r="D68" t="s">
        <v>53</v>
      </c>
      <c r="E68" s="1" t="s">
        <v>52</v>
      </c>
      <c r="G68" s="11">
        <v>2004</v>
      </c>
    </row>
    <row r="69" spans="1:7" x14ac:dyDescent="0.25">
      <c r="C69" s="5" t="s">
        <v>706</v>
      </c>
      <c r="D69" t="s">
        <v>18</v>
      </c>
      <c r="E69" s="1"/>
      <c r="G69" s="11">
        <v>2003</v>
      </c>
    </row>
    <row r="70" spans="1:7" x14ac:dyDescent="0.25">
      <c r="A70">
        <f>A69+1</f>
        <v>1</v>
      </c>
      <c r="C70" s="1" t="s">
        <v>124</v>
      </c>
      <c r="D70" t="s">
        <v>126</v>
      </c>
      <c r="E70" s="1" t="s">
        <v>125</v>
      </c>
      <c r="G70" s="7">
        <v>2003</v>
      </c>
    </row>
    <row r="71" spans="1:7" x14ac:dyDescent="0.25">
      <c r="A71">
        <f>A70+1</f>
        <v>2</v>
      </c>
      <c r="C71" s="1" t="s">
        <v>91</v>
      </c>
      <c r="D71" t="s">
        <v>93</v>
      </c>
      <c r="E71" s="1" t="s">
        <v>92</v>
      </c>
      <c r="G71" s="7">
        <v>2003</v>
      </c>
    </row>
    <row r="72" spans="1:7" x14ac:dyDescent="0.25">
      <c r="A72">
        <f>A71+1</f>
        <v>3</v>
      </c>
      <c r="C72" s="5" t="s">
        <v>41</v>
      </c>
      <c r="D72" t="s">
        <v>42</v>
      </c>
      <c r="E72" s="1" t="s">
        <v>43</v>
      </c>
      <c r="G72" s="11">
        <v>2003</v>
      </c>
    </row>
    <row r="73" spans="1:7" ht="15.75" x14ac:dyDescent="0.25">
      <c r="A73">
        <f>A72+1</f>
        <v>4</v>
      </c>
      <c r="C73" s="5" t="s">
        <v>24</v>
      </c>
      <c r="D73" t="s">
        <v>25</v>
      </c>
      <c r="E73" s="2" t="s">
        <v>26</v>
      </c>
      <c r="G73" s="11">
        <v>2003</v>
      </c>
    </row>
    <row r="74" spans="1:7" x14ac:dyDescent="0.25">
      <c r="C74" s="9" t="s">
        <v>34</v>
      </c>
      <c r="D74" t="s">
        <v>32</v>
      </c>
      <c r="E74" s="1" t="s">
        <v>33</v>
      </c>
      <c r="G74" s="11">
        <v>2003</v>
      </c>
    </row>
    <row r="75" spans="1:7" x14ac:dyDescent="0.25">
      <c r="C75" s="12" t="s">
        <v>203</v>
      </c>
      <c r="D75" t="s">
        <v>204</v>
      </c>
      <c r="E75" s="1" t="s">
        <v>205</v>
      </c>
      <c r="G75" s="7">
        <v>2003</v>
      </c>
    </row>
    <row r="76" spans="1:7" x14ac:dyDescent="0.25">
      <c r="C76" s="12" t="s">
        <v>231</v>
      </c>
      <c r="D76" t="s">
        <v>227</v>
      </c>
      <c r="E76" s="1" t="s">
        <v>232</v>
      </c>
      <c r="G76" s="7">
        <v>2002</v>
      </c>
    </row>
    <row r="77" spans="1:7" x14ac:dyDescent="0.25">
      <c r="C77" s="12" t="s">
        <v>183</v>
      </c>
      <c r="D77" t="s">
        <v>185</v>
      </c>
      <c r="E77" t="s">
        <v>184</v>
      </c>
      <c r="G77" s="7">
        <v>2002</v>
      </c>
    </row>
    <row r="78" spans="1:7" x14ac:dyDescent="0.25">
      <c r="C78" s="12" t="s">
        <v>198</v>
      </c>
      <c r="D78" t="s">
        <v>199</v>
      </c>
      <c r="E78" s="1" t="s">
        <v>184</v>
      </c>
      <c r="G78" s="7">
        <v>2002</v>
      </c>
    </row>
    <row r="79" spans="1:7" x14ac:dyDescent="0.25">
      <c r="C79" s="1" t="s">
        <v>94</v>
      </c>
      <c r="D79" t="s">
        <v>95</v>
      </c>
      <c r="E79" s="1" t="s">
        <v>77</v>
      </c>
      <c r="G79" s="7">
        <v>2002</v>
      </c>
    </row>
    <row r="80" spans="1:7" x14ac:dyDescent="0.25">
      <c r="C80" s="12" t="s">
        <v>178</v>
      </c>
      <c r="D80" t="s">
        <v>179</v>
      </c>
      <c r="E80" s="1" t="s">
        <v>55</v>
      </c>
      <c r="G80" s="7">
        <v>2002</v>
      </c>
    </row>
    <row r="81" spans="1:7" x14ac:dyDescent="0.25">
      <c r="C81" s="15" t="s">
        <v>241</v>
      </c>
      <c r="D81" t="s">
        <v>242</v>
      </c>
      <c r="E81" s="1" t="s">
        <v>77</v>
      </c>
      <c r="G81" s="7">
        <v>2002</v>
      </c>
    </row>
    <row r="82" spans="1:7" x14ac:dyDescent="0.25">
      <c r="C82" s="12" t="s">
        <v>172</v>
      </c>
      <c r="D82" t="s">
        <v>173</v>
      </c>
      <c r="E82" s="1" t="s">
        <v>77</v>
      </c>
      <c r="G82" s="7">
        <v>2002</v>
      </c>
    </row>
    <row r="83" spans="1:7" x14ac:dyDescent="0.25">
      <c r="C83" s="5" t="s">
        <v>75</v>
      </c>
      <c r="D83" t="s">
        <v>76</v>
      </c>
      <c r="E83" s="1" t="s">
        <v>77</v>
      </c>
      <c r="G83" s="11">
        <v>2002</v>
      </c>
    </row>
    <row r="84" spans="1:7" x14ac:dyDescent="0.25">
      <c r="C84" s="12" t="s">
        <v>217</v>
      </c>
      <c r="D84" t="s">
        <v>219</v>
      </c>
      <c r="E84" s="1" t="s">
        <v>218</v>
      </c>
      <c r="G84" s="7">
        <v>2002</v>
      </c>
    </row>
    <row r="85" spans="1:7" x14ac:dyDescent="0.25">
      <c r="C85" s="1" t="s">
        <v>98</v>
      </c>
      <c r="D85" t="s">
        <v>99</v>
      </c>
      <c r="E85" s="1" t="s">
        <v>37</v>
      </c>
      <c r="G85" s="7">
        <v>2001</v>
      </c>
    </row>
    <row r="86" spans="1:7" x14ac:dyDescent="0.25">
      <c r="C86" s="12" t="s">
        <v>176</v>
      </c>
      <c r="D86" t="s">
        <v>177</v>
      </c>
      <c r="E86" s="1" t="s">
        <v>37</v>
      </c>
      <c r="G86" s="7">
        <v>2001</v>
      </c>
    </row>
    <row r="87" spans="1:7" s="16" customFormat="1" x14ac:dyDescent="0.25">
      <c r="C87" s="42" t="s">
        <v>72</v>
      </c>
      <c r="D87" s="16" t="s">
        <v>73</v>
      </c>
      <c r="E87" s="16" t="s">
        <v>74</v>
      </c>
      <c r="G87" s="43">
        <v>2001</v>
      </c>
    </row>
    <row r="88" spans="1:7" x14ac:dyDescent="0.25">
      <c r="C88" s="8" t="s">
        <v>35</v>
      </c>
      <c r="D88" t="s">
        <v>36</v>
      </c>
      <c r="E88" s="1" t="s">
        <v>37</v>
      </c>
      <c r="G88" s="11">
        <v>2001</v>
      </c>
    </row>
    <row r="89" spans="1:7" x14ac:dyDescent="0.25">
      <c r="C89" s="12" t="s">
        <v>35</v>
      </c>
      <c r="D89" t="s">
        <v>36</v>
      </c>
      <c r="E89" s="1" t="s">
        <v>37</v>
      </c>
      <c r="G89" s="7">
        <v>2001</v>
      </c>
    </row>
    <row r="90" spans="1:7" ht="15.75" x14ac:dyDescent="0.25">
      <c r="C90" s="10" t="s">
        <v>13</v>
      </c>
      <c r="D90" t="s">
        <v>12</v>
      </c>
      <c r="E90" s="1" t="s">
        <v>21</v>
      </c>
      <c r="F90" s="1" t="s">
        <v>7</v>
      </c>
      <c r="G90" s="11">
        <v>2000</v>
      </c>
    </row>
    <row r="91" spans="1:7" x14ac:dyDescent="0.25">
      <c r="A91">
        <f>A90+1</f>
        <v>1</v>
      </c>
      <c r="C91" s="12" t="s">
        <v>226</v>
      </c>
      <c r="D91" t="s">
        <v>227</v>
      </c>
      <c r="E91" s="1" t="s">
        <v>59</v>
      </c>
      <c r="G91" s="7">
        <v>2000</v>
      </c>
    </row>
    <row r="92" spans="1:7" x14ac:dyDescent="0.25">
      <c r="C92" s="5" t="s">
        <v>57</v>
      </c>
      <c r="D92" t="s">
        <v>58</v>
      </c>
      <c r="E92" s="1" t="s">
        <v>59</v>
      </c>
      <c r="G92" s="11">
        <v>2000</v>
      </c>
    </row>
    <row r="93" spans="1:7" x14ac:dyDescent="0.25">
      <c r="C93" s="12" t="s">
        <v>141</v>
      </c>
      <c r="D93" t="s">
        <v>142</v>
      </c>
      <c r="E93" s="1" t="s">
        <v>62</v>
      </c>
      <c r="G93" s="7">
        <v>2000</v>
      </c>
    </row>
    <row r="94" spans="1:7" x14ac:dyDescent="0.25">
      <c r="C94" s="5" t="s">
        <v>60</v>
      </c>
      <c r="D94" t="s">
        <v>61</v>
      </c>
      <c r="E94" s="1" t="s">
        <v>62</v>
      </c>
      <c r="G94" s="11">
        <v>2000</v>
      </c>
    </row>
    <row r="95" spans="1:7" x14ac:dyDescent="0.25">
      <c r="C95" s="12" t="s">
        <v>133</v>
      </c>
      <c r="D95" t="s">
        <v>135</v>
      </c>
      <c r="E95" s="1" t="s">
        <v>134</v>
      </c>
      <c r="G95" s="7">
        <v>1999</v>
      </c>
    </row>
    <row r="96" spans="1:7" x14ac:dyDescent="0.25">
      <c r="C96" s="12" t="s">
        <v>154</v>
      </c>
      <c r="D96" t="s">
        <v>156</v>
      </c>
      <c r="E96" s="1" t="s">
        <v>155</v>
      </c>
      <c r="G96" s="7">
        <v>1999</v>
      </c>
    </row>
    <row r="97" spans="2:7" x14ac:dyDescent="0.25">
      <c r="C97" s="12" t="s">
        <v>228</v>
      </c>
      <c r="D97" t="s">
        <v>230</v>
      </c>
      <c r="E97" s="1" t="s">
        <v>229</v>
      </c>
      <c r="G97" s="7">
        <v>1999</v>
      </c>
    </row>
    <row r="98" spans="2:7" x14ac:dyDescent="0.25">
      <c r="C98" s="12" t="s">
        <v>249</v>
      </c>
      <c r="D98" t="s">
        <v>251</v>
      </c>
      <c r="E98" s="1" t="s">
        <v>250</v>
      </c>
      <c r="G98" s="7">
        <v>1999</v>
      </c>
    </row>
    <row r="99" spans="2:7" x14ac:dyDescent="0.25">
      <c r="C99" s="1" t="s">
        <v>117</v>
      </c>
      <c r="D99" t="s">
        <v>118</v>
      </c>
      <c r="E99" s="1" t="s">
        <v>119</v>
      </c>
      <c r="G99" s="7">
        <v>1999</v>
      </c>
    </row>
    <row r="100" spans="2:7" x14ac:dyDescent="0.25">
      <c r="C100" s="12" t="s">
        <v>261</v>
      </c>
      <c r="D100" t="s">
        <v>262</v>
      </c>
      <c r="E100" s="1" t="s">
        <v>149</v>
      </c>
      <c r="G100" s="7">
        <v>1998</v>
      </c>
    </row>
    <row r="101" spans="2:7" x14ac:dyDescent="0.25">
      <c r="C101" s="12" t="s">
        <v>186</v>
      </c>
      <c r="D101" t="s">
        <v>187</v>
      </c>
      <c r="E101" s="1" t="s">
        <v>149</v>
      </c>
      <c r="G101" s="7">
        <v>1998</v>
      </c>
    </row>
    <row r="102" spans="2:7" x14ac:dyDescent="0.25">
      <c r="C102" s="12" t="s">
        <v>147</v>
      </c>
      <c r="D102" t="s">
        <v>148</v>
      </c>
      <c r="E102" s="1" t="s">
        <v>149</v>
      </c>
      <c r="G102" s="7">
        <v>1998</v>
      </c>
    </row>
    <row r="103" spans="2:7" x14ac:dyDescent="0.25">
      <c r="C103" s="12" t="s">
        <v>164</v>
      </c>
      <c r="D103" t="s">
        <v>166</v>
      </c>
      <c r="E103" s="1" t="s">
        <v>165</v>
      </c>
      <c r="G103" s="7">
        <v>1995</v>
      </c>
    </row>
    <row r="104" spans="2:7" s="1" customFormat="1" x14ac:dyDescent="0.25">
      <c r="C104" s="12"/>
      <c r="G104" s="7"/>
    </row>
    <row r="105" spans="2:7" x14ac:dyDescent="0.25">
      <c r="B105" s="1" t="s">
        <v>509</v>
      </c>
      <c r="C105" s="13" t="s">
        <v>294</v>
      </c>
      <c r="D105" t="s">
        <v>295</v>
      </c>
      <c r="E105" s="4" t="s">
        <v>296</v>
      </c>
      <c r="G105" s="7">
        <v>2010</v>
      </c>
    </row>
    <row r="106" spans="2:7" x14ac:dyDescent="0.25">
      <c r="C106" s="13" t="s">
        <v>270</v>
      </c>
      <c r="D106" t="s">
        <v>271</v>
      </c>
      <c r="E106" s="14" t="s">
        <v>299</v>
      </c>
      <c r="G106" s="7">
        <v>2010</v>
      </c>
    </row>
    <row r="107" spans="2:7" x14ac:dyDescent="0.25">
      <c r="C107" s="13" t="s">
        <v>266</v>
      </c>
      <c r="D107" t="s">
        <v>267</v>
      </c>
      <c r="E107" s="14" t="s">
        <v>298</v>
      </c>
      <c r="G107" s="7">
        <v>2010</v>
      </c>
    </row>
    <row r="108" spans="2:7" x14ac:dyDescent="0.25">
      <c r="C108" s="13" t="s">
        <v>285</v>
      </c>
      <c r="D108" t="s">
        <v>287</v>
      </c>
      <c r="E108" s="4" t="s">
        <v>286</v>
      </c>
      <c r="G108" s="7">
        <v>2008</v>
      </c>
    </row>
    <row r="109" spans="2:7" x14ac:dyDescent="0.25">
      <c r="C109" s="13" t="s">
        <v>276</v>
      </c>
      <c r="D109" t="s">
        <v>277</v>
      </c>
      <c r="E109" s="4" t="s">
        <v>278</v>
      </c>
      <c r="G109" s="7">
        <v>2007</v>
      </c>
    </row>
    <row r="110" spans="2:7" x14ac:dyDescent="0.25">
      <c r="C110" s="13" t="s">
        <v>281</v>
      </c>
      <c r="D110" t="s">
        <v>282</v>
      </c>
      <c r="E110" s="4" t="s">
        <v>283</v>
      </c>
      <c r="G110" s="7">
        <v>2005</v>
      </c>
    </row>
    <row r="111" spans="2:7" x14ac:dyDescent="0.25">
      <c r="C111" s="13" t="s">
        <v>268</v>
      </c>
      <c r="D111" t="s">
        <v>269</v>
      </c>
      <c r="E111" s="4" t="s">
        <v>284</v>
      </c>
      <c r="G111" s="7">
        <v>2005</v>
      </c>
    </row>
    <row r="112" spans="2:7" x14ac:dyDescent="0.25">
      <c r="C112" s="13" t="s">
        <v>273</v>
      </c>
      <c r="D112" t="s">
        <v>274</v>
      </c>
      <c r="E112" s="4" t="s">
        <v>275</v>
      </c>
      <c r="G112" s="7">
        <v>2004</v>
      </c>
    </row>
    <row r="113" spans="2:7" x14ac:dyDescent="0.25">
      <c r="C113" s="13" t="s">
        <v>288</v>
      </c>
      <c r="D113" t="s">
        <v>290</v>
      </c>
      <c r="E113" s="4" t="s">
        <v>289</v>
      </c>
      <c r="G113" s="7">
        <v>2003</v>
      </c>
    </row>
    <row r="114" spans="2:7" x14ac:dyDescent="0.25">
      <c r="C114" s="13" t="s">
        <v>291</v>
      </c>
      <c r="D114" t="s">
        <v>293</v>
      </c>
      <c r="E114" s="4" t="s">
        <v>292</v>
      </c>
      <c r="G114" s="7">
        <v>2003</v>
      </c>
    </row>
    <row r="115" spans="2:7" s="1" customFormat="1" x14ac:dyDescent="0.25">
      <c r="C115" s="13"/>
      <c r="E115" s="4"/>
      <c r="G115" s="5"/>
    </row>
    <row r="116" spans="2:7" x14ac:dyDescent="0.25">
      <c r="B116" s="1" t="s">
        <v>510</v>
      </c>
      <c r="C116" s="13" t="s">
        <v>300</v>
      </c>
      <c r="D116" t="s">
        <v>301</v>
      </c>
      <c r="E116" s="14" t="s">
        <v>302</v>
      </c>
      <c r="G116" s="7">
        <v>2010</v>
      </c>
    </row>
    <row r="117" spans="2:7" x14ac:dyDescent="0.25">
      <c r="C117" s="13" t="s">
        <v>303</v>
      </c>
      <c r="D117" t="s">
        <v>304</v>
      </c>
      <c r="E117" s="14" t="s">
        <v>305</v>
      </c>
      <c r="G117" s="7">
        <v>2009</v>
      </c>
    </row>
    <row r="118" spans="2:7" x14ac:dyDescent="0.25">
      <c r="C118" s="13" t="s">
        <v>379</v>
      </c>
      <c r="D118" t="s">
        <v>381</v>
      </c>
      <c r="E118" s="14" t="s">
        <v>380</v>
      </c>
      <c r="G118" s="7">
        <v>2009</v>
      </c>
    </row>
    <row r="119" spans="2:7" x14ac:dyDescent="0.25">
      <c r="C119" s="13" t="s">
        <v>339</v>
      </c>
      <c r="D119" t="s">
        <v>340</v>
      </c>
      <c r="E119" s="14" t="s">
        <v>341</v>
      </c>
      <c r="G119" s="7">
        <v>2009</v>
      </c>
    </row>
    <row r="120" spans="2:7" s="1" customFormat="1" x14ac:dyDescent="0.25">
      <c r="C120" s="13" t="s">
        <v>309</v>
      </c>
      <c r="D120" t="s">
        <v>310</v>
      </c>
      <c r="E120" s="14" t="s">
        <v>311</v>
      </c>
      <c r="G120" s="7">
        <v>2009</v>
      </c>
    </row>
    <row r="121" spans="2:7" s="1" customFormat="1" x14ac:dyDescent="0.25">
      <c r="C121" s="13" t="s">
        <v>362</v>
      </c>
      <c r="D121" t="s">
        <v>363</v>
      </c>
      <c r="E121" s="14" t="s">
        <v>341</v>
      </c>
      <c r="G121" s="7">
        <v>2009</v>
      </c>
    </row>
    <row r="122" spans="2:7" s="1" customFormat="1" x14ac:dyDescent="0.25">
      <c r="C122" s="13" t="s">
        <v>376</v>
      </c>
      <c r="D122" t="s">
        <v>377</v>
      </c>
      <c r="E122" s="1" t="s">
        <v>378</v>
      </c>
      <c r="G122" s="7">
        <v>2009</v>
      </c>
    </row>
    <row r="123" spans="2:7" s="1" customFormat="1" x14ac:dyDescent="0.25">
      <c r="C123" s="13" t="s">
        <v>348</v>
      </c>
      <c r="D123" t="s">
        <v>350</v>
      </c>
      <c r="E123" s="14" t="s">
        <v>349</v>
      </c>
      <c r="G123" s="7">
        <v>2009</v>
      </c>
    </row>
    <row r="124" spans="2:7" x14ac:dyDescent="0.25">
      <c r="C124" s="13" t="s">
        <v>354</v>
      </c>
      <c r="D124" t="s">
        <v>356</v>
      </c>
      <c r="E124" s="14" t="s">
        <v>355</v>
      </c>
      <c r="G124" s="7">
        <v>2009</v>
      </c>
    </row>
    <row r="125" spans="2:7" x14ac:dyDescent="0.25">
      <c r="C125" s="13" t="s">
        <v>351</v>
      </c>
      <c r="D125" t="s">
        <v>353</v>
      </c>
      <c r="E125" s="14" t="s">
        <v>352</v>
      </c>
      <c r="G125" s="7">
        <v>2007</v>
      </c>
    </row>
    <row r="126" spans="2:7" x14ac:dyDescent="0.25">
      <c r="C126" s="13" t="s">
        <v>367</v>
      </c>
      <c r="D126" t="s">
        <v>369</v>
      </c>
      <c r="E126" s="14" t="s">
        <v>368</v>
      </c>
      <c r="G126" s="7">
        <v>2007</v>
      </c>
    </row>
    <row r="127" spans="2:7" x14ac:dyDescent="0.25">
      <c r="C127" s="13" t="s">
        <v>359</v>
      </c>
      <c r="D127" t="s">
        <v>361</v>
      </c>
      <c r="E127" s="14" t="s">
        <v>360</v>
      </c>
      <c r="G127" s="7">
        <v>2007</v>
      </c>
    </row>
    <row r="128" spans="2:7" x14ac:dyDescent="0.25">
      <c r="C128" s="13" t="s">
        <v>370</v>
      </c>
      <c r="D128" t="s">
        <v>371</v>
      </c>
      <c r="E128" s="14" t="s">
        <v>372</v>
      </c>
      <c r="G128" s="7">
        <v>2006</v>
      </c>
    </row>
    <row r="129" spans="2:7" s="1" customFormat="1" x14ac:dyDescent="0.25">
      <c r="C129" s="13" t="s">
        <v>306</v>
      </c>
      <c r="D129" t="s">
        <v>307</v>
      </c>
      <c r="E129" s="14" t="s">
        <v>308</v>
      </c>
      <c r="G129" s="7">
        <v>2005</v>
      </c>
    </row>
    <row r="130" spans="2:7" s="1" customFormat="1" x14ac:dyDescent="0.25">
      <c r="C130" s="13" t="s">
        <v>394</v>
      </c>
      <c r="D130" t="s">
        <v>396</v>
      </c>
      <c r="E130" s="14" t="s">
        <v>395</v>
      </c>
      <c r="G130" s="7">
        <v>2005</v>
      </c>
    </row>
    <row r="131" spans="2:7" x14ac:dyDescent="0.25">
      <c r="C131" s="13" t="s">
        <v>315</v>
      </c>
      <c r="D131" t="s">
        <v>317</v>
      </c>
      <c r="E131" s="14" t="s">
        <v>316</v>
      </c>
      <c r="G131" s="7">
        <v>2004</v>
      </c>
    </row>
    <row r="132" spans="2:7" x14ac:dyDescent="0.25">
      <c r="C132" s="13" t="s">
        <v>391</v>
      </c>
      <c r="D132" t="s">
        <v>392</v>
      </c>
      <c r="E132" s="14" t="s">
        <v>393</v>
      </c>
      <c r="G132" s="7">
        <v>2004</v>
      </c>
    </row>
    <row r="133" spans="2:7" x14ac:dyDescent="0.25">
      <c r="C133" s="13" t="s">
        <v>373</v>
      </c>
      <c r="D133" t="s">
        <v>374</v>
      </c>
      <c r="E133" s="14" t="s">
        <v>375</v>
      </c>
      <c r="G133" s="7">
        <v>2004</v>
      </c>
    </row>
    <row r="134" spans="2:7" x14ac:dyDescent="0.25">
      <c r="C134" s="13" t="s">
        <v>345</v>
      </c>
      <c r="D134" t="s">
        <v>347</v>
      </c>
      <c r="E134" s="14" t="s">
        <v>346</v>
      </c>
      <c r="G134" s="7">
        <v>2003</v>
      </c>
    </row>
    <row r="135" spans="2:7" x14ac:dyDescent="0.25">
      <c r="C135" s="13" t="s">
        <v>342</v>
      </c>
      <c r="D135" t="s">
        <v>344</v>
      </c>
      <c r="E135" s="14" t="s">
        <v>343</v>
      </c>
      <c r="G135" s="7">
        <v>2002</v>
      </c>
    </row>
    <row r="136" spans="2:7" x14ac:dyDescent="0.25">
      <c r="C136" s="13" t="s">
        <v>357</v>
      </c>
      <c r="D136" s="1"/>
      <c r="E136" s="14" t="s">
        <v>358</v>
      </c>
      <c r="G136" s="7">
        <v>2001</v>
      </c>
    </row>
    <row r="137" spans="2:7" x14ac:dyDescent="0.25">
      <c r="C137" s="13" t="s">
        <v>364</v>
      </c>
      <c r="D137" t="s">
        <v>365</v>
      </c>
      <c r="E137" s="1" t="s">
        <v>366</v>
      </c>
      <c r="G137" s="7">
        <v>2000</v>
      </c>
    </row>
    <row r="138" spans="2:7" x14ac:dyDescent="0.25">
      <c r="C138" s="13" t="s">
        <v>385</v>
      </c>
      <c r="D138" s="13" t="s">
        <v>386</v>
      </c>
      <c r="E138" s="14" t="s">
        <v>387</v>
      </c>
      <c r="G138" s="7">
        <v>2000</v>
      </c>
    </row>
    <row r="139" spans="2:7" x14ac:dyDescent="0.25">
      <c r="C139" s="13" t="s">
        <v>382</v>
      </c>
      <c r="D139" t="s">
        <v>383</v>
      </c>
      <c r="E139" s="14" t="s">
        <v>384</v>
      </c>
      <c r="G139" s="7">
        <v>1999</v>
      </c>
    </row>
    <row r="140" spans="2:7" x14ac:dyDescent="0.25">
      <c r="C140" s="13" t="s">
        <v>388</v>
      </c>
      <c r="D140" t="s">
        <v>389</v>
      </c>
      <c r="E140" s="14" t="s">
        <v>390</v>
      </c>
      <c r="G140" s="7">
        <v>1998</v>
      </c>
    </row>
    <row r="141" spans="2:7" s="1" customFormat="1" x14ac:dyDescent="0.25">
      <c r="C141" s="13"/>
      <c r="E141" s="14"/>
      <c r="G141" s="5"/>
    </row>
    <row r="142" spans="2:7" x14ac:dyDescent="0.25">
      <c r="C142" s="13"/>
    </row>
    <row r="143" spans="2:7" x14ac:dyDescent="0.25">
      <c r="B143" s="1" t="s">
        <v>511</v>
      </c>
      <c r="C143" s="13" t="s">
        <v>397</v>
      </c>
      <c r="D143" s="1" t="s">
        <v>398</v>
      </c>
      <c r="E143" s="1" t="s">
        <v>399</v>
      </c>
      <c r="G143" s="7">
        <v>2010</v>
      </c>
    </row>
    <row r="144" spans="2:7" x14ac:dyDescent="0.25">
      <c r="C144" s="13" t="s">
        <v>312</v>
      </c>
      <c r="D144" s="1" t="s">
        <v>313</v>
      </c>
      <c r="E144" s="1" t="s">
        <v>314</v>
      </c>
      <c r="G144" s="7">
        <v>2008</v>
      </c>
    </row>
    <row r="145" spans="3:7" x14ac:dyDescent="0.25">
      <c r="C145" s="13" t="s">
        <v>400</v>
      </c>
      <c r="D145" s="1" t="s">
        <v>401</v>
      </c>
      <c r="E145" s="1" t="s">
        <v>402</v>
      </c>
      <c r="G145" s="7">
        <v>2008</v>
      </c>
    </row>
    <row r="146" spans="3:7" x14ac:dyDescent="0.25">
      <c r="C146" s="13" t="s">
        <v>318</v>
      </c>
      <c r="D146" s="1" t="s">
        <v>319</v>
      </c>
      <c r="E146" s="1" t="s">
        <v>320</v>
      </c>
      <c r="G146" s="7">
        <v>2008</v>
      </c>
    </row>
    <row r="147" spans="3:7" x14ac:dyDescent="0.25">
      <c r="C147" s="13" t="s">
        <v>324</v>
      </c>
      <c r="D147" s="1" t="s">
        <v>325</v>
      </c>
      <c r="E147" s="1" t="s">
        <v>326</v>
      </c>
      <c r="G147" s="7">
        <v>2007</v>
      </c>
    </row>
    <row r="148" spans="3:7" x14ac:dyDescent="0.25">
      <c r="C148" s="13" t="s">
        <v>403</v>
      </c>
      <c r="D148" s="1" t="s">
        <v>404</v>
      </c>
      <c r="E148" s="1" t="s">
        <v>405</v>
      </c>
      <c r="G148" s="7">
        <v>2006</v>
      </c>
    </row>
    <row r="149" spans="3:7" x14ac:dyDescent="0.25">
      <c r="C149" s="13" t="s">
        <v>406</v>
      </c>
      <c r="D149" s="1" t="s">
        <v>407</v>
      </c>
      <c r="E149" s="1" t="s">
        <v>408</v>
      </c>
      <c r="G149" s="7">
        <v>2006</v>
      </c>
    </row>
    <row r="150" spans="3:7" x14ac:dyDescent="0.25">
      <c r="C150" s="13" t="s">
        <v>330</v>
      </c>
      <c r="D150" s="1" t="s">
        <v>331</v>
      </c>
      <c r="E150" s="1" t="s">
        <v>332</v>
      </c>
      <c r="G150" s="7">
        <v>2006</v>
      </c>
    </row>
    <row r="151" spans="3:7" x14ac:dyDescent="0.25">
      <c r="C151" s="13" t="s">
        <v>409</v>
      </c>
      <c r="D151" s="1" t="s">
        <v>410</v>
      </c>
      <c r="E151" s="1" t="s">
        <v>411</v>
      </c>
      <c r="G151" s="7">
        <v>2006</v>
      </c>
    </row>
    <row r="152" spans="3:7" x14ac:dyDescent="0.25">
      <c r="C152" s="13" t="s">
        <v>412</v>
      </c>
      <c r="D152" s="1" t="s">
        <v>413</v>
      </c>
      <c r="E152" s="1" t="s">
        <v>414</v>
      </c>
      <c r="G152" s="7">
        <v>2006</v>
      </c>
    </row>
    <row r="153" spans="3:7" x14ac:dyDescent="0.25">
      <c r="C153" s="13" t="s">
        <v>333</v>
      </c>
      <c r="D153" s="1" t="s">
        <v>334</v>
      </c>
      <c r="E153" s="1" t="s">
        <v>335</v>
      </c>
      <c r="G153" s="7">
        <v>2005</v>
      </c>
    </row>
    <row r="154" spans="3:7" x14ac:dyDescent="0.25">
      <c r="C154" s="13" t="s">
        <v>336</v>
      </c>
      <c r="D154" s="1" t="s">
        <v>338</v>
      </c>
      <c r="E154" s="1" t="s">
        <v>337</v>
      </c>
      <c r="G154" s="7">
        <v>2005</v>
      </c>
    </row>
    <row r="155" spans="3:7" x14ac:dyDescent="0.25">
      <c r="C155" s="13" t="s">
        <v>415</v>
      </c>
      <c r="D155" s="1" t="s">
        <v>416</v>
      </c>
      <c r="E155" s="1" t="s">
        <v>417</v>
      </c>
      <c r="G155" s="7">
        <v>2004</v>
      </c>
    </row>
    <row r="156" spans="3:7" x14ac:dyDescent="0.25">
      <c r="C156" s="13" t="s">
        <v>418</v>
      </c>
      <c r="D156" s="1" t="s">
        <v>419</v>
      </c>
      <c r="E156" s="1" t="s">
        <v>420</v>
      </c>
      <c r="G156" s="7">
        <v>2004</v>
      </c>
    </row>
    <row r="157" spans="3:7" x14ac:dyDescent="0.25">
      <c r="C157" s="13" t="s">
        <v>321</v>
      </c>
      <c r="D157" s="1" t="s">
        <v>322</v>
      </c>
      <c r="E157" s="1" t="s">
        <v>323</v>
      </c>
      <c r="G157" s="7">
        <v>2004</v>
      </c>
    </row>
    <row r="158" spans="3:7" x14ac:dyDescent="0.25">
      <c r="C158" s="13" t="s">
        <v>327</v>
      </c>
      <c r="D158" s="1" t="s">
        <v>329</v>
      </c>
      <c r="E158" s="1" t="s">
        <v>328</v>
      </c>
      <c r="G158" s="7">
        <v>2003</v>
      </c>
    </row>
    <row r="159" spans="3:7" x14ac:dyDescent="0.25">
      <c r="C159" s="13" t="s">
        <v>421</v>
      </c>
      <c r="D159" s="1" t="s">
        <v>422</v>
      </c>
      <c r="E159" s="1" t="s">
        <v>423</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topLeftCell="A4" workbookViewId="0">
      <selection activeCell="D19" sqref="D19"/>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424</v>
      </c>
    </row>
    <row r="9" spans="1:7" s="1" customFormat="1" x14ac:dyDescent="0.25">
      <c r="A9" s="1" t="s">
        <v>22</v>
      </c>
      <c r="B9" s="1" t="s">
        <v>426</v>
      </c>
      <c r="C9" s="1" t="s">
        <v>3</v>
      </c>
      <c r="D9" s="1" t="s">
        <v>495</v>
      </c>
    </row>
    <row r="10" spans="1:7" hidden="1" x14ac:dyDescent="0.25">
      <c r="B10" s="1" t="s">
        <v>453</v>
      </c>
      <c r="C10" s="1" t="s">
        <v>162</v>
      </c>
      <c r="D10">
        <f>COUNTIF(Papers!E:E, "*"&amp;B10&amp;"*")</f>
        <v>2</v>
      </c>
    </row>
    <row r="11" spans="1:7" hidden="1" x14ac:dyDescent="0.25">
      <c r="B11" s="1" t="s">
        <v>378</v>
      </c>
      <c r="C11" s="1" t="s">
        <v>378</v>
      </c>
      <c r="D11" s="1">
        <f>COUNTIF(Papers!E:E, "*"&amp;B11&amp;"*")</f>
        <v>1</v>
      </c>
    </row>
    <row r="12" spans="1:7" hidden="1" x14ac:dyDescent="0.25">
      <c r="B12" s="1" t="s">
        <v>461</v>
      </c>
      <c r="C12" s="1" t="s">
        <v>55</v>
      </c>
      <c r="D12" s="1">
        <f>COUNTIF(Papers!E:E, "*"&amp;B12&amp;"*")</f>
        <v>2</v>
      </c>
    </row>
    <row r="13" spans="1:7" hidden="1" x14ac:dyDescent="0.25">
      <c r="B13" s="1" t="s">
        <v>444</v>
      </c>
      <c r="C13" s="1" t="s">
        <v>236</v>
      </c>
      <c r="D13" s="1">
        <f>COUNTIF(Papers!E:E, "*"&amp;B13&amp;"*")</f>
        <v>2</v>
      </c>
    </row>
    <row r="14" spans="1:7" hidden="1" x14ac:dyDescent="0.25">
      <c r="B14" s="1" t="s">
        <v>460</v>
      </c>
      <c r="C14" s="1" t="s">
        <v>244</v>
      </c>
      <c r="D14" s="1">
        <f>COUNTIF(Papers!E:E, "*"&amp;B14&amp;"*")</f>
        <v>1</v>
      </c>
    </row>
    <row r="15" spans="1:7" hidden="1" x14ac:dyDescent="0.25">
      <c r="B15" s="1" t="s">
        <v>446</v>
      </c>
      <c r="C15" s="1" t="s">
        <v>195</v>
      </c>
      <c r="D15" s="1">
        <f>COUNTIF(Papers!E:E, "*"&amp;B15&amp;"*")</f>
        <v>1</v>
      </c>
    </row>
    <row r="16" spans="1:7" hidden="1" x14ac:dyDescent="0.25">
      <c r="B16" s="1" t="s">
        <v>447</v>
      </c>
      <c r="C16" s="1" t="s">
        <v>65</v>
      </c>
      <c r="D16" s="1">
        <f>COUNTIF(Papers!E:E, "*"&amp;B16&amp;"*")</f>
        <v>2</v>
      </c>
    </row>
    <row r="17" spans="1:4" hidden="1" x14ac:dyDescent="0.25">
      <c r="B17" s="1" t="s">
        <v>435</v>
      </c>
      <c r="C17" s="1" t="s">
        <v>129</v>
      </c>
      <c r="D17" s="1">
        <f>COUNTIF(Papers!E:E, "*"&amp;B17&amp;"*")</f>
        <v>1</v>
      </c>
    </row>
    <row r="18" spans="1:4" hidden="1" x14ac:dyDescent="0.25">
      <c r="B18" s="1" t="s">
        <v>458</v>
      </c>
      <c r="C18" s="1" t="s">
        <v>205</v>
      </c>
      <c r="D18" s="1">
        <f>COUNTIF(Papers!E:E, "*"&amp;B18&amp;"*")</f>
        <v>2</v>
      </c>
    </row>
    <row r="19" spans="1:4" x14ac:dyDescent="0.25">
      <c r="A19" s="1" t="str">
        <f>IF(D19&gt;=5,$B$83,IF(D19=4,$B$84,$B$85))</f>
        <v>P1</v>
      </c>
      <c r="B19" s="1" t="s">
        <v>434</v>
      </c>
      <c r="C19" s="1" t="s">
        <v>122</v>
      </c>
      <c r="D19" s="1">
        <f>COUNTIF(Papers!E:E, "*"&amp;B19&amp;"*")</f>
        <v>15</v>
      </c>
    </row>
    <row r="20" spans="1:4" hidden="1" x14ac:dyDescent="0.25">
      <c r="B20" s="1" t="s">
        <v>428</v>
      </c>
      <c r="C20" s="1" t="s">
        <v>257</v>
      </c>
      <c r="D20" s="1">
        <f>COUNTIF(Papers!E:E, "*"&amp;B20&amp;"*")</f>
        <v>1</v>
      </c>
    </row>
    <row r="21" spans="1:4" hidden="1" x14ac:dyDescent="0.25">
      <c r="B21" s="1" t="s">
        <v>462</v>
      </c>
      <c r="C21" s="1" t="s">
        <v>104</v>
      </c>
      <c r="D21" s="1">
        <f>COUNTIF(Papers!E:E, "*"&amp;B21&amp;"*")</f>
        <v>1</v>
      </c>
    </row>
    <row r="22" spans="1:4" hidden="1" x14ac:dyDescent="0.25">
      <c r="B22" s="1" t="s">
        <v>463</v>
      </c>
      <c r="C22" s="1" t="s">
        <v>229</v>
      </c>
      <c r="D22" s="1">
        <f>COUNTIF(Papers!E:E, "*"&amp;B22&amp;"*")</f>
        <v>1</v>
      </c>
    </row>
    <row r="23" spans="1:4" hidden="1" x14ac:dyDescent="0.25">
      <c r="B23" s="1" t="s">
        <v>448</v>
      </c>
      <c r="C23" s="1" t="s">
        <v>264</v>
      </c>
      <c r="D23" s="1">
        <f>COUNTIF(Papers!E:E, "*"&amp;B23&amp;"*")</f>
        <v>1</v>
      </c>
    </row>
    <row r="24" spans="1:4" x14ac:dyDescent="0.25">
      <c r="A24" s="1" t="str">
        <f>IF(D24&gt;=5,$B$83,IF(D24=4,$B$84,$B$85))</f>
        <v>P1</v>
      </c>
      <c r="B24" s="1" t="s">
        <v>427</v>
      </c>
      <c r="C24" s="1" t="s">
        <v>425</v>
      </c>
      <c r="D24" s="1">
        <f>COUNTIF(Papers!E:E, "*"&amp;B24&amp;"*")</f>
        <v>12</v>
      </c>
    </row>
    <row r="25" spans="1:4" x14ac:dyDescent="0.25">
      <c r="A25" s="1" t="str">
        <f>IF(D25&gt;=5,$B$83,IF(D25=4,$B$84,$B$85))</f>
        <v>P1</v>
      </c>
      <c r="B25" s="1" t="s">
        <v>472</v>
      </c>
      <c r="C25" s="1" t="s">
        <v>77</v>
      </c>
      <c r="D25" s="1">
        <f>COUNTIF(Papers!E:E, "*"&amp;B25&amp;"*")</f>
        <v>9</v>
      </c>
    </row>
    <row r="26" spans="1:4" hidden="1" x14ac:dyDescent="0.25">
      <c r="B26" s="1" t="s">
        <v>452</v>
      </c>
      <c r="C26" s="1" t="s">
        <v>84</v>
      </c>
      <c r="D26" s="1">
        <f>COUNTIF(Papers!E:E, "*"&amp;B26&amp;"*")</f>
        <v>1</v>
      </c>
    </row>
    <row r="27" spans="1:4" hidden="1" x14ac:dyDescent="0.25">
      <c r="B27" s="1" t="s">
        <v>465</v>
      </c>
      <c r="C27" s="1" t="s">
        <v>155</v>
      </c>
      <c r="D27" s="1">
        <f>COUNTIF(Papers!E:E, "*"&amp;B27&amp;"*")</f>
        <v>1</v>
      </c>
    </row>
    <row r="28" spans="1:4" hidden="1" x14ac:dyDescent="0.25">
      <c r="B28" s="1" t="s">
        <v>466</v>
      </c>
      <c r="C28" s="14" t="s">
        <v>380</v>
      </c>
      <c r="D28" s="1">
        <f>COUNTIF(Papers!E:E, "*"&amp;B28&amp;"*")</f>
        <v>1</v>
      </c>
    </row>
    <row r="29" spans="1:4" hidden="1" x14ac:dyDescent="0.25">
      <c r="B29" s="1" t="s">
        <v>467</v>
      </c>
      <c r="C29" s="14" t="s">
        <v>393</v>
      </c>
      <c r="D29" s="1">
        <f>COUNTIF(Papers!E:E, "*"&amp;B29&amp;"*")</f>
        <v>1</v>
      </c>
    </row>
    <row r="30" spans="1:4" hidden="1" x14ac:dyDescent="0.25">
      <c r="B30" s="1" t="s">
        <v>468</v>
      </c>
      <c r="C30" s="14" t="s">
        <v>372</v>
      </c>
      <c r="D30" s="1">
        <f>COUNTIF(Papers!E:E, "*"&amp;B30&amp;"*")</f>
        <v>1</v>
      </c>
    </row>
    <row r="31" spans="1:4" hidden="1" x14ac:dyDescent="0.25">
      <c r="B31" s="1" t="s">
        <v>469</v>
      </c>
      <c r="C31" s="1" t="s">
        <v>74</v>
      </c>
      <c r="D31" s="1">
        <f>COUNTIF(Papers!E:E, "*"&amp;B31&amp;"*")</f>
        <v>1</v>
      </c>
    </row>
    <row r="32" spans="1:4" hidden="1" x14ac:dyDescent="0.25">
      <c r="B32" s="1" t="s">
        <v>450</v>
      </c>
      <c r="C32" s="1" t="s">
        <v>192</v>
      </c>
      <c r="D32" s="1">
        <f>COUNTIF(Papers!E:E, "*"&amp;B32&amp;"*")</f>
        <v>1</v>
      </c>
    </row>
    <row r="33" spans="1:4" hidden="1" x14ac:dyDescent="0.25">
      <c r="B33" s="1" t="s">
        <v>470</v>
      </c>
      <c r="C33" s="1" t="s">
        <v>33</v>
      </c>
      <c r="D33" s="1">
        <f>COUNTIF(Papers!E:E, "*"&amp;B33&amp;"*")</f>
        <v>1</v>
      </c>
    </row>
    <row r="34" spans="1:4" x14ac:dyDescent="0.25">
      <c r="A34" s="1" t="str">
        <f>IF(D34&gt;=5,$B$83,IF(D34=4,$B$84,$B$85))</f>
        <v>P1</v>
      </c>
      <c r="B34" s="1" t="s">
        <v>431</v>
      </c>
      <c r="C34" s="1" t="s">
        <v>45</v>
      </c>
      <c r="D34" s="1">
        <f>COUNTIF(Papers!E:E, "*"&amp;B34&amp;"*")</f>
        <v>5</v>
      </c>
    </row>
    <row r="35" spans="1:4" x14ac:dyDescent="0.25">
      <c r="A35" s="1" t="str">
        <f>IF(D35&gt;=5,$B$83,IF(D35=4,$B$84,$B$85))</f>
        <v>P2</v>
      </c>
      <c r="B35" s="1" t="s">
        <v>459</v>
      </c>
      <c r="C35" s="1" t="s">
        <v>125</v>
      </c>
      <c r="D35" s="1">
        <f>COUNTIF(Papers!E:E, "*"&amp;B35&amp;"*")</f>
        <v>4</v>
      </c>
    </row>
    <row r="36" spans="1:4" hidden="1" x14ac:dyDescent="0.25">
      <c r="B36" s="1" t="s">
        <v>433</v>
      </c>
      <c r="C36" s="1" t="s">
        <v>254</v>
      </c>
      <c r="D36" s="1">
        <f>COUNTIF(Papers!E:E, "*"&amp;B36&amp;"*")</f>
        <v>1</v>
      </c>
    </row>
    <row r="37" spans="1:4" hidden="1" x14ac:dyDescent="0.25">
      <c r="B37" s="1" t="s">
        <v>432</v>
      </c>
      <c r="C37" s="1" t="s">
        <v>50</v>
      </c>
      <c r="D37" s="1">
        <f>COUNTIF(Papers!E:E, "*"&amp;B37&amp;"*")</f>
        <v>1</v>
      </c>
    </row>
    <row r="38" spans="1:4" hidden="1" x14ac:dyDescent="0.25">
      <c r="B38" s="1" t="s">
        <v>436</v>
      </c>
      <c r="C38" s="1" t="s">
        <v>47</v>
      </c>
      <c r="D38" s="1">
        <f>COUNTIF(Papers!E:E, "*"&amp;B38&amp;"*")</f>
        <v>1</v>
      </c>
    </row>
    <row r="39" spans="1:4" hidden="1" x14ac:dyDescent="0.25">
      <c r="B39" s="1" t="s">
        <v>473</v>
      </c>
      <c r="C39" s="1" t="s">
        <v>43</v>
      </c>
      <c r="D39" s="1">
        <f>COUNTIF(Papers!E:E, "*"&amp;B39&amp;"*")</f>
        <v>1</v>
      </c>
    </row>
    <row r="40" spans="1:4" hidden="1" x14ac:dyDescent="0.25">
      <c r="B40" s="1" t="s">
        <v>443</v>
      </c>
      <c r="C40" s="1" t="s">
        <v>20</v>
      </c>
      <c r="D40" s="1">
        <f>COUNTIF(Papers!E:E, "*"&amp;B40&amp;"*")</f>
        <v>1</v>
      </c>
    </row>
    <row r="41" spans="1:4" hidden="1" x14ac:dyDescent="0.25">
      <c r="B41" s="1" t="s">
        <v>430</v>
      </c>
      <c r="C41" s="1" t="s">
        <v>102</v>
      </c>
      <c r="D41" s="1">
        <f>COUNTIF(Papers!E:E, "*"&amp;B41&amp;"*")</f>
        <v>1</v>
      </c>
    </row>
    <row r="42" spans="1:4" hidden="1" x14ac:dyDescent="0.25">
      <c r="B42" s="1" t="s">
        <v>474</v>
      </c>
      <c r="C42" s="1" t="s">
        <v>208</v>
      </c>
      <c r="D42" s="1">
        <f>COUNTIF(Papers!E:E, "*"&amp;B42&amp;"*")</f>
        <v>1</v>
      </c>
    </row>
    <row r="43" spans="1:4" hidden="1" x14ac:dyDescent="0.25">
      <c r="B43" s="1" t="s">
        <v>455</v>
      </c>
      <c r="C43" s="1" t="s">
        <v>247</v>
      </c>
      <c r="D43" s="1">
        <f>COUNTIF(Papers!E:E, "*"&amp;B43&amp;"*")</f>
        <v>1</v>
      </c>
    </row>
    <row r="44" spans="1:4" ht="15.75" hidden="1" x14ac:dyDescent="0.25">
      <c r="B44" s="2" t="s">
        <v>26</v>
      </c>
      <c r="C44" s="2" t="s">
        <v>26</v>
      </c>
      <c r="D44" s="1">
        <f>COUNTIF(Papers!E:E, "*"&amp;B44&amp;"*")</f>
        <v>1</v>
      </c>
    </row>
    <row r="45" spans="1:4" hidden="1" x14ac:dyDescent="0.25">
      <c r="B45" s="14" t="s">
        <v>475</v>
      </c>
      <c r="C45" s="14" t="s">
        <v>311</v>
      </c>
      <c r="D45" s="1">
        <f>COUNTIF(Papers!E:E, "*"&amp;B45&amp;"*")</f>
        <v>1</v>
      </c>
    </row>
    <row r="46" spans="1:4" hidden="1" x14ac:dyDescent="0.25">
      <c r="B46" s="1" t="s">
        <v>476</v>
      </c>
      <c r="C46" s="14" t="s">
        <v>375</v>
      </c>
      <c r="D46" s="1">
        <f>COUNTIF(Papers!E:E, "*"&amp;B46&amp;"*")</f>
        <v>1</v>
      </c>
    </row>
    <row r="47" spans="1:4" hidden="1" x14ac:dyDescent="0.25">
      <c r="B47" s="1" t="s">
        <v>477</v>
      </c>
      <c r="C47" s="14" t="s">
        <v>360</v>
      </c>
      <c r="D47" s="1">
        <f>COUNTIF(Papers!E:E, "*"&amp;B47&amp;"*")</f>
        <v>1</v>
      </c>
    </row>
    <row r="48" spans="1:4" hidden="1" x14ac:dyDescent="0.25">
      <c r="B48" s="1" t="s">
        <v>478</v>
      </c>
      <c r="C48" s="1" t="s">
        <v>326</v>
      </c>
      <c r="D48" s="1">
        <f>COUNTIF(Papers!E:E, "*"&amp;B48&amp;"*")</f>
        <v>1</v>
      </c>
    </row>
    <row r="49" spans="1:4" x14ac:dyDescent="0.25">
      <c r="A49" s="1" t="str">
        <f>IF(D49&gt;=5,$B$83,IF(D49=4,$B$84,$B$85))</f>
        <v>P2</v>
      </c>
      <c r="B49" s="4" t="s">
        <v>471</v>
      </c>
      <c r="C49" s="4" t="s">
        <v>296</v>
      </c>
      <c r="D49" s="1">
        <f>COUNTIF(Papers!E:E, "*"&amp;B49&amp;"*")</f>
        <v>4</v>
      </c>
    </row>
    <row r="50" spans="1:4" hidden="1" x14ac:dyDescent="0.25">
      <c r="B50" s="1" t="s">
        <v>480</v>
      </c>
      <c r="C50" s="1" t="s">
        <v>417</v>
      </c>
      <c r="D50" s="1">
        <f>COUNTIF(Papers!E:E, "*"&amp;B50&amp;"*")</f>
        <v>1</v>
      </c>
    </row>
    <row r="51" spans="1:4" hidden="1" x14ac:dyDescent="0.25">
      <c r="B51" s="1" t="s">
        <v>481</v>
      </c>
      <c r="C51" s="1" t="s">
        <v>420</v>
      </c>
      <c r="D51" s="1">
        <f>COUNTIF(Papers!E:E, "*"&amp;B51&amp;"*")</f>
        <v>1</v>
      </c>
    </row>
    <row r="52" spans="1:4" hidden="1" x14ac:dyDescent="0.25">
      <c r="B52" s="1" t="s">
        <v>482</v>
      </c>
      <c r="C52" s="1" t="s">
        <v>337</v>
      </c>
      <c r="D52" s="1">
        <f>COUNTIF(Papers!E:E, "*"&amp;B52&amp;"*")</f>
        <v>1</v>
      </c>
    </row>
    <row r="53" spans="1:4" hidden="1" x14ac:dyDescent="0.25">
      <c r="B53" s="1" t="s">
        <v>483</v>
      </c>
      <c r="C53" s="1" t="s">
        <v>335</v>
      </c>
      <c r="D53" s="1">
        <f>COUNTIF(Papers!E:E, "*"&amp;B53&amp;"*")</f>
        <v>2</v>
      </c>
    </row>
    <row r="54" spans="1:4" hidden="1" x14ac:dyDescent="0.25">
      <c r="B54" s="1" t="s">
        <v>484</v>
      </c>
      <c r="C54" s="1" t="s">
        <v>411</v>
      </c>
      <c r="D54" s="1">
        <f>COUNTIF(Papers!E:E, "*"&amp;B54&amp;"*")</f>
        <v>1</v>
      </c>
    </row>
    <row r="55" spans="1:4" hidden="1" x14ac:dyDescent="0.25">
      <c r="B55" s="1" t="s">
        <v>485</v>
      </c>
      <c r="C55" s="1" t="s">
        <v>405</v>
      </c>
      <c r="D55" s="1">
        <f>COUNTIF(Papers!E:E, "*"&amp;B55&amp;"*")</f>
        <v>2</v>
      </c>
    </row>
    <row r="56" spans="1:4" x14ac:dyDescent="0.25">
      <c r="A56" s="1" t="str">
        <f>IF(D56&gt;=5,$B$83,IF(D56=4,$B$84,$B$85))</f>
        <v>P2</v>
      </c>
      <c r="B56" s="1" t="s">
        <v>479</v>
      </c>
      <c r="C56" s="1" t="s">
        <v>423</v>
      </c>
      <c r="D56" s="1">
        <f>COUNTIF(Papers!E:E, "*"&amp;B56&amp;"*")</f>
        <v>4</v>
      </c>
    </row>
    <row r="57" spans="1:4" hidden="1" x14ac:dyDescent="0.25">
      <c r="B57" s="1" t="s">
        <v>429</v>
      </c>
      <c r="C57" s="1" t="s">
        <v>90</v>
      </c>
      <c r="D57" s="1">
        <f>COUNTIF(Papers!E:E, "*"&amp;B57&amp;"*")</f>
        <v>1</v>
      </c>
    </row>
    <row r="58" spans="1:4" hidden="1" x14ac:dyDescent="0.25">
      <c r="B58" s="1" t="s">
        <v>487</v>
      </c>
      <c r="C58" s="1" t="s">
        <v>131</v>
      </c>
      <c r="D58" s="1">
        <f>COUNTIF(Papers!E:E, "*"&amp;B58&amp;"*")</f>
        <v>2</v>
      </c>
    </row>
    <row r="59" spans="1:4" hidden="1" x14ac:dyDescent="0.25">
      <c r="B59" s="1" t="s">
        <v>451</v>
      </c>
      <c r="C59" s="1" t="s">
        <v>81</v>
      </c>
      <c r="D59" s="1">
        <f>COUNTIF(Papers!E:E, "*"&amp;B59&amp;"*")</f>
        <v>1</v>
      </c>
    </row>
    <row r="60" spans="1:4" hidden="1" x14ac:dyDescent="0.25">
      <c r="B60" s="1" t="s">
        <v>497</v>
      </c>
      <c r="C60" s="14" t="s">
        <v>355</v>
      </c>
      <c r="D60" s="1">
        <f>COUNTIF(Papers!E:E, "*"&amp;B60&amp;"*")</f>
        <v>1</v>
      </c>
    </row>
    <row r="61" spans="1:4" hidden="1" x14ac:dyDescent="0.25">
      <c r="B61" s="1" t="s">
        <v>496</v>
      </c>
      <c r="C61" s="14" t="s">
        <v>384</v>
      </c>
      <c r="D61" s="1">
        <f>COUNTIF(Papers!E:E, "*"&amp;B61&amp;"*")</f>
        <v>1</v>
      </c>
    </row>
    <row r="62" spans="1:4" x14ac:dyDescent="0.25">
      <c r="A62" s="1" t="str">
        <f>IF(D62&gt;=5,$B$83,IF(D62=4,$B$84,$B$85))</f>
        <v>P2</v>
      </c>
      <c r="B62" s="1" t="s">
        <v>486</v>
      </c>
      <c r="C62" s="1" t="s">
        <v>399</v>
      </c>
      <c r="D62" s="1">
        <f>COUNTIF(Papers!E:E, "*"&amp;B62&amp;"*")</f>
        <v>4</v>
      </c>
    </row>
    <row r="63" spans="1:4" hidden="1" x14ac:dyDescent="0.25">
      <c r="B63" s="1" t="s">
        <v>488</v>
      </c>
      <c r="C63" s="1" t="s">
        <v>232</v>
      </c>
      <c r="D63" s="1">
        <f>COUNTIF(Papers!E:E, "*"&amp;B63&amp;"*")</f>
        <v>1</v>
      </c>
    </row>
    <row r="64" spans="1:4" hidden="1" x14ac:dyDescent="0.25">
      <c r="B64" s="14" t="s">
        <v>489</v>
      </c>
      <c r="C64" s="14" t="s">
        <v>316</v>
      </c>
      <c r="D64" s="1">
        <f>COUNTIF(Papers!E:E, "*"&amp;B64&amp;"*")</f>
        <v>1</v>
      </c>
    </row>
    <row r="65" spans="1:4" hidden="1" x14ac:dyDescent="0.25">
      <c r="B65" s="1" t="s">
        <v>454</v>
      </c>
      <c r="C65" s="1" t="s">
        <v>259</v>
      </c>
      <c r="D65" s="1">
        <f>COUNTIF(Papers!E:E, "*"&amp;B65&amp;"*")</f>
        <v>2</v>
      </c>
    </row>
    <row r="66" spans="1:4" hidden="1" x14ac:dyDescent="0.25">
      <c r="B66" s="1" t="s">
        <v>490</v>
      </c>
      <c r="C66" s="1" t="s">
        <v>366</v>
      </c>
      <c r="D66" s="1">
        <f>COUNTIF(Papers!E:E, "*"&amp;B66&amp;"*")</f>
        <v>1</v>
      </c>
    </row>
    <row r="67" spans="1:4" hidden="1" x14ac:dyDescent="0.25">
      <c r="B67" s="1" t="s">
        <v>491</v>
      </c>
      <c r="C67" s="1" t="s">
        <v>328</v>
      </c>
      <c r="D67" s="1">
        <f>COUNTIF(Papers!E:E, "*"&amp;B67&amp;"*")</f>
        <v>1</v>
      </c>
    </row>
    <row r="68" spans="1:4" hidden="1" x14ac:dyDescent="0.25">
      <c r="B68" s="1" t="s">
        <v>492</v>
      </c>
      <c r="C68" s="1" t="s">
        <v>134</v>
      </c>
      <c r="D68" s="1">
        <f>COUNTIF(Papers!E:E, "*"&amp;B68&amp;"*")</f>
        <v>1</v>
      </c>
    </row>
    <row r="69" spans="1:4" hidden="1" x14ac:dyDescent="0.25">
      <c r="A69" s="1" t="str">
        <f>IF(D69&gt;=5,$B$83,IF(D69=4,$B$84,$B$85))</f>
        <v>P3</v>
      </c>
      <c r="B69" s="1" t="s">
        <v>503</v>
      </c>
      <c r="C69" s="14" t="s">
        <v>343</v>
      </c>
      <c r="D69" s="1">
        <f>COUNTIF(Papers!E:E, "*"&amp;B69&amp;"*")</f>
        <v>1</v>
      </c>
    </row>
    <row r="70" spans="1:4" x14ac:dyDescent="0.25">
      <c r="A70" s="1" t="str">
        <f>IF(D70&gt;=5,$B$83,IF(D70=4,$B$84,$B$85))</f>
        <v>P3</v>
      </c>
      <c r="B70" s="1" t="s">
        <v>464</v>
      </c>
      <c r="C70" s="14" t="s">
        <v>390</v>
      </c>
      <c r="D70" s="1">
        <f>COUNTIF(Papers!E:E, "*"&amp;B70&amp;"*")</f>
        <v>3</v>
      </c>
    </row>
    <row r="71" spans="1:4" hidden="1" x14ac:dyDescent="0.25">
      <c r="B71" s="1" t="s">
        <v>442</v>
      </c>
      <c r="C71" s="1" t="s">
        <v>112</v>
      </c>
      <c r="D71" s="1">
        <f>COUNTIF(Papers!E:E, "*"&amp;B71&amp;"*")</f>
        <v>2</v>
      </c>
    </row>
    <row r="72" spans="1:4" hidden="1" x14ac:dyDescent="0.25">
      <c r="B72" s="1" t="s">
        <v>445</v>
      </c>
      <c r="C72" s="1" t="s">
        <v>190</v>
      </c>
      <c r="D72" s="1">
        <f>COUNTIF(Papers!E:E, "*"&amp;B72&amp;"*")</f>
        <v>1</v>
      </c>
    </row>
    <row r="73" spans="1:4" hidden="1" x14ac:dyDescent="0.25">
      <c r="B73" s="1" t="s">
        <v>494</v>
      </c>
      <c r="C73" s="1" t="s">
        <v>201</v>
      </c>
      <c r="D73" s="1">
        <f>COUNTIF(Papers!E:E, "*"&amp;B73&amp;"*")</f>
        <v>1</v>
      </c>
    </row>
    <row r="74" spans="1:4" hidden="1" x14ac:dyDescent="0.25">
      <c r="B74" s="1" t="s">
        <v>457</v>
      </c>
      <c r="C74" s="1" t="s">
        <v>139</v>
      </c>
      <c r="D74" s="1">
        <f>COUNTIF(Papers!E:E, "*"&amp;B74&amp;"*")</f>
        <v>1</v>
      </c>
    </row>
    <row r="75" spans="1:4" hidden="1" x14ac:dyDescent="0.25">
      <c r="B75" s="4" t="s">
        <v>275</v>
      </c>
      <c r="C75" s="4" t="s">
        <v>275</v>
      </c>
      <c r="D75" s="1">
        <f>COUNTIF(Papers!E:E, "*"&amp;B75&amp;"*")</f>
        <v>2</v>
      </c>
    </row>
    <row r="76" spans="1:4" hidden="1" x14ac:dyDescent="0.25">
      <c r="B76" s="14" t="s">
        <v>395</v>
      </c>
      <c r="C76" s="14" t="s">
        <v>395</v>
      </c>
      <c r="D76" s="1">
        <f>COUNTIF(Papers!E:E, "*"&amp;B76&amp;"*")</f>
        <v>1</v>
      </c>
    </row>
    <row r="77" spans="1:4" hidden="1" x14ac:dyDescent="0.25">
      <c r="B77" s="1" t="s">
        <v>456</v>
      </c>
      <c r="C77" s="1" t="s">
        <v>111</v>
      </c>
      <c r="D77" s="1">
        <f>COUNTIF(Papers!E:E, "*"&amp;B77&amp;"*")</f>
        <v>1</v>
      </c>
    </row>
    <row r="78" spans="1:4" hidden="1" x14ac:dyDescent="0.25">
      <c r="B78" s="1" t="s">
        <v>449</v>
      </c>
      <c r="C78" s="1" t="s">
        <v>240</v>
      </c>
      <c r="D78" s="1">
        <f>COUNTIF(Papers!E:E, "*"&amp;B78&amp;"*")</f>
        <v>1</v>
      </c>
    </row>
    <row r="79" spans="1:4" x14ac:dyDescent="0.25">
      <c r="A79" s="1" t="str">
        <f>IF(D79&gt;=5,$B$83,IF(D79=4,$B$84,$B$85))</f>
        <v>P3</v>
      </c>
      <c r="B79" s="4" t="s">
        <v>493</v>
      </c>
      <c r="C79" s="4" t="s">
        <v>297</v>
      </c>
      <c r="D79" s="1">
        <f>COUNTIF(Papers!E:E, "*"&amp;B79&amp;"*")</f>
        <v>3</v>
      </c>
    </row>
    <row r="80" spans="1:4" hidden="1" x14ac:dyDescent="0.25">
      <c r="B80" s="1" t="s">
        <v>441</v>
      </c>
      <c r="C80" s="1" t="s">
        <v>40</v>
      </c>
      <c r="D80" s="1">
        <f>COUNTIF(Papers!E:E, "*"&amp;B80&amp;"*")</f>
        <v>1</v>
      </c>
    </row>
    <row r="82" spans="1:2" x14ac:dyDescent="0.25">
      <c r="A82" s="1" t="s">
        <v>501</v>
      </c>
      <c r="B82" s="1" t="s">
        <v>22</v>
      </c>
    </row>
    <row r="83" spans="1:2" x14ac:dyDescent="0.25">
      <c r="A83" s="1">
        <v>1</v>
      </c>
      <c r="B83" s="1" t="s">
        <v>23</v>
      </c>
    </row>
    <row r="84" spans="1:2" x14ac:dyDescent="0.25">
      <c r="A84" s="1">
        <v>2</v>
      </c>
      <c r="B84" s="1" t="s">
        <v>498</v>
      </c>
    </row>
    <row r="85" spans="1:2" x14ac:dyDescent="0.25">
      <c r="A85" s="1">
        <v>3</v>
      </c>
      <c r="B85" s="1" t="s">
        <v>499</v>
      </c>
    </row>
    <row r="86" spans="1:2" x14ac:dyDescent="0.25">
      <c r="A86" s="1">
        <v>4</v>
      </c>
      <c r="B86" s="1" t="s">
        <v>502</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0"/>
  <sheetViews>
    <sheetView topLeftCell="A24" zoomScaleNormal="100" workbookViewId="0">
      <selection activeCell="D24" sqref="D24"/>
    </sheetView>
  </sheetViews>
  <sheetFormatPr defaultRowHeight="15" x14ac:dyDescent="0.25"/>
  <cols>
    <col min="1" max="1" width="15.5703125" customWidth="1"/>
    <col min="2" max="2" width="40.28515625" customWidth="1"/>
    <col min="3" max="3" width="21.28515625" style="1" customWidth="1"/>
    <col min="4" max="4" width="13.5703125" customWidth="1"/>
    <col min="5" max="5" width="20" customWidth="1"/>
    <col min="6" max="6" width="7.140625" customWidth="1"/>
    <col min="8" max="8" width="46.7109375" style="1" customWidth="1"/>
    <col min="9" max="9" width="29.5703125" customWidth="1"/>
    <col min="10" max="10" width="15.7109375" customWidth="1"/>
    <col min="12" max="12" width="13" customWidth="1"/>
  </cols>
  <sheetData>
    <row r="2" spans="1:12" x14ac:dyDescent="0.25">
      <c r="A2" t="s">
        <v>500</v>
      </c>
      <c r="L2" t="s">
        <v>22</v>
      </c>
    </row>
    <row r="3" spans="1:12" x14ac:dyDescent="0.25">
      <c r="L3" t="s">
        <v>23</v>
      </c>
    </row>
    <row r="4" spans="1:12" s="1" customFormat="1" x14ac:dyDescent="0.25"/>
    <row r="5" spans="1:12" ht="15.75" x14ac:dyDescent="0.25">
      <c r="A5" s="3"/>
      <c r="B5" s="3"/>
      <c r="C5" s="3"/>
      <c r="D5" s="3"/>
      <c r="E5" s="3"/>
      <c r="F5" s="6"/>
      <c r="G5" s="3"/>
      <c r="H5" s="3"/>
    </row>
    <row r="6" spans="1:12" ht="30" x14ac:dyDescent="0.25">
      <c r="A6" s="18" t="s">
        <v>1</v>
      </c>
      <c r="B6" s="18" t="s">
        <v>0</v>
      </c>
      <c r="C6" s="18" t="s">
        <v>705</v>
      </c>
      <c r="D6" s="18" t="s">
        <v>2</v>
      </c>
      <c r="E6" s="18" t="s">
        <v>3</v>
      </c>
      <c r="F6" s="18" t="s">
        <v>6</v>
      </c>
      <c r="G6" s="19" t="s">
        <v>11</v>
      </c>
      <c r="H6" s="19" t="s">
        <v>517</v>
      </c>
      <c r="I6" s="18" t="s">
        <v>4</v>
      </c>
    </row>
    <row r="7" spans="1:12" ht="255" x14ac:dyDescent="0.25">
      <c r="A7" s="17">
        <v>1</v>
      </c>
      <c r="B7" s="20" t="s">
        <v>222</v>
      </c>
      <c r="C7" s="17" t="s">
        <v>702</v>
      </c>
      <c r="D7" s="17" t="s">
        <v>223</v>
      </c>
      <c r="E7" s="17" t="s">
        <v>151</v>
      </c>
      <c r="F7" s="17"/>
      <c r="G7" s="21">
        <v>2010</v>
      </c>
      <c r="H7" s="17" t="s">
        <v>557</v>
      </c>
      <c r="I7" s="17" t="s">
        <v>665</v>
      </c>
    </row>
    <row r="8" spans="1:12" ht="345" x14ac:dyDescent="0.25">
      <c r="A8" s="17">
        <f>A7+1</f>
        <v>2</v>
      </c>
      <c r="B8" s="20" t="s">
        <v>150</v>
      </c>
      <c r="C8" s="20" t="s">
        <v>703</v>
      </c>
      <c r="D8" s="22" t="s">
        <v>144</v>
      </c>
      <c r="E8" s="17" t="s">
        <v>151</v>
      </c>
      <c r="F8" s="17"/>
      <c r="G8" s="21">
        <v>2010</v>
      </c>
      <c r="H8" s="17" t="s">
        <v>556</v>
      </c>
      <c r="I8" s="17" t="s">
        <v>664</v>
      </c>
    </row>
    <row r="9" spans="1:12" ht="360" x14ac:dyDescent="0.25">
      <c r="A9" s="17">
        <f t="shared" ref="A9:A44" si="0">A8+1</f>
        <v>3</v>
      </c>
      <c r="B9" s="20" t="s">
        <v>152</v>
      </c>
      <c r="C9" s="20" t="s">
        <v>703</v>
      </c>
      <c r="D9" s="17" t="s">
        <v>153</v>
      </c>
      <c r="E9" s="17" t="s">
        <v>151</v>
      </c>
      <c r="F9" s="17"/>
      <c r="G9" s="21">
        <v>2010</v>
      </c>
      <c r="H9" s="17" t="s">
        <v>555</v>
      </c>
      <c r="I9" s="17" t="s">
        <v>662</v>
      </c>
      <c r="J9" s="17" t="s">
        <v>663</v>
      </c>
      <c r="K9" s="17" t="s">
        <v>601</v>
      </c>
    </row>
    <row r="10" spans="1:12" ht="165" x14ac:dyDescent="0.25">
      <c r="A10" s="17">
        <f t="shared" si="0"/>
        <v>4</v>
      </c>
      <c r="B10" s="20" t="s">
        <v>216</v>
      </c>
      <c r="C10" s="20"/>
      <c r="D10" s="17" t="s">
        <v>163</v>
      </c>
      <c r="E10" s="17" t="s">
        <v>151</v>
      </c>
      <c r="F10" s="17"/>
      <c r="G10" s="21">
        <v>2010</v>
      </c>
      <c r="H10" s="17" t="s">
        <v>554</v>
      </c>
      <c r="I10" s="17" t="s">
        <v>660</v>
      </c>
      <c r="J10" s="17" t="s">
        <v>661</v>
      </c>
    </row>
    <row r="11" spans="1:12" ht="225" x14ac:dyDescent="0.25">
      <c r="A11" s="17">
        <f t="shared" si="0"/>
        <v>5</v>
      </c>
      <c r="B11" s="20" t="s">
        <v>120</v>
      </c>
      <c r="C11" s="20" t="s">
        <v>703</v>
      </c>
      <c r="D11" s="17" t="s">
        <v>121</v>
      </c>
      <c r="E11" s="17" t="s">
        <v>122</v>
      </c>
      <c r="F11" s="17"/>
      <c r="G11" s="21">
        <v>2009</v>
      </c>
      <c r="H11" s="17" t="s">
        <v>553</v>
      </c>
      <c r="I11" s="17" t="s">
        <v>658</v>
      </c>
      <c r="J11" s="17" t="s">
        <v>659</v>
      </c>
      <c r="K11" s="17" t="s">
        <v>578</v>
      </c>
    </row>
    <row r="12" spans="1:12" ht="285" x14ac:dyDescent="0.25">
      <c r="A12" s="17">
        <f t="shared" si="0"/>
        <v>6</v>
      </c>
      <c r="B12" s="20" t="s">
        <v>212</v>
      </c>
      <c r="C12" s="20" t="s">
        <v>703</v>
      </c>
      <c r="D12" s="17" t="s">
        <v>213</v>
      </c>
      <c r="E12" s="17" t="s">
        <v>122</v>
      </c>
      <c r="F12" s="17"/>
      <c r="G12" s="21">
        <v>2009</v>
      </c>
      <c r="H12" s="17" t="s">
        <v>552</v>
      </c>
      <c r="I12" s="17" t="s">
        <v>656</v>
      </c>
      <c r="J12" s="17" t="s">
        <v>657</v>
      </c>
      <c r="K12" s="17" t="s">
        <v>632</v>
      </c>
    </row>
    <row r="13" spans="1:12" ht="330" x14ac:dyDescent="0.25">
      <c r="A13" s="17">
        <f t="shared" si="0"/>
        <v>7</v>
      </c>
      <c r="B13" s="20" t="s">
        <v>224</v>
      </c>
      <c r="C13" s="20" t="s">
        <v>703</v>
      </c>
      <c r="D13" s="17" t="s">
        <v>225</v>
      </c>
      <c r="E13" s="17" t="s">
        <v>122</v>
      </c>
      <c r="F13" s="17"/>
      <c r="G13" s="21">
        <v>2009</v>
      </c>
      <c r="H13" s="17" t="s">
        <v>551</v>
      </c>
      <c r="I13" s="17" t="s">
        <v>655</v>
      </c>
      <c r="J13" s="17" t="s">
        <v>654</v>
      </c>
    </row>
    <row r="14" spans="1:12" ht="255" x14ac:dyDescent="0.25">
      <c r="A14" s="17">
        <f t="shared" si="0"/>
        <v>8</v>
      </c>
      <c r="B14" s="20" t="s">
        <v>437</v>
      </c>
      <c r="C14" s="20" t="s">
        <v>703</v>
      </c>
      <c r="D14" s="17" t="s">
        <v>123</v>
      </c>
      <c r="E14" s="17" t="s">
        <v>122</v>
      </c>
      <c r="F14" s="17"/>
      <c r="G14" s="21">
        <v>2009</v>
      </c>
      <c r="H14" s="17" t="s">
        <v>550</v>
      </c>
      <c r="I14" s="17" t="s">
        <v>652</v>
      </c>
      <c r="J14" s="17" t="s">
        <v>653</v>
      </c>
      <c r="L14" s="17" t="s">
        <v>651</v>
      </c>
    </row>
    <row r="15" spans="1:12" ht="330" x14ac:dyDescent="0.25">
      <c r="A15" s="17">
        <f t="shared" si="0"/>
        <v>9</v>
      </c>
      <c r="B15" s="20" t="s">
        <v>143</v>
      </c>
      <c r="C15" s="20" t="s">
        <v>703</v>
      </c>
      <c r="D15" s="17" t="s">
        <v>144</v>
      </c>
      <c r="E15" s="17" t="s">
        <v>122</v>
      </c>
      <c r="F15" s="17"/>
      <c r="G15" s="21">
        <v>2009</v>
      </c>
      <c r="H15" s="17" t="s">
        <v>549</v>
      </c>
      <c r="I15" s="17" t="s">
        <v>650</v>
      </c>
      <c r="J15" s="17" t="s">
        <v>649</v>
      </c>
      <c r="K15" s="17" t="s">
        <v>601</v>
      </c>
    </row>
    <row r="16" spans="1:12" ht="270" x14ac:dyDescent="0.25">
      <c r="A16" s="17">
        <f t="shared" si="0"/>
        <v>10</v>
      </c>
      <c r="B16" s="20" t="s">
        <v>339</v>
      </c>
      <c r="C16" s="20" t="s">
        <v>703</v>
      </c>
      <c r="D16" s="17" t="s">
        <v>340</v>
      </c>
      <c r="E16" s="23" t="s">
        <v>341</v>
      </c>
      <c r="F16" s="17"/>
      <c r="G16" s="21">
        <v>2009</v>
      </c>
      <c r="H16" s="17" t="s">
        <v>548</v>
      </c>
      <c r="I16" s="17" t="s">
        <v>647</v>
      </c>
      <c r="J16" s="17" t="s">
        <v>648</v>
      </c>
      <c r="K16" s="17" t="s">
        <v>578</v>
      </c>
    </row>
    <row r="17" spans="1:13" ht="300" x14ac:dyDescent="0.25">
      <c r="A17" s="17">
        <f t="shared" si="0"/>
        <v>11</v>
      </c>
      <c r="B17" s="20" t="s">
        <v>362</v>
      </c>
      <c r="C17" s="20"/>
      <c r="D17" s="17" t="s">
        <v>363</v>
      </c>
      <c r="E17" s="23" t="s">
        <v>341</v>
      </c>
      <c r="F17" s="17"/>
      <c r="G17" s="21">
        <v>2009</v>
      </c>
      <c r="H17" s="17" t="s">
        <v>547</v>
      </c>
      <c r="I17" s="17" t="s">
        <v>645</v>
      </c>
      <c r="J17" s="36" t="s">
        <v>646</v>
      </c>
    </row>
    <row r="18" spans="1:13" ht="409.5" x14ac:dyDescent="0.25">
      <c r="A18" s="17">
        <f t="shared" si="0"/>
        <v>12</v>
      </c>
      <c r="B18" s="20" t="s">
        <v>69</v>
      </c>
      <c r="C18" s="20" t="s">
        <v>703</v>
      </c>
      <c r="D18" s="17" t="s">
        <v>71</v>
      </c>
      <c r="E18" s="17" t="s">
        <v>70</v>
      </c>
      <c r="F18" s="17"/>
      <c r="G18" s="24">
        <v>2009</v>
      </c>
      <c r="H18" s="17" t="s">
        <v>546</v>
      </c>
      <c r="I18" s="17" t="s">
        <v>642</v>
      </c>
      <c r="J18" s="17" t="s">
        <v>643</v>
      </c>
      <c r="K18" s="17" t="s">
        <v>644</v>
      </c>
    </row>
    <row r="19" spans="1:13" ht="270" x14ac:dyDescent="0.25">
      <c r="A19" s="17">
        <f t="shared" si="0"/>
        <v>13</v>
      </c>
      <c r="B19" s="20" t="s">
        <v>96</v>
      </c>
      <c r="C19" s="20" t="s">
        <v>703</v>
      </c>
      <c r="D19" s="17" t="s">
        <v>97</v>
      </c>
      <c r="E19" s="17" t="s">
        <v>45</v>
      </c>
      <c r="F19" s="17"/>
      <c r="G19" s="21">
        <v>2009</v>
      </c>
      <c r="H19" s="17" t="s">
        <v>545</v>
      </c>
      <c r="I19" s="17" t="s">
        <v>640</v>
      </c>
      <c r="J19" s="17" t="s">
        <v>641</v>
      </c>
      <c r="K19" s="17" t="s">
        <v>601</v>
      </c>
    </row>
    <row r="20" spans="1:13" ht="330" x14ac:dyDescent="0.25">
      <c r="A20" s="17">
        <f t="shared" si="0"/>
        <v>14</v>
      </c>
      <c r="B20" s="20" t="s">
        <v>512</v>
      </c>
      <c r="C20" s="20" t="s">
        <v>702</v>
      </c>
      <c r="D20" s="17" t="s">
        <v>44</v>
      </c>
      <c r="E20" s="17" t="s">
        <v>45</v>
      </c>
      <c r="F20" s="17"/>
      <c r="G20" s="24">
        <v>2009</v>
      </c>
      <c r="H20" s="17" t="s">
        <v>544</v>
      </c>
      <c r="I20" s="17" t="s">
        <v>639</v>
      </c>
      <c r="J20" s="17" t="s">
        <v>638</v>
      </c>
      <c r="K20" s="17" t="s">
        <v>578</v>
      </c>
    </row>
    <row r="21" spans="1:13" ht="315" x14ac:dyDescent="0.25">
      <c r="A21" s="17">
        <f t="shared" si="0"/>
        <v>15</v>
      </c>
      <c r="B21" s="20" t="s">
        <v>303</v>
      </c>
      <c r="C21" s="20" t="s">
        <v>703</v>
      </c>
      <c r="D21" s="17" t="s">
        <v>304</v>
      </c>
      <c r="E21" s="23" t="s">
        <v>305</v>
      </c>
      <c r="F21" s="17"/>
      <c r="G21" s="21">
        <v>2009</v>
      </c>
      <c r="H21" s="17" t="s">
        <v>543</v>
      </c>
      <c r="I21" s="17" t="s">
        <v>635</v>
      </c>
      <c r="J21" s="17" t="s">
        <v>636</v>
      </c>
      <c r="K21" s="17" t="s">
        <v>637</v>
      </c>
    </row>
    <row r="22" spans="1:13" ht="255" x14ac:dyDescent="0.25">
      <c r="A22" s="17">
        <f t="shared" si="0"/>
        <v>16</v>
      </c>
      <c r="B22" s="20" t="s">
        <v>114</v>
      </c>
      <c r="C22" s="20" t="s">
        <v>703</v>
      </c>
      <c r="D22" s="17" t="s">
        <v>116</v>
      </c>
      <c r="E22" s="17" t="s">
        <v>115</v>
      </c>
      <c r="F22" s="17"/>
      <c r="G22" s="21">
        <v>2008</v>
      </c>
      <c r="H22" s="17" t="s">
        <v>542</v>
      </c>
      <c r="I22" s="17" t="s">
        <v>633</v>
      </c>
      <c r="J22" s="17" t="s">
        <v>634</v>
      </c>
      <c r="K22" t="s">
        <v>578</v>
      </c>
    </row>
    <row r="23" spans="1:13" ht="345" x14ac:dyDescent="0.25">
      <c r="A23" s="17">
        <f t="shared" si="0"/>
        <v>17</v>
      </c>
      <c r="B23" s="20" t="s">
        <v>197</v>
      </c>
      <c r="C23" s="20" t="s">
        <v>703</v>
      </c>
      <c r="D23" s="17" t="s">
        <v>168</v>
      </c>
      <c r="E23" s="17" t="s">
        <v>115</v>
      </c>
      <c r="F23" s="17"/>
      <c r="G23" s="21">
        <v>2008</v>
      </c>
      <c r="H23" s="17" t="s">
        <v>541</v>
      </c>
      <c r="I23" s="17" t="s">
        <v>630</v>
      </c>
      <c r="J23" s="17" t="s">
        <v>631</v>
      </c>
      <c r="K23" s="17" t="s">
        <v>632</v>
      </c>
    </row>
    <row r="24" spans="1:13" ht="210" x14ac:dyDescent="0.25">
      <c r="A24" s="17">
        <f t="shared" si="0"/>
        <v>18</v>
      </c>
      <c r="B24" s="20" t="s">
        <v>170</v>
      </c>
      <c r="C24" s="20" t="s">
        <v>703</v>
      </c>
      <c r="D24" s="17" t="s">
        <v>171</v>
      </c>
      <c r="E24" s="17" t="s">
        <v>115</v>
      </c>
      <c r="F24" s="17"/>
      <c r="G24" s="21">
        <v>2008</v>
      </c>
      <c r="H24" s="17" t="s">
        <v>540</v>
      </c>
      <c r="I24" s="17" t="s">
        <v>627</v>
      </c>
      <c r="J24" s="17" t="s">
        <v>628</v>
      </c>
      <c r="K24" s="17" t="s">
        <v>601</v>
      </c>
      <c r="L24" s="17" t="s">
        <v>629</v>
      </c>
    </row>
    <row r="25" spans="1:13" ht="300" x14ac:dyDescent="0.25">
      <c r="A25" s="17">
        <f t="shared" si="0"/>
        <v>19</v>
      </c>
      <c r="B25" s="20" t="s">
        <v>66</v>
      </c>
      <c r="C25" s="20" t="s">
        <v>703</v>
      </c>
      <c r="D25" s="17" t="s">
        <v>67</v>
      </c>
      <c r="E25" s="17" t="s">
        <v>68</v>
      </c>
      <c r="F25" s="17"/>
      <c r="G25" s="24">
        <v>2007</v>
      </c>
      <c r="H25" s="17" t="s">
        <v>539</v>
      </c>
      <c r="I25" s="17" t="s">
        <v>624</v>
      </c>
      <c r="J25" s="17" t="s">
        <v>625</v>
      </c>
      <c r="K25" s="17" t="s">
        <v>601</v>
      </c>
      <c r="L25" s="17" t="s">
        <v>626</v>
      </c>
    </row>
    <row r="26" spans="1:13" ht="255" x14ac:dyDescent="0.25">
      <c r="A26" s="17">
        <f t="shared" si="0"/>
        <v>20</v>
      </c>
      <c r="B26" s="20" t="s">
        <v>220</v>
      </c>
      <c r="C26" s="20" t="s">
        <v>702</v>
      </c>
      <c r="D26" s="17" t="s">
        <v>221</v>
      </c>
      <c r="E26" s="17" t="s">
        <v>68</v>
      </c>
      <c r="F26" s="17"/>
      <c r="G26" s="21">
        <v>2007</v>
      </c>
      <c r="H26" s="17" t="s">
        <v>538</v>
      </c>
      <c r="I26" s="17" t="s">
        <v>622</v>
      </c>
      <c r="J26" s="17" t="s">
        <v>623</v>
      </c>
      <c r="K26" s="17" t="s">
        <v>601</v>
      </c>
      <c r="L26" s="17" t="s">
        <v>621</v>
      </c>
    </row>
    <row r="27" spans="1:13" ht="225" x14ac:dyDescent="0.25">
      <c r="A27" s="17">
        <f t="shared" si="0"/>
        <v>21</v>
      </c>
      <c r="B27" s="20" t="s">
        <v>351</v>
      </c>
      <c r="C27" s="20" t="s">
        <v>702</v>
      </c>
      <c r="D27" s="17" t="s">
        <v>353</v>
      </c>
      <c r="E27" s="23" t="s">
        <v>352</v>
      </c>
      <c r="F27" s="17"/>
      <c r="G27" s="21">
        <v>2007</v>
      </c>
      <c r="H27" s="17" t="s">
        <v>537</v>
      </c>
      <c r="I27" s="17" t="s">
        <v>618</v>
      </c>
      <c r="J27" s="17" t="s">
        <v>619</v>
      </c>
      <c r="K27" s="17" t="s">
        <v>578</v>
      </c>
      <c r="L27" s="36" t="s">
        <v>620</v>
      </c>
    </row>
    <row r="28" spans="1:13" ht="240" x14ac:dyDescent="0.25">
      <c r="A28" s="17">
        <f t="shared" si="0"/>
        <v>22</v>
      </c>
      <c r="B28" s="20" t="s">
        <v>367</v>
      </c>
      <c r="C28" s="20" t="s">
        <v>702</v>
      </c>
      <c r="D28" s="17" t="s">
        <v>369</v>
      </c>
      <c r="E28" s="23" t="s">
        <v>368</v>
      </c>
      <c r="F28" s="17"/>
      <c r="G28" s="21">
        <v>2007</v>
      </c>
      <c r="H28" s="17" t="s">
        <v>536</v>
      </c>
      <c r="I28" s="17" t="s">
        <v>617</v>
      </c>
      <c r="K28" s="37" t="s">
        <v>601</v>
      </c>
      <c r="L28" s="36" t="s">
        <v>614</v>
      </c>
    </row>
    <row r="29" spans="1:13" ht="270" hidden="1" x14ac:dyDescent="0.25">
      <c r="A29" s="17">
        <f t="shared" si="0"/>
        <v>23</v>
      </c>
      <c r="B29" s="20" t="s">
        <v>513</v>
      </c>
      <c r="C29" s="20"/>
      <c r="D29" s="17" t="s">
        <v>86</v>
      </c>
      <c r="E29" s="17" t="s">
        <v>87</v>
      </c>
      <c r="F29" s="17"/>
      <c r="G29" s="21">
        <v>2006</v>
      </c>
      <c r="H29" s="17" t="s">
        <v>535</v>
      </c>
      <c r="I29" s="17" t="s">
        <v>615</v>
      </c>
      <c r="J29" s="17" t="s">
        <v>611</v>
      </c>
      <c r="L29" s="36" t="s">
        <v>614</v>
      </c>
    </row>
    <row r="30" spans="1:13" ht="225" x14ac:dyDescent="0.25">
      <c r="A30" s="17">
        <f t="shared" si="0"/>
        <v>24</v>
      </c>
      <c r="B30" s="20" t="s">
        <v>145</v>
      </c>
      <c r="C30" s="20" t="s">
        <v>702</v>
      </c>
      <c r="D30" s="17" t="s">
        <v>146</v>
      </c>
      <c r="E30" s="17" t="s">
        <v>87</v>
      </c>
      <c r="F30" s="17"/>
      <c r="G30" s="21">
        <v>2006</v>
      </c>
      <c r="H30" s="17" t="s">
        <v>534</v>
      </c>
      <c r="I30" s="17" t="s">
        <v>609</v>
      </c>
      <c r="J30" s="17" t="s">
        <v>610</v>
      </c>
      <c r="K30" s="17" t="s">
        <v>578</v>
      </c>
      <c r="L30" s="36" t="s">
        <v>600</v>
      </c>
    </row>
    <row r="31" spans="1:13" ht="210" x14ac:dyDescent="0.25">
      <c r="A31" s="17">
        <f t="shared" si="0"/>
        <v>25</v>
      </c>
      <c r="B31" s="20" t="s">
        <v>233</v>
      </c>
      <c r="C31" s="20" t="s">
        <v>702</v>
      </c>
      <c r="D31" s="17" t="s">
        <v>234</v>
      </c>
      <c r="E31" s="17" t="s">
        <v>182</v>
      </c>
      <c r="F31" s="17"/>
      <c r="G31" s="21">
        <v>2006</v>
      </c>
      <c r="H31" s="17" t="s">
        <v>533</v>
      </c>
      <c r="I31" s="17" t="s">
        <v>607</v>
      </c>
      <c r="J31" s="17" t="s">
        <v>606</v>
      </c>
      <c r="K31" s="17" t="s">
        <v>601</v>
      </c>
      <c r="L31" s="17" t="s">
        <v>608</v>
      </c>
      <c r="M31" s="17" t="s">
        <v>683</v>
      </c>
    </row>
    <row r="32" spans="1:13" ht="285" x14ac:dyDescent="0.25">
      <c r="A32" s="17">
        <f t="shared" si="0"/>
        <v>26</v>
      </c>
      <c r="B32" s="20" t="s">
        <v>180</v>
      </c>
      <c r="C32" s="20" t="s">
        <v>703</v>
      </c>
      <c r="D32" s="17" t="s">
        <v>181</v>
      </c>
      <c r="E32" s="17" t="s">
        <v>182</v>
      </c>
      <c r="F32" s="17"/>
      <c r="G32" s="21">
        <v>2006</v>
      </c>
      <c r="H32" s="17" t="s">
        <v>532</v>
      </c>
      <c r="I32" s="17"/>
    </row>
    <row r="33" spans="1:12" ht="255" x14ac:dyDescent="0.25">
      <c r="A33" s="17">
        <f t="shared" si="0"/>
        <v>27</v>
      </c>
      <c r="B33" s="20" t="s">
        <v>306</v>
      </c>
      <c r="C33" s="20" t="s">
        <v>702</v>
      </c>
      <c r="D33" s="17" t="s">
        <v>307</v>
      </c>
      <c r="E33" s="23" t="s">
        <v>308</v>
      </c>
      <c r="F33" s="17"/>
      <c r="G33" s="21">
        <v>2005</v>
      </c>
      <c r="H33" s="17" t="s">
        <v>531</v>
      </c>
      <c r="I33" s="17" t="s">
        <v>604</v>
      </c>
      <c r="J33" s="17" t="s">
        <v>605</v>
      </c>
    </row>
    <row r="34" spans="1:12" ht="285" x14ac:dyDescent="0.25">
      <c r="A34" s="17">
        <f t="shared" si="0"/>
        <v>28</v>
      </c>
      <c r="B34" s="20" t="s">
        <v>174</v>
      </c>
      <c r="C34" s="20" t="s">
        <v>702</v>
      </c>
      <c r="D34" s="17" t="s">
        <v>175</v>
      </c>
      <c r="E34" s="17" t="s">
        <v>52</v>
      </c>
      <c r="F34" s="17"/>
      <c r="G34" s="21">
        <v>2004</v>
      </c>
      <c r="H34" s="17" t="s">
        <v>530</v>
      </c>
      <c r="I34" s="17" t="s">
        <v>603</v>
      </c>
      <c r="J34" s="17" t="s">
        <v>602</v>
      </c>
      <c r="K34" s="37" t="s">
        <v>601</v>
      </c>
      <c r="L34" s="17" t="s">
        <v>600</v>
      </c>
    </row>
    <row r="35" spans="1:12" ht="330" x14ac:dyDescent="0.25">
      <c r="A35" s="17">
        <f t="shared" si="0"/>
        <v>29</v>
      </c>
      <c r="B35" s="20" t="s">
        <v>514</v>
      </c>
      <c r="C35" s="20" t="s">
        <v>702</v>
      </c>
      <c r="D35" s="17" t="s">
        <v>53</v>
      </c>
      <c r="E35" s="17" t="s">
        <v>52</v>
      </c>
      <c r="F35" s="17"/>
      <c r="G35" s="24">
        <v>2004</v>
      </c>
      <c r="H35" s="17" t="s">
        <v>529</v>
      </c>
      <c r="I35" s="17" t="s">
        <v>598</v>
      </c>
      <c r="J35" s="17" t="s">
        <v>599</v>
      </c>
    </row>
    <row r="36" spans="1:12" ht="360" hidden="1" x14ac:dyDescent="0.25">
      <c r="A36" s="17">
        <f t="shared" si="0"/>
        <v>30</v>
      </c>
      <c r="B36" s="20" t="s">
        <v>345</v>
      </c>
      <c r="C36" s="20"/>
      <c r="D36" s="17" t="s">
        <v>347</v>
      </c>
      <c r="E36" s="23" t="s">
        <v>346</v>
      </c>
      <c r="F36" s="17"/>
      <c r="G36" s="21">
        <v>2003</v>
      </c>
      <c r="H36" s="17" t="s">
        <v>597</v>
      </c>
      <c r="I36" s="17"/>
    </row>
    <row r="37" spans="1:12" ht="285" x14ac:dyDescent="0.25">
      <c r="A37" s="17">
        <f t="shared" si="0"/>
        <v>31</v>
      </c>
      <c r="B37" s="20" t="s">
        <v>91</v>
      </c>
      <c r="C37" s="20" t="s">
        <v>703</v>
      </c>
      <c r="D37" s="17" t="s">
        <v>93</v>
      </c>
      <c r="E37" s="17" t="s">
        <v>92</v>
      </c>
      <c r="F37" s="17"/>
      <c r="G37" s="21">
        <v>2003</v>
      </c>
      <c r="H37" s="17" t="s">
        <v>528</v>
      </c>
      <c r="I37" s="17" t="s">
        <v>595</v>
      </c>
      <c r="J37" s="17" t="s">
        <v>596</v>
      </c>
    </row>
    <row r="38" spans="1:12" ht="330" x14ac:dyDescent="0.25">
      <c r="A38" s="17">
        <f t="shared" si="0"/>
        <v>32</v>
      </c>
      <c r="B38" s="20" t="s">
        <v>94</v>
      </c>
      <c r="C38" s="20"/>
      <c r="D38" s="17" t="s">
        <v>95</v>
      </c>
      <c r="E38" s="17" t="s">
        <v>77</v>
      </c>
      <c r="F38" s="17"/>
      <c r="G38" s="21">
        <v>2002</v>
      </c>
      <c r="H38" s="17" t="s">
        <v>527</v>
      </c>
      <c r="I38" s="17" t="s">
        <v>593</v>
      </c>
      <c r="J38" s="17" t="s">
        <v>594</v>
      </c>
      <c r="K38" s="17" t="s">
        <v>578</v>
      </c>
    </row>
    <row r="39" spans="1:12" ht="375" x14ac:dyDescent="0.25">
      <c r="A39" s="17">
        <f t="shared" si="0"/>
        <v>33</v>
      </c>
      <c r="B39" s="25" t="s">
        <v>241</v>
      </c>
      <c r="C39" s="25" t="s">
        <v>703</v>
      </c>
      <c r="D39" s="17" t="s">
        <v>242</v>
      </c>
      <c r="E39" s="17" t="s">
        <v>77</v>
      </c>
      <c r="F39" s="17"/>
      <c r="G39" s="21">
        <v>2002</v>
      </c>
      <c r="H39" s="17" t="s">
        <v>526</v>
      </c>
      <c r="I39" s="17" t="s">
        <v>590</v>
      </c>
      <c r="J39" s="17" t="s">
        <v>591</v>
      </c>
      <c r="K39" s="22" t="s">
        <v>592</v>
      </c>
    </row>
    <row r="40" spans="1:12" ht="330" x14ac:dyDescent="0.25">
      <c r="A40" s="17">
        <f t="shared" si="0"/>
        <v>34</v>
      </c>
      <c r="B40" s="20" t="s">
        <v>172</v>
      </c>
      <c r="C40" s="20" t="s">
        <v>703</v>
      </c>
      <c r="D40" s="17" t="s">
        <v>173</v>
      </c>
      <c r="E40" s="17" t="s">
        <v>77</v>
      </c>
      <c r="F40" s="17"/>
      <c r="G40" s="21">
        <v>2002</v>
      </c>
      <c r="H40" s="17" t="s">
        <v>525</v>
      </c>
      <c r="I40" s="17" t="s">
        <v>588</v>
      </c>
      <c r="J40" s="17" t="s">
        <v>589</v>
      </c>
      <c r="K40" s="17" t="s">
        <v>578</v>
      </c>
      <c r="L40" s="17" t="s">
        <v>600</v>
      </c>
    </row>
    <row r="41" spans="1:12" ht="315" x14ac:dyDescent="0.25">
      <c r="A41" s="17">
        <f t="shared" si="0"/>
        <v>35</v>
      </c>
      <c r="B41" s="20" t="s">
        <v>75</v>
      </c>
      <c r="C41" s="20" t="s">
        <v>703</v>
      </c>
      <c r="D41" s="17" t="s">
        <v>76</v>
      </c>
      <c r="E41" s="17" t="s">
        <v>77</v>
      </c>
      <c r="F41" s="17"/>
      <c r="G41" s="24">
        <v>2002</v>
      </c>
      <c r="H41" s="17" t="s">
        <v>524</v>
      </c>
      <c r="I41" s="17" t="s">
        <v>701</v>
      </c>
      <c r="J41" s="17" t="s">
        <v>583</v>
      </c>
      <c r="K41" s="17" t="s">
        <v>584</v>
      </c>
    </row>
    <row r="42" spans="1:12" ht="240" x14ac:dyDescent="0.25">
      <c r="A42" s="17">
        <f t="shared" si="0"/>
        <v>36</v>
      </c>
      <c r="B42" s="20" t="s">
        <v>357</v>
      </c>
      <c r="C42" s="20" t="s">
        <v>702</v>
      </c>
      <c r="D42" s="36" t="s">
        <v>711</v>
      </c>
      <c r="E42" s="23" t="s">
        <v>358</v>
      </c>
      <c r="F42" s="17"/>
      <c r="G42" s="21">
        <v>2001</v>
      </c>
      <c r="H42" s="17" t="s">
        <v>523</v>
      </c>
      <c r="I42" s="17" t="s">
        <v>587</v>
      </c>
      <c r="J42" s="17" t="s">
        <v>582</v>
      </c>
    </row>
    <row r="43" spans="1:12" s="35" customFormat="1" ht="409.5" hidden="1" x14ac:dyDescent="0.25">
      <c r="A43" s="31">
        <f t="shared" si="0"/>
        <v>37</v>
      </c>
      <c r="B43" s="32" t="s">
        <v>385</v>
      </c>
      <c r="C43" s="32"/>
      <c r="D43" s="32" t="s">
        <v>386</v>
      </c>
      <c r="E43" s="33" t="s">
        <v>387</v>
      </c>
      <c r="F43" s="31"/>
      <c r="G43" s="34">
        <v>2000</v>
      </c>
      <c r="H43" s="31" t="s">
        <v>522</v>
      </c>
      <c r="I43" s="35" t="s">
        <v>586</v>
      </c>
      <c r="J43" s="31" t="s">
        <v>581</v>
      </c>
      <c r="K43" s="31" t="s">
        <v>578</v>
      </c>
    </row>
    <row r="44" spans="1:12" ht="195" x14ac:dyDescent="0.25">
      <c r="A44" s="17">
        <f t="shared" si="0"/>
        <v>38</v>
      </c>
      <c r="B44" s="20" t="s">
        <v>141</v>
      </c>
      <c r="C44" s="20" t="s">
        <v>702</v>
      </c>
      <c r="D44" s="17" t="s">
        <v>142</v>
      </c>
      <c r="E44" s="17" t="s">
        <v>62</v>
      </c>
      <c r="F44" s="17"/>
      <c r="G44" s="21">
        <v>2000</v>
      </c>
      <c r="H44" s="17" t="s">
        <v>521</v>
      </c>
      <c r="I44" s="17" t="s">
        <v>577</v>
      </c>
      <c r="J44" s="17" t="s">
        <v>580</v>
      </c>
      <c r="K44" s="17" t="s">
        <v>578</v>
      </c>
    </row>
    <row r="45" spans="1:12" ht="315" x14ac:dyDescent="0.25">
      <c r="A45" s="17">
        <f>A44+1</f>
        <v>39</v>
      </c>
      <c r="B45" s="20" t="s">
        <v>515</v>
      </c>
      <c r="C45" s="20" t="s">
        <v>702</v>
      </c>
      <c r="D45" s="17" t="s">
        <v>61</v>
      </c>
      <c r="E45" s="17" t="s">
        <v>62</v>
      </c>
      <c r="F45" s="17"/>
      <c r="G45" s="24">
        <v>2000</v>
      </c>
      <c r="H45" s="17" t="s">
        <v>520</v>
      </c>
      <c r="I45" s="17" t="s">
        <v>698</v>
      </c>
      <c r="J45" s="17" t="s">
        <v>579</v>
      </c>
    </row>
    <row r="46" spans="1:12" s="1" customFormat="1" ht="255" x14ac:dyDescent="0.25">
      <c r="A46" s="17">
        <f t="shared" ref="A46:A50" si="1">A45+1</f>
        <v>40</v>
      </c>
      <c r="B46" s="41" t="s">
        <v>13</v>
      </c>
      <c r="C46" s="41" t="s">
        <v>703</v>
      </c>
      <c r="D46" s="17" t="s">
        <v>12</v>
      </c>
      <c r="E46" s="17" t="s">
        <v>21</v>
      </c>
      <c r="F46" s="17" t="s">
        <v>7</v>
      </c>
      <c r="G46" s="24">
        <v>2000</v>
      </c>
      <c r="H46" s="17" t="s">
        <v>690</v>
      </c>
      <c r="I46" s="17" t="s">
        <v>697</v>
      </c>
      <c r="J46" s="17" t="s">
        <v>696</v>
      </c>
    </row>
    <row r="47" spans="1:12" ht="225" x14ac:dyDescent="0.25">
      <c r="A47" s="17">
        <f t="shared" si="1"/>
        <v>41</v>
      </c>
      <c r="B47" s="20" t="s">
        <v>516</v>
      </c>
      <c r="C47" s="20" t="s">
        <v>702</v>
      </c>
      <c r="D47" s="17" t="s">
        <v>118</v>
      </c>
      <c r="E47" s="17" t="s">
        <v>119</v>
      </c>
      <c r="F47" s="17"/>
      <c r="G47" s="21">
        <v>1999</v>
      </c>
      <c r="H47" s="17" t="s">
        <v>518</v>
      </c>
      <c r="I47" s="17" t="s">
        <v>685</v>
      </c>
      <c r="J47" s="17" t="s">
        <v>585</v>
      </c>
      <c r="K47" s="17" t="s">
        <v>686</v>
      </c>
    </row>
    <row r="48" spans="1:12" ht="195" x14ac:dyDescent="0.25">
      <c r="A48" s="17">
        <f t="shared" si="1"/>
        <v>42</v>
      </c>
      <c r="B48" s="20" t="s">
        <v>249</v>
      </c>
      <c r="C48" s="20" t="s">
        <v>703</v>
      </c>
      <c r="D48" s="17" t="s">
        <v>251</v>
      </c>
      <c r="E48" s="17" t="s">
        <v>250</v>
      </c>
      <c r="F48" s="17"/>
      <c r="G48" s="21">
        <v>1999</v>
      </c>
      <c r="H48" s="17" t="s">
        <v>519</v>
      </c>
      <c r="I48" s="17" t="s">
        <v>694</v>
      </c>
      <c r="J48" s="17" t="s">
        <v>684</v>
      </c>
      <c r="K48" s="17" t="s">
        <v>686</v>
      </c>
    </row>
    <row r="49" spans="1:12" ht="187.5" customHeight="1" x14ac:dyDescent="0.25">
      <c r="A49" s="17">
        <f t="shared" si="1"/>
        <v>43</v>
      </c>
      <c r="B49" s="20" t="s">
        <v>133</v>
      </c>
      <c r="C49" s="38" t="s">
        <v>703</v>
      </c>
      <c r="D49" s="36" t="s">
        <v>135</v>
      </c>
      <c r="E49" s="36" t="s">
        <v>134</v>
      </c>
      <c r="F49" s="36"/>
      <c r="G49" s="39">
        <v>1999</v>
      </c>
      <c r="H49" s="17" t="s">
        <v>688</v>
      </c>
      <c r="I49" s="17" t="s">
        <v>695</v>
      </c>
      <c r="J49" s="17" t="s">
        <v>693</v>
      </c>
    </row>
    <row r="50" spans="1:12" ht="285" x14ac:dyDescent="0.25">
      <c r="A50" s="17">
        <f t="shared" si="1"/>
        <v>44</v>
      </c>
      <c r="B50" s="38" t="s">
        <v>164</v>
      </c>
      <c r="C50" s="38" t="s">
        <v>702</v>
      </c>
      <c r="D50" s="36" t="s">
        <v>166</v>
      </c>
      <c r="E50" s="36" t="s">
        <v>165</v>
      </c>
      <c r="F50" s="1"/>
      <c r="G50" s="39">
        <v>1995</v>
      </c>
      <c r="H50" s="26" t="s">
        <v>687</v>
      </c>
      <c r="I50" s="17" t="s">
        <v>692</v>
      </c>
      <c r="J50" s="17" t="s">
        <v>691</v>
      </c>
      <c r="K50" s="1"/>
      <c r="L50" s="7"/>
    </row>
  </sheetData>
  <autoFilter ref="A6:I6"/>
  <sortState ref="A7:H47">
    <sortCondition descending="1" ref="G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7" r:id="rId10" display="http://ieeexplore.ieee.org/search/srchabstract.jsp?tp=&amp;arnumber=791716&amp;queryText%3D1999-A+video+text+extraction+method+for+character+recognition%26openedRefinements%3D*%26searchField%3DSearch+All"/>
    <hyperlink ref="B50" r:id="rId11" display="http://ieeexplore.ieee.org/search/srchabstract.jsp?tp=&amp;arnumber=598963&amp;queryText%3Dtext+recognition+in+image+and+video%26openedRefinements%3D*%26pageNumber%3D8%26searchField%3DSearch+All"/>
    <hyperlink ref="B49" r:id="rId12" display="http://ieeexplore.ieee.org/search/srchabstract.jsp?tp=&amp;arnumber=809116&amp;queryText%3Dtext+recognition+in+image+and+video%26openedRefinements%3D*%26pageNumber%3D6%26searchField%3DSearch+All"/>
    <hyperlink ref="B45" r:id="rId13" display="http://ieeexplore.ieee.org/search/srchabstract.jsp?tp=&amp;arnumber=871481&amp;queryText%3D2000-A+robust+algorithm+for+text+extraction+in+color+video%26openedRefinements%3D*%26searchField%3DSearch+All"/>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A4" zoomScale="90" zoomScaleNormal="90" workbookViewId="0">
      <selection activeCell="D5" sqref="D5"/>
    </sheetView>
  </sheetViews>
  <sheetFormatPr defaultRowHeight="15" x14ac:dyDescent="0.25"/>
  <cols>
    <col min="2" max="2" width="46.28515625" customWidth="1"/>
    <col min="3" max="3" width="46.28515625" style="1" customWidth="1"/>
    <col min="4" max="4" width="22.7109375" style="26" customWidth="1"/>
    <col min="5" max="5" width="11.7109375" style="26" customWidth="1"/>
    <col min="8" max="8" width="53.5703125" style="1" customWidth="1"/>
    <col min="9" max="9" width="42" customWidth="1"/>
    <col min="10" max="10" width="16.7109375" customWidth="1"/>
  </cols>
  <sheetData>
    <row r="1" spans="1:12" x14ac:dyDescent="0.25">
      <c r="L1" t="s">
        <v>22</v>
      </c>
    </row>
    <row r="2" spans="1:12" x14ac:dyDescent="0.25">
      <c r="A2" t="s">
        <v>504</v>
      </c>
      <c r="L2" t="s">
        <v>499</v>
      </c>
    </row>
    <row r="4" spans="1:12" ht="30" x14ac:dyDescent="0.25">
      <c r="A4" s="18" t="s">
        <v>1</v>
      </c>
      <c r="B4" s="18" t="s">
        <v>0</v>
      </c>
      <c r="C4" s="18" t="s">
        <v>705</v>
      </c>
      <c r="D4" s="18" t="s">
        <v>2</v>
      </c>
      <c r="E4" s="18" t="s">
        <v>3</v>
      </c>
      <c r="F4" s="18" t="s">
        <v>6</v>
      </c>
      <c r="G4" s="19" t="s">
        <v>11</v>
      </c>
      <c r="H4" s="19" t="s">
        <v>517</v>
      </c>
      <c r="I4" s="18" t="s">
        <v>4</v>
      </c>
    </row>
    <row r="5" spans="1:12" ht="285" x14ac:dyDescent="0.25">
      <c r="A5" s="17">
        <v>1</v>
      </c>
      <c r="B5" s="20" t="s">
        <v>294</v>
      </c>
      <c r="C5" s="20" t="s">
        <v>703</v>
      </c>
      <c r="D5" s="17" t="s">
        <v>295</v>
      </c>
      <c r="E5" s="29" t="s">
        <v>296</v>
      </c>
      <c r="F5" s="17"/>
      <c r="G5" s="21">
        <v>2010</v>
      </c>
      <c r="H5" s="17" t="s">
        <v>558</v>
      </c>
      <c r="I5" s="17"/>
    </row>
    <row r="6" spans="1:12" ht="225" x14ac:dyDescent="0.25">
      <c r="A6" s="17">
        <f>A5+1</f>
        <v>2</v>
      </c>
      <c r="B6" s="20" t="s">
        <v>266</v>
      </c>
      <c r="C6" s="20" t="s">
        <v>703</v>
      </c>
      <c r="D6" s="17" t="s">
        <v>267</v>
      </c>
      <c r="E6" s="23" t="s">
        <v>298</v>
      </c>
      <c r="F6" s="17"/>
      <c r="G6" s="21">
        <v>2010</v>
      </c>
      <c r="H6" s="17" t="s">
        <v>573</v>
      </c>
      <c r="I6" s="17"/>
    </row>
    <row r="7" spans="1:12" ht="300" x14ac:dyDescent="0.25">
      <c r="A7" s="17">
        <f>A5+1</f>
        <v>2</v>
      </c>
      <c r="B7" s="20" t="s">
        <v>300</v>
      </c>
      <c r="C7" s="20" t="s">
        <v>702</v>
      </c>
      <c r="D7" s="17" t="s">
        <v>301</v>
      </c>
      <c r="E7" s="23" t="s">
        <v>302</v>
      </c>
      <c r="F7" s="17"/>
      <c r="G7" s="21">
        <v>2010</v>
      </c>
      <c r="H7" s="17" t="s">
        <v>572</v>
      </c>
      <c r="I7" s="17"/>
    </row>
    <row r="8" spans="1:12" ht="225" x14ac:dyDescent="0.25">
      <c r="A8" s="17">
        <f t="shared" ref="A8:A20" si="0">A6+1</f>
        <v>3</v>
      </c>
      <c r="B8" s="20" t="s">
        <v>397</v>
      </c>
      <c r="C8" s="20" t="s">
        <v>702</v>
      </c>
      <c r="D8" s="17" t="s">
        <v>398</v>
      </c>
      <c r="E8" s="17" t="s">
        <v>399</v>
      </c>
      <c r="F8" s="17"/>
      <c r="G8" s="21">
        <v>2010</v>
      </c>
      <c r="H8" s="17" t="s">
        <v>571</v>
      </c>
      <c r="I8" s="17"/>
      <c r="J8" t="s">
        <v>682</v>
      </c>
    </row>
    <row r="9" spans="1:12" ht="315" x14ac:dyDescent="0.25">
      <c r="A9" s="17">
        <f t="shared" si="0"/>
        <v>3</v>
      </c>
      <c r="B9" s="20" t="s">
        <v>348</v>
      </c>
      <c r="C9" s="20" t="s">
        <v>703</v>
      </c>
      <c r="D9" s="17" t="s">
        <v>350</v>
      </c>
      <c r="E9" s="23" t="s">
        <v>349</v>
      </c>
      <c r="F9" s="17"/>
      <c r="G9" s="21">
        <v>2009</v>
      </c>
      <c r="H9" s="17" t="s">
        <v>570</v>
      </c>
      <c r="I9" s="17" t="s">
        <v>681</v>
      </c>
      <c r="J9" s="17" t="s">
        <v>680</v>
      </c>
      <c r="K9" s="17" t="s">
        <v>601</v>
      </c>
    </row>
    <row r="10" spans="1:12" ht="270" x14ac:dyDescent="0.25">
      <c r="A10" s="17">
        <f t="shared" si="0"/>
        <v>4</v>
      </c>
      <c r="B10" s="20" t="s">
        <v>167</v>
      </c>
      <c r="C10" s="20" t="s">
        <v>703</v>
      </c>
      <c r="D10" s="17" t="s">
        <v>168</v>
      </c>
      <c r="E10" s="17" t="s">
        <v>169</v>
      </c>
      <c r="F10" s="17"/>
      <c r="G10" s="21">
        <v>2008</v>
      </c>
      <c r="H10" s="17" t="s">
        <v>569</v>
      </c>
      <c r="I10" s="17"/>
      <c r="J10" s="17" t="s">
        <v>679</v>
      </c>
    </row>
    <row r="11" spans="1:12" ht="270" x14ac:dyDescent="0.25">
      <c r="A11" s="17">
        <f t="shared" si="0"/>
        <v>4</v>
      </c>
      <c r="B11" s="20" t="s">
        <v>318</v>
      </c>
      <c r="C11" s="20" t="s">
        <v>702</v>
      </c>
      <c r="D11" s="17" t="s">
        <v>319</v>
      </c>
      <c r="E11" s="17" t="s">
        <v>320</v>
      </c>
      <c r="F11" s="17"/>
      <c r="G11" s="21">
        <v>2008</v>
      </c>
      <c r="H11" s="17" t="s">
        <v>568</v>
      </c>
      <c r="I11" s="17" t="s">
        <v>677</v>
      </c>
      <c r="J11" s="17" t="s">
        <v>678</v>
      </c>
      <c r="K11" s="17" t="s">
        <v>601</v>
      </c>
    </row>
    <row r="12" spans="1:12" ht="195" x14ac:dyDescent="0.25">
      <c r="A12" s="17">
        <f t="shared" si="0"/>
        <v>5</v>
      </c>
      <c r="B12" s="20" t="s">
        <v>409</v>
      </c>
      <c r="C12" s="20" t="s">
        <v>702</v>
      </c>
      <c r="D12" s="17" t="s">
        <v>410</v>
      </c>
      <c r="E12" s="17" t="s">
        <v>411</v>
      </c>
      <c r="F12" s="17"/>
      <c r="G12" s="21">
        <v>2006</v>
      </c>
      <c r="H12" s="17" t="s">
        <v>567</v>
      </c>
      <c r="I12" s="17"/>
      <c r="J12" s="17" t="s">
        <v>676</v>
      </c>
      <c r="K12" s="36" t="s">
        <v>632</v>
      </c>
    </row>
    <row r="13" spans="1:12" ht="210" x14ac:dyDescent="0.25">
      <c r="A13" s="17">
        <f t="shared" si="0"/>
        <v>5</v>
      </c>
      <c r="B13" s="20" t="s">
        <v>330</v>
      </c>
      <c r="C13" s="20" t="s">
        <v>704</v>
      </c>
      <c r="D13" s="17" t="s">
        <v>331</v>
      </c>
      <c r="E13" s="17" t="s">
        <v>332</v>
      </c>
      <c r="F13" s="17"/>
      <c r="G13" s="21">
        <v>2006</v>
      </c>
      <c r="H13" s="17" t="s">
        <v>566</v>
      </c>
      <c r="I13" s="17" t="s">
        <v>674</v>
      </c>
      <c r="J13" s="17" t="s">
        <v>675</v>
      </c>
      <c r="K13" s="17" t="s">
        <v>601</v>
      </c>
    </row>
    <row r="14" spans="1:12" ht="270" x14ac:dyDescent="0.25">
      <c r="A14" s="17">
        <f t="shared" si="0"/>
        <v>6</v>
      </c>
      <c r="B14" s="20" t="s">
        <v>268</v>
      </c>
      <c r="C14" s="20" t="s">
        <v>703</v>
      </c>
      <c r="D14" s="17" t="s">
        <v>269</v>
      </c>
      <c r="E14" s="29" t="s">
        <v>284</v>
      </c>
      <c r="F14" s="17"/>
      <c r="G14" s="21">
        <v>2005</v>
      </c>
      <c r="H14" s="17" t="s">
        <v>565</v>
      </c>
      <c r="I14" s="17" t="s">
        <v>673</v>
      </c>
    </row>
    <row r="15" spans="1:12" ht="210" x14ac:dyDescent="0.25">
      <c r="A15" s="17">
        <f t="shared" si="0"/>
        <v>6</v>
      </c>
      <c r="B15" s="20" t="s">
        <v>321</v>
      </c>
      <c r="C15" s="20" t="s">
        <v>703</v>
      </c>
      <c r="D15" s="17" t="s">
        <v>322</v>
      </c>
      <c r="E15" s="17" t="s">
        <v>323</v>
      </c>
      <c r="F15" s="17"/>
      <c r="G15" s="21">
        <v>2004</v>
      </c>
      <c r="H15" s="17" t="s">
        <v>564</v>
      </c>
      <c r="I15" s="17" t="s">
        <v>672</v>
      </c>
      <c r="J15" s="17" t="s">
        <v>671</v>
      </c>
    </row>
    <row r="16" spans="1:12" ht="240" hidden="1" x14ac:dyDescent="0.25">
      <c r="A16" s="17">
        <f t="shared" si="0"/>
        <v>7</v>
      </c>
      <c r="B16" s="20" t="s">
        <v>124</v>
      </c>
      <c r="C16" s="20"/>
      <c r="D16" s="17" t="s">
        <v>126</v>
      </c>
      <c r="E16" s="17" t="s">
        <v>125</v>
      </c>
      <c r="F16" s="17"/>
      <c r="G16" s="21">
        <v>2003</v>
      </c>
      <c r="H16" s="17" t="s">
        <v>563</v>
      </c>
      <c r="I16" s="17"/>
    </row>
    <row r="17" spans="1:10" ht="315" x14ac:dyDescent="0.25">
      <c r="A17" s="17">
        <f t="shared" si="0"/>
        <v>7</v>
      </c>
      <c r="B17" s="20" t="s">
        <v>203</v>
      </c>
      <c r="C17" s="20" t="s">
        <v>703</v>
      </c>
      <c r="D17" s="17" t="s">
        <v>204</v>
      </c>
      <c r="E17" s="17" t="s">
        <v>205</v>
      </c>
      <c r="F17" s="17"/>
      <c r="G17" s="21">
        <v>2003</v>
      </c>
      <c r="H17" s="17" t="s">
        <v>562</v>
      </c>
      <c r="I17" s="17"/>
    </row>
    <row r="18" spans="1:10" ht="195" x14ac:dyDescent="0.25">
      <c r="A18" s="17">
        <f t="shared" si="0"/>
        <v>8</v>
      </c>
      <c r="B18" s="20" t="s">
        <v>217</v>
      </c>
      <c r="C18" s="20" t="s">
        <v>703</v>
      </c>
      <c r="D18" s="17" t="s">
        <v>219</v>
      </c>
      <c r="E18" s="17" t="s">
        <v>218</v>
      </c>
      <c r="F18" s="17"/>
      <c r="G18" s="21">
        <v>2002</v>
      </c>
      <c r="H18" s="17" t="s">
        <v>561</v>
      </c>
      <c r="I18" s="17" t="s">
        <v>670</v>
      </c>
    </row>
    <row r="19" spans="1:10" ht="285" x14ac:dyDescent="0.25">
      <c r="A19" s="17">
        <f t="shared" si="0"/>
        <v>8</v>
      </c>
      <c r="B19" s="20" t="s">
        <v>421</v>
      </c>
      <c r="C19" s="20" t="s">
        <v>702</v>
      </c>
      <c r="D19" s="17" t="s">
        <v>422</v>
      </c>
      <c r="E19" s="17" t="s">
        <v>423</v>
      </c>
      <c r="F19" s="17"/>
      <c r="G19" s="21">
        <v>2002</v>
      </c>
      <c r="H19" s="17" t="s">
        <v>560</v>
      </c>
      <c r="I19" s="17" t="s">
        <v>668</v>
      </c>
      <c r="J19" s="17" t="s">
        <v>669</v>
      </c>
    </row>
    <row r="20" spans="1:10" ht="315" x14ac:dyDescent="0.25">
      <c r="A20" s="17">
        <f t="shared" si="0"/>
        <v>9</v>
      </c>
      <c r="B20" s="20" t="s">
        <v>388</v>
      </c>
      <c r="C20" s="20" t="s">
        <v>703</v>
      </c>
      <c r="D20" s="17" t="s">
        <v>389</v>
      </c>
      <c r="E20" s="23" t="s">
        <v>390</v>
      </c>
      <c r="F20" s="17"/>
      <c r="G20" s="21">
        <v>1998</v>
      </c>
      <c r="H20" s="17" t="s">
        <v>559</v>
      </c>
      <c r="I20" s="17" t="s">
        <v>666</v>
      </c>
      <c r="J20" s="17" t="s">
        <v>667</v>
      </c>
    </row>
    <row r="22" spans="1:10" ht="15.75" x14ac:dyDescent="0.25">
      <c r="A22" s="3"/>
      <c r="B22" s="3"/>
      <c r="C22" s="3"/>
      <c r="D22" s="27"/>
      <c r="E22" s="27"/>
      <c r="F22" s="3"/>
      <c r="G22" s="6"/>
      <c r="H22" s="6"/>
      <c r="I22" s="3"/>
    </row>
    <row r="23" spans="1:10" x14ac:dyDescent="0.25">
      <c r="A23" s="1" t="s">
        <v>505</v>
      </c>
      <c r="B23" s="13"/>
      <c r="C23" s="13"/>
      <c r="E23" s="28"/>
      <c r="F23" s="1"/>
      <c r="G23" s="7"/>
      <c r="H23" s="7"/>
      <c r="I23" s="1"/>
    </row>
    <row r="25" spans="1:10" ht="30" x14ac:dyDescent="0.25">
      <c r="A25" s="18" t="s">
        <v>1</v>
      </c>
      <c r="B25" s="18" t="s">
        <v>0</v>
      </c>
      <c r="C25" s="18"/>
      <c r="D25" s="18" t="s">
        <v>2</v>
      </c>
      <c r="E25" s="18" t="s">
        <v>3</v>
      </c>
      <c r="F25" s="18" t="s">
        <v>6</v>
      </c>
      <c r="G25" s="19" t="s">
        <v>11</v>
      </c>
      <c r="H25" s="6" t="s">
        <v>517</v>
      </c>
      <c r="I25" s="3" t="s">
        <v>4</v>
      </c>
    </row>
    <row r="26" spans="1:10" ht="240" x14ac:dyDescent="0.25">
      <c r="A26" s="17"/>
      <c r="B26" s="30" t="s">
        <v>27</v>
      </c>
      <c r="C26" s="30" t="s">
        <v>703</v>
      </c>
      <c r="D26" s="17" t="s">
        <v>28</v>
      </c>
      <c r="E26" s="29" t="s">
        <v>297</v>
      </c>
      <c r="F26" s="17"/>
      <c r="G26" s="24">
        <v>2009</v>
      </c>
      <c r="H26" s="17" t="s">
        <v>576</v>
      </c>
      <c r="I26" s="1"/>
    </row>
    <row r="27" spans="1:10" ht="409.5" x14ac:dyDescent="0.25">
      <c r="A27" s="17" t="e">
        <f>#REF!+1</f>
        <v>#REF!</v>
      </c>
      <c r="B27" s="20" t="s">
        <v>281</v>
      </c>
      <c r="C27" s="20" t="s">
        <v>702</v>
      </c>
      <c r="D27" s="17" t="s">
        <v>282</v>
      </c>
      <c r="E27" s="29" t="s">
        <v>283</v>
      </c>
      <c r="F27" s="17"/>
      <c r="G27" s="21">
        <v>2005</v>
      </c>
      <c r="H27" s="17" t="s">
        <v>575</v>
      </c>
      <c r="I27" s="1"/>
    </row>
    <row r="28" spans="1:10" ht="270" x14ac:dyDescent="0.25">
      <c r="A28" s="17" t="e">
        <f>A27+1</f>
        <v>#REF!</v>
      </c>
      <c r="B28" s="20" t="s">
        <v>288</v>
      </c>
      <c r="C28" s="20" t="s">
        <v>702</v>
      </c>
      <c r="D28" s="17" t="s">
        <v>290</v>
      </c>
      <c r="E28" s="29" t="s">
        <v>289</v>
      </c>
      <c r="F28" s="17"/>
      <c r="G28" s="21">
        <v>2003</v>
      </c>
      <c r="H28" s="17" t="s">
        <v>574</v>
      </c>
      <c r="I28" s="1"/>
    </row>
    <row r="29" spans="1:10" ht="180" x14ac:dyDescent="0.25">
      <c r="A29" s="17" t="e">
        <f>#REF!+1</f>
        <v>#REF!</v>
      </c>
      <c r="B29" s="20" t="s">
        <v>382</v>
      </c>
      <c r="C29" s="20" t="s">
        <v>703</v>
      </c>
      <c r="D29" s="17" t="s">
        <v>383</v>
      </c>
      <c r="E29" s="23" t="s">
        <v>384</v>
      </c>
      <c r="F29" s="17"/>
      <c r="G29" s="21">
        <v>1999</v>
      </c>
      <c r="H29" s="17" t="s">
        <v>689</v>
      </c>
    </row>
  </sheetData>
  <autoFilter ref="A4:I4">
    <sortState ref="A5:H20">
      <sortCondition descending="1" ref="G4"/>
    </sortState>
  </autoFilter>
  <hyperlinks>
    <hyperlink ref="B16" r:id="rId1" display="http://ieeexplore.ieee.org/search/srchabstract.jsp?tp=&amp;arnumber=1238663&amp;queryText%3D2003-Video+Google%3A+a+text+retrieval+approach+to+object+matching+in+videos%26openedRefinements%3D*%26searchField%3DSearch+All"/>
    <hyperlink ref="B26" r:id="rId2"/>
    <hyperlink ref="B29" r:id="rId3" display="http://portal.acm.org/citation.cfm?id=319463.319466&amp;coll=DL&amp;dl=GUIDE&amp;CFID=2709122&amp;CFTOKEN=299674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A7" workbookViewId="0">
      <selection activeCell="H7" sqref="H7"/>
    </sheetView>
  </sheetViews>
  <sheetFormatPr defaultRowHeight="15" x14ac:dyDescent="0.25"/>
  <cols>
    <col min="2" max="2" width="22.42578125" customWidth="1"/>
    <col min="4" max="4" width="30.7109375" customWidth="1"/>
    <col min="6" max="6" width="8.140625" customWidth="1"/>
    <col min="7" max="7" width="52.28515625" customWidth="1"/>
  </cols>
  <sheetData>
    <row r="1" spans="1:10" x14ac:dyDescent="0.25">
      <c r="A1" t="s">
        <v>612</v>
      </c>
      <c r="B1" t="s">
        <v>613</v>
      </c>
    </row>
    <row r="2" spans="1:10" x14ac:dyDescent="0.25">
      <c r="B2" t="s">
        <v>616</v>
      </c>
    </row>
    <row r="5" spans="1:10" x14ac:dyDescent="0.25">
      <c r="B5" s="44" t="s">
        <v>1</v>
      </c>
      <c r="C5" s="44" t="s">
        <v>0</v>
      </c>
      <c r="D5" s="44" t="s">
        <v>2</v>
      </c>
      <c r="E5" s="44" t="s">
        <v>3</v>
      </c>
      <c r="F5" s="44" t="s">
        <v>700</v>
      </c>
      <c r="G5" s="45" t="s">
        <v>11</v>
      </c>
      <c r="H5" s="45" t="s">
        <v>517</v>
      </c>
      <c r="I5" s="44" t="s">
        <v>4</v>
      </c>
      <c r="J5" s="1"/>
    </row>
    <row r="6" spans="1:10" ht="255" x14ac:dyDescent="0.25">
      <c r="B6" s="20" t="s">
        <v>255</v>
      </c>
      <c r="C6" s="22" t="s">
        <v>256</v>
      </c>
      <c r="D6" s="17" t="s">
        <v>257</v>
      </c>
      <c r="E6" s="17"/>
      <c r="F6" s="21">
        <v>2010</v>
      </c>
      <c r="G6" s="17" t="s">
        <v>699</v>
      </c>
      <c r="H6" s="17"/>
      <c r="I6" s="17"/>
    </row>
    <row r="7" spans="1:10" ht="270" x14ac:dyDescent="0.25">
      <c r="B7" s="40" t="s">
        <v>17</v>
      </c>
      <c r="C7" s="17" t="s">
        <v>16</v>
      </c>
      <c r="D7" s="29" t="s">
        <v>280</v>
      </c>
      <c r="E7" s="17"/>
      <c r="F7" s="24">
        <v>2004</v>
      </c>
      <c r="G7" s="17" t="s">
        <v>707</v>
      </c>
    </row>
  </sheetData>
  <autoFilter ref="B5:I6"/>
  <hyperlinks>
    <hyperlink ref="B6" r:id="rId1" display="http://ieeexplore.ieee.org/search/srchabstract.jsp?tp=&amp;arnumber=5633615&amp;queryText%3DText+Localization+in+image+and+video%26openedRefinements%3D*%26pageNumber%3D2%26searchField%3DSearch+All"/>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F5" sqref="F5"/>
    </sheetView>
  </sheetViews>
  <sheetFormatPr defaultRowHeight="15" x14ac:dyDescent="0.25"/>
  <sheetData>
    <row r="1" spans="1:6" x14ac:dyDescent="0.25">
      <c r="A1" t="s">
        <v>708</v>
      </c>
    </row>
    <row r="2" spans="1:6" x14ac:dyDescent="0.25">
      <c r="B2" t="s">
        <v>12</v>
      </c>
      <c r="E2">
        <v>2000</v>
      </c>
      <c r="F2">
        <v>2007</v>
      </c>
    </row>
    <row r="3" spans="1:6" x14ac:dyDescent="0.25">
      <c r="B3" t="s">
        <v>709</v>
      </c>
      <c r="E3">
        <v>2002</v>
      </c>
    </row>
    <row r="4" spans="1:6" x14ac:dyDescent="0.25">
      <c r="B4" t="s">
        <v>710</v>
      </c>
      <c r="E4">
        <v>2008</v>
      </c>
      <c r="F4">
        <v>2010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Papers</vt:lpstr>
      <vt:lpstr>Priority</vt:lpstr>
      <vt:lpstr>Extract P1</vt:lpstr>
      <vt:lpstr>Extract P2&amp;P3</vt:lpstr>
      <vt:lpstr>Supplemental Paper</vt:lpstr>
      <vt:lpstr>Take notes</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2011-01-08T13:45:11Z</dcterms:modified>
</cp:coreProperties>
</file>