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180" yWindow="0" windowWidth="1786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3" i="1"/>
  <c r="B11" i="1"/>
  <c r="H19" i="1"/>
  <c r="H20" i="1"/>
  <c r="O8" i="1"/>
  <c r="O9" i="1"/>
  <c r="O14" i="1"/>
  <c r="H18" i="1"/>
  <c r="I18" i="1"/>
  <c r="H15" i="1"/>
  <c r="H16" i="1"/>
  <c r="O10" i="1"/>
  <c r="O11" i="1"/>
  <c r="O12" i="1"/>
  <c r="O13" i="1"/>
  <c r="H14" i="1"/>
  <c r="I14" i="1"/>
  <c r="H9" i="1"/>
  <c r="H10" i="1"/>
  <c r="O15" i="1"/>
  <c r="O17" i="1"/>
  <c r="O16" i="1"/>
  <c r="O18" i="1"/>
  <c r="H8" i="1"/>
  <c r="I8" i="1"/>
  <c r="N19" i="1"/>
  <c r="E8" i="1"/>
  <c r="M19" i="1"/>
  <c r="E9" i="1"/>
  <c r="O19" i="1"/>
  <c r="E10" i="1"/>
</calcChain>
</file>

<file path=xl/sharedStrings.xml><?xml version="1.0" encoding="utf-8"?>
<sst xmlns="http://schemas.openxmlformats.org/spreadsheetml/2006/main" count="47" uniqueCount="43">
  <si>
    <t>Men</t>
  </si>
  <si>
    <t>Women</t>
  </si>
  <si>
    <t>Children</t>
  </si>
  <si>
    <t>Total</t>
  </si>
  <si>
    <t>total survived</t>
  </si>
  <si>
    <t>total died</t>
  </si>
  <si>
    <t>total</t>
  </si>
  <si>
    <t xml:space="preserve">died </t>
  </si>
  <si>
    <t>total crew</t>
  </si>
  <si>
    <t>total crew survived</t>
  </si>
  <si>
    <t>total passengers</t>
  </si>
  <si>
    <t>total passengers survived</t>
  </si>
  <si>
    <t>1st Class on board</t>
  </si>
  <si>
    <t>1at class survived</t>
  </si>
  <si>
    <t>second class on board</t>
  </si>
  <si>
    <t>second class survived</t>
  </si>
  <si>
    <t>third class on board</t>
  </si>
  <si>
    <t>third class survived</t>
  </si>
  <si>
    <t>crew on board</t>
  </si>
  <si>
    <t>crew survived</t>
  </si>
  <si>
    <t xml:space="preserve">total male </t>
  </si>
  <si>
    <t>male survived</t>
  </si>
  <si>
    <t>total female</t>
  </si>
  <si>
    <t>female survived</t>
  </si>
  <si>
    <t>category</t>
  </si>
  <si>
    <t>saved</t>
  </si>
  <si>
    <t>lost</t>
  </si>
  <si>
    <t>children, firstclass</t>
  </si>
  <si>
    <t>children second class</t>
  </si>
  <si>
    <t>women first class</t>
  </si>
  <si>
    <t>women, crew</t>
  </si>
  <si>
    <t>women, second class</t>
  </si>
  <si>
    <t>women third class</t>
  </si>
  <si>
    <t>children, third class</t>
  </si>
  <si>
    <t>Men, first class</t>
  </si>
  <si>
    <t>Men, crew</t>
  </si>
  <si>
    <t>Men, third class</t>
  </si>
  <si>
    <t>Men, second class</t>
  </si>
  <si>
    <t>male lost</t>
  </si>
  <si>
    <t>female lost</t>
  </si>
  <si>
    <t>total children</t>
  </si>
  <si>
    <t>children survived</t>
  </si>
  <si>
    <t>children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</si>
</sst>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topLeftCell="F1" workbookViewId="0">
      <selection activeCell="N8" sqref="N8"/>
    </sheetView>
  </sheetViews>
  <sheetFormatPr baseColWidth="10" defaultRowHeight="15" x14ac:dyDescent="0"/>
  <cols>
    <col min="1" max="1" width="12.5" customWidth="1"/>
    <col min="2" max="2" width="10.83203125" customWidth="1"/>
    <col min="3" max="3" width="8" customWidth="1"/>
    <col min="4" max="4" width="8.6640625" customWidth="1"/>
    <col min="5" max="5" width="10.33203125" customWidth="1"/>
    <col min="6" max="6" width="8.5" customWidth="1"/>
    <col min="7" max="7" width="15.6640625" customWidth="1"/>
    <col min="8" max="8" width="8.33203125" customWidth="1"/>
    <col min="9" max="9" width="6.83203125" customWidth="1"/>
    <col min="12" max="12" width="21.1640625" customWidth="1"/>
  </cols>
  <sheetData>
    <row r="1" spans="1:15">
      <c r="A1" s="1"/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/>
    </row>
    <row r="2" spans="1:15" ht="15" customHeight="1">
      <c r="A2" s="1" t="s">
        <v>0</v>
      </c>
      <c r="B2" s="1">
        <v>175</v>
      </c>
      <c r="C2" s="1">
        <v>57</v>
      </c>
      <c r="D2" s="1">
        <v>168</v>
      </c>
      <c r="E2" s="1">
        <v>14</v>
      </c>
      <c r="F2" s="1">
        <v>462</v>
      </c>
      <c r="G2" s="1">
        <v>75</v>
      </c>
      <c r="H2" s="1"/>
      <c r="I2" s="1"/>
      <c r="J2" s="1"/>
    </row>
    <row r="3" spans="1:15">
      <c r="A3" s="1" t="s">
        <v>1</v>
      </c>
      <c r="B3" s="1">
        <v>144</v>
      </c>
      <c r="C3" s="2">
        <v>140</v>
      </c>
      <c r="D3" s="2">
        <v>93</v>
      </c>
      <c r="E3" s="2">
        <v>80</v>
      </c>
      <c r="F3" s="1">
        <v>165</v>
      </c>
      <c r="G3" s="1">
        <v>76</v>
      </c>
      <c r="H3" s="1"/>
      <c r="I3" s="1">
        <v>23</v>
      </c>
      <c r="J3" s="1"/>
    </row>
    <row r="4" spans="1:15">
      <c r="A4" s="1" t="s">
        <v>2</v>
      </c>
      <c r="B4" s="2">
        <v>6</v>
      </c>
      <c r="C4" s="2">
        <v>5</v>
      </c>
      <c r="D4" s="2">
        <v>24</v>
      </c>
      <c r="E4" s="2">
        <v>24</v>
      </c>
      <c r="F4" s="2">
        <v>79</v>
      </c>
      <c r="G4" s="1">
        <v>27</v>
      </c>
      <c r="H4" s="1"/>
      <c r="I4" s="1"/>
      <c r="J4" s="1"/>
    </row>
    <row r="5" spans="1:15">
      <c r="A5" s="1" t="s">
        <v>3</v>
      </c>
      <c r="B5" s="2">
        <v>325</v>
      </c>
      <c r="C5" s="2">
        <v>202</v>
      </c>
      <c r="D5" s="2">
        <v>285</v>
      </c>
      <c r="E5" s="1">
        <v>118</v>
      </c>
      <c r="F5" s="1">
        <v>706</v>
      </c>
      <c r="G5" s="1">
        <v>178</v>
      </c>
      <c r="H5" s="1">
        <v>913</v>
      </c>
      <c r="I5" s="1">
        <v>215</v>
      </c>
      <c r="J5" s="1"/>
    </row>
    <row r="6" spans="1:15">
      <c r="A6" s="1"/>
      <c r="B6" s="2"/>
      <c r="C6" s="2"/>
      <c r="D6" s="1"/>
      <c r="E6" s="1"/>
      <c r="F6" s="1"/>
      <c r="G6" s="1"/>
      <c r="H6" s="1"/>
      <c r="I6" s="1"/>
      <c r="J6" s="1"/>
    </row>
    <row r="7" spans="1:15">
      <c r="L7" t="s">
        <v>24</v>
      </c>
      <c r="M7" t="s">
        <v>25</v>
      </c>
      <c r="N7" t="s">
        <v>26</v>
      </c>
      <c r="O7" t="s">
        <v>6</v>
      </c>
    </row>
    <row r="8" spans="1:15">
      <c r="D8" t="s">
        <v>7</v>
      </c>
      <c r="E8">
        <f>N19</f>
        <v>1513</v>
      </c>
      <c r="G8" t="s">
        <v>20</v>
      </c>
      <c r="H8">
        <f>O15+O17+O16+O18</f>
        <v>1690</v>
      </c>
      <c r="I8" t="str">
        <f>IF(H9+H10=H8, "good", "you fucked up")</f>
        <v>good</v>
      </c>
      <c r="L8" t="s">
        <v>27</v>
      </c>
      <c r="M8">
        <v>6</v>
      </c>
      <c r="N8">
        <v>0</v>
      </c>
      <c r="O8">
        <f>M8+N8</f>
        <v>6</v>
      </c>
    </row>
    <row r="9" spans="1:15">
      <c r="D9" t="s">
        <v>4</v>
      </c>
      <c r="E9">
        <f>M19</f>
        <v>711</v>
      </c>
      <c r="G9" t="s">
        <v>21</v>
      </c>
      <c r="H9">
        <f>M15+M16+M18+M17</f>
        <v>338</v>
      </c>
      <c r="L9" t="s">
        <v>28</v>
      </c>
      <c r="M9">
        <v>24</v>
      </c>
      <c r="N9">
        <v>0</v>
      </c>
      <c r="O9">
        <f t="shared" ref="O9:O18" si="0">M9+N9</f>
        <v>24</v>
      </c>
    </row>
    <row r="10" spans="1:15">
      <c r="D10" t="s">
        <v>6</v>
      </c>
      <c r="E10">
        <f>O19</f>
        <v>2224</v>
      </c>
      <c r="G10" t="s">
        <v>38</v>
      </c>
      <c r="H10">
        <f>N15+N16+N17+N18</f>
        <v>1352</v>
      </c>
      <c r="L10" t="s">
        <v>29</v>
      </c>
      <c r="M10">
        <v>140</v>
      </c>
      <c r="N10">
        <v>4</v>
      </c>
      <c r="O10">
        <f t="shared" si="0"/>
        <v>144</v>
      </c>
    </row>
    <row r="11" spans="1:15">
      <c r="A11" t="s">
        <v>5</v>
      </c>
      <c r="B11">
        <f>N19</f>
        <v>1513</v>
      </c>
      <c r="L11" t="s">
        <v>30</v>
      </c>
      <c r="M11">
        <v>20</v>
      </c>
      <c r="N11">
        <v>3</v>
      </c>
      <c r="O11">
        <f t="shared" si="0"/>
        <v>23</v>
      </c>
    </row>
    <row r="12" spans="1:15">
      <c r="L12" t="s">
        <v>31</v>
      </c>
      <c r="M12">
        <v>80</v>
      </c>
      <c r="N12">
        <v>13</v>
      </c>
      <c r="O12">
        <f t="shared" si="0"/>
        <v>93</v>
      </c>
    </row>
    <row r="13" spans="1:15">
      <c r="A13" t="s">
        <v>4</v>
      </c>
      <c r="B13">
        <f>M19</f>
        <v>711</v>
      </c>
      <c r="D13" t="s">
        <v>8</v>
      </c>
      <c r="E13">
        <v>913</v>
      </c>
      <c r="L13" t="s">
        <v>32</v>
      </c>
      <c r="M13">
        <v>76</v>
      </c>
      <c r="N13">
        <v>89</v>
      </c>
      <c r="O13">
        <f t="shared" si="0"/>
        <v>165</v>
      </c>
    </row>
    <row r="14" spans="1:15">
      <c r="D14" t="s">
        <v>9</v>
      </c>
      <c r="E14">
        <v>215</v>
      </c>
      <c r="G14" t="s">
        <v>22</v>
      </c>
      <c r="H14">
        <f>O10+O11+O12+O13</f>
        <v>425</v>
      </c>
      <c r="I14" t="str">
        <f>IF(H15+H16=H14, "good", "you fucked up")</f>
        <v>good</v>
      </c>
      <c r="L14" t="s">
        <v>33</v>
      </c>
      <c r="M14">
        <v>27</v>
      </c>
      <c r="N14">
        <v>52</v>
      </c>
      <c r="O14">
        <f t="shared" si="0"/>
        <v>79</v>
      </c>
    </row>
    <row r="15" spans="1:15">
      <c r="A15" t="s">
        <v>6</v>
      </c>
      <c r="B15">
        <f>O19</f>
        <v>2224</v>
      </c>
      <c r="G15" t="s">
        <v>23</v>
      </c>
      <c r="H15">
        <f>M10+M12+M11+M13</f>
        <v>316</v>
      </c>
      <c r="L15" t="s">
        <v>34</v>
      </c>
      <c r="M15">
        <v>57</v>
      </c>
      <c r="N15">
        <v>118</v>
      </c>
      <c r="O15">
        <f t="shared" si="0"/>
        <v>175</v>
      </c>
    </row>
    <row r="16" spans="1:15">
      <c r="D16" t="s">
        <v>10</v>
      </c>
      <c r="E16">
        <v>1316</v>
      </c>
      <c r="G16" t="s">
        <v>39</v>
      </c>
      <c r="H16">
        <f>N13+N12+N11+N10</f>
        <v>109</v>
      </c>
      <c r="L16" t="s">
        <v>35</v>
      </c>
      <c r="M16">
        <v>192</v>
      </c>
      <c r="N16">
        <v>693</v>
      </c>
      <c r="O16">
        <f t="shared" si="0"/>
        <v>885</v>
      </c>
    </row>
    <row r="17" spans="4:15">
      <c r="D17" t="s">
        <v>11</v>
      </c>
      <c r="E17">
        <v>498</v>
      </c>
      <c r="L17" t="s">
        <v>36</v>
      </c>
      <c r="M17">
        <v>75</v>
      </c>
      <c r="N17">
        <v>387</v>
      </c>
      <c r="O17">
        <f t="shared" si="0"/>
        <v>462</v>
      </c>
    </row>
    <row r="18" spans="4:15">
      <c r="G18" t="s">
        <v>40</v>
      </c>
      <c r="H18">
        <f>O8+O9+O14</f>
        <v>109</v>
      </c>
      <c r="I18" t="str">
        <f>IF(H19+H20=H18, "good", "you fucked up")</f>
        <v>good</v>
      </c>
      <c r="L18" t="s">
        <v>37</v>
      </c>
      <c r="M18">
        <v>14</v>
      </c>
      <c r="N18">
        <v>154</v>
      </c>
      <c r="O18">
        <f t="shared" si="0"/>
        <v>168</v>
      </c>
    </row>
    <row r="19" spans="4:15">
      <c r="G19" t="s">
        <v>41</v>
      </c>
      <c r="H19">
        <f>M8+M9+M14</f>
        <v>57</v>
      </c>
      <c r="L19" t="s">
        <v>6</v>
      </c>
      <c r="M19">
        <f>SUM(M8:M18)</f>
        <v>711</v>
      </c>
      <c r="N19">
        <f t="shared" ref="N19:O19" si="1">SUM(N8:N18)</f>
        <v>1513</v>
      </c>
      <c r="O19">
        <f t="shared" si="1"/>
        <v>2224</v>
      </c>
    </row>
    <row r="20" spans="4:15">
      <c r="G20" t="s">
        <v>42</v>
      </c>
      <c r="H20">
        <f>N8+N9+N14</f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 Khan</dc:creator>
  <cp:lastModifiedBy>Ahmed  Khan</cp:lastModifiedBy>
  <dcterms:created xsi:type="dcterms:W3CDTF">2015-04-02T02:05:29Z</dcterms:created>
  <dcterms:modified xsi:type="dcterms:W3CDTF">2015-04-02T17:07:39Z</dcterms:modified>
</cp:coreProperties>
</file>